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 Develop Profit Loss 26-8-22\Rekap\"/>
    </mc:Choice>
  </mc:AlternateContent>
  <xr:revisionPtr revIDLastSave="0" documentId="13_ncr:1_{89478F1A-64FF-43B6-B3F4-E0ECAB582E1E}" xr6:coauthVersionLast="47" xr6:coauthVersionMax="47" xr10:uidLastSave="{00000000-0000-0000-0000-000000000000}"/>
  <bookViews>
    <workbookView xWindow="-120" yWindow="-120" windowWidth="20730" windowHeight="11310" xr2:uid="{3C341175-463A-42CE-99B7-EAB78479695E}"/>
  </bookViews>
  <sheets>
    <sheet name="TABEL" sheetId="22" r:id="rId1"/>
    <sheet name="1201.630130" sheetId="21" r:id="rId2"/>
    <sheet name="1201.630200" sheetId="20" r:id="rId3"/>
    <sheet name="1204.630520" sheetId="19" r:id="rId4"/>
    <sheet name="1205.630520" sheetId="18" r:id="rId5"/>
    <sheet name="1201.630600" sheetId="17" r:id="rId6"/>
    <sheet name="1205.630600" sheetId="16" r:id="rId7"/>
    <sheet name="1201.630710" sheetId="15" r:id="rId8"/>
    <sheet name="1201.630720" sheetId="14" r:id="rId9"/>
    <sheet name="1201.631100" sheetId="13" r:id="rId10"/>
    <sheet name="1201.710200" sheetId="12" r:id="rId11"/>
    <sheet name="1205.710200" sheetId="11" r:id="rId12"/>
    <sheet name="1201.720400" sheetId="10" r:id="rId13"/>
    <sheet name="1201.720500" sheetId="9" r:id="rId14"/>
    <sheet name="1201.730300" sheetId="8" r:id="rId15"/>
    <sheet name="1201.808100" sheetId="7" r:id="rId16"/>
    <sheet name="1201.816130" sheetId="6" r:id="rId17"/>
    <sheet name="1201.920700" sheetId="5" r:id="rId18"/>
    <sheet name="1205.920700" sheetId="4" r:id="rId19"/>
    <sheet name="1201.920120" sheetId="3" r:id="rId20"/>
    <sheet name="1201.920410" sheetId="2" r:id="rId21"/>
    <sheet name="Sheet1" sheetId="1" r:id="rId22"/>
  </sheets>
  <externalReferences>
    <externalReference r:id="rId23"/>
  </externalReferences>
  <definedNames>
    <definedName name="_xlnm._FilterDatabase" localSheetId="1" hidden="1">'1201.630130'!$A$3:$BA$3</definedName>
    <definedName name="_xlnm._FilterDatabase" localSheetId="2" hidden="1">'1201.630200'!$A$3:$BA$3</definedName>
    <definedName name="_xlnm._FilterDatabase" localSheetId="5" hidden="1">'1201.630600'!$A$3:$BA$3</definedName>
    <definedName name="_xlnm._FilterDatabase" localSheetId="7" hidden="1">'1201.630710'!$A$3:$BA$3</definedName>
    <definedName name="_xlnm._FilterDatabase" localSheetId="8" hidden="1">'1201.630720'!$A$3:$BA$3</definedName>
    <definedName name="_xlnm._FilterDatabase" localSheetId="9" hidden="1">'1201.631100'!$A$3:$BA$3</definedName>
    <definedName name="_xlnm._FilterDatabase" localSheetId="10" hidden="1">'1201.710200'!$A$3:$BA$3</definedName>
    <definedName name="_xlnm._FilterDatabase" localSheetId="12" hidden="1">'1201.720400'!$A$3:$BA$3</definedName>
    <definedName name="_xlnm._FilterDatabase" localSheetId="13" hidden="1">'1201.720500'!$A$3:$BA$3</definedName>
    <definedName name="_xlnm._FilterDatabase" localSheetId="14" hidden="1">'1201.730300'!$A$3:$BA$3</definedName>
    <definedName name="_xlnm._FilterDatabase" localSheetId="15" hidden="1">'1201.808100'!$A$3:$BA$3</definedName>
    <definedName name="_xlnm._FilterDatabase" localSheetId="16" hidden="1">'1201.816130'!$A$3:$BA$3</definedName>
    <definedName name="_xlnm._FilterDatabase" localSheetId="19" hidden="1">'1201.920120'!$A$3:$BA$3</definedName>
    <definedName name="_xlnm._FilterDatabase" localSheetId="20" hidden="1">'1201.920410'!$A$3:$BA$3</definedName>
    <definedName name="_xlnm._FilterDatabase" localSheetId="17" hidden="1">'1201.920700'!$A$3:$BA$3</definedName>
    <definedName name="_xlnm._FilterDatabase" localSheetId="3" hidden="1">'1204.630520'!$A$3:$BA$3</definedName>
    <definedName name="_xlnm._FilterDatabase" localSheetId="4" hidden="1">'1205.630520'!$A$3:$BA$3</definedName>
    <definedName name="_xlnm._FilterDatabase" localSheetId="6" hidden="1">'1205.630600'!$A$3:$BA$3</definedName>
    <definedName name="_xlnm._FilterDatabase" localSheetId="11" hidden="1">'1205.710200'!$A$3:$BA$3</definedName>
    <definedName name="_xlnm._FilterDatabase" localSheetId="18" hidden="1">'1205.920700'!$A$3:$BA$3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9" i="22" l="1"/>
  <c r="F209" i="22"/>
  <c r="E209" i="22"/>
  <c r="H208" i="22"/>
  <c r="G208" i="22"/>
  <c r="F208" i="22"/>
  <c r="E208" i="22"/>
  <c r="H207" i="22"/>
  <c r="G207" i="22"/>
  <c r="F207" i="22"/>
  <c r="E207" i="22"/>
  <c r="G206" i="22"/>
  <c r="G210" i="22" s="1"/>
  <c r="F206" i="22"/>
  <c r="F210" i="22" s="1"/>
  <c r="E206" i="22"/>
  <c r="E210" i="22" s="1"/>
  <c r="J204" i="22"/>
  <c r="G204" i="22"/>
  <c r="F204" i="22"/>
  <c r="E204" i="22"/>
  <c r="H203" i="22"/>
  <c r="D203" i="22"/>
  <c r="I203" i="22" s="1"/>
  <c r="I202" i="22"/>
  <c r="H202" i="22"/>
  <c r="D202" i="22"/>
  <c r="H201" i="22"/>
  <c r="D201" i="22"/>
  <c r="I201" i="22" s="1"/>
  <c r="H200" i="22"/>
  <c r="D200" i="22"/>
  <c r="I200" i="22" s="1"/>
  <c r="H199" i="22"/>
  <c r="D199" i="22"/>
  <c r="I199" i="22" s="1"/>
  <c r="I198" i="22"/>
  <c r="H198" i="22"/>
  <c r="D198" i="22"/>
  <c r="H197" i="22"/>
  <c r="D197" i="22"/>
  <c r="I197" i="22" s="1"/>
  <c r="H196" i="22"/>
  <c r="D196" i="22"/>
  <c r="I196" i="22" s="1"/>
  <c r="H195" i="22"/>
  <c r="D195" i="22"/>
  <c r="I195" i="22" s="1"/>
  <c r="I194" i="22"/>
  <c r="H194" i="22"/>
  <c r="D194" i="22"/>
  <c r="H193" i="22"/>
  <c r="D193" i="22"/>
  <c r="I193" i="22" s="1"/>
  <c r="H192" i="22"/>
  <c r="D192" i="22"/>
  <c r="I192" i="22" s="1"/>
  <c r="H191" i="22"/>
  <c r="D191" i="22"/>
  <c r="I191" i="22" s="1"/>
  <c r="I190" i="22"/>
  <c r="H190" i="22"/>
  <c r="D190" i="22"/>
  <c r="H189" i="22"/>
  <c r="D189" i="22"/>
  <c r="I189" i="22" s="1"/>
  <c r="H188" i="22"/>
  <c r="D188" i="22"/>
  <c r="I188" i="22" s="1"/>
  <c r="H187" i="22"/>
  <c r="D187" i="22"/>
  <c r="I187" i="22" s="1"/>
  <c r="I186" i="22"/>
  <c r="H186" i="22"/>
  <c r="D186" i="22"/>
  <c r="H185" i="22"/>
  <c r="D185" i="22"/>
  <c r="I185" i="22" s="1"/>
  <c r="H184" i="22"/>
  <c r="D184" i="22"/>
  <c r="I184" i="22" s="1"/>
  <c r="H183" i="22"/>
  <c r="D183" i="22"/>
  <c r="I183" i="22" s="1"/>
  <c r="I182" i="22"/>
  <c r="H182" i="22"/>
  <c r="D182" i="22"/>
  <c r="H181" i="22"/>
  <c r="D181" i="22"/>
  <c r="I181" i="22" s="1"/>
  <c r="H180" i="22"/>
  <c r="D180" i="22"/>
  <c r="I180" i="22" s="1"/>
  <c r="H179" i="22"/>
  <c r="D179" i="22"/>
  <c r="I179" i="22" s="1"/>
  <c r="I178" i="22"/>
  <c r="H178" i="22"/>
  <c r="D178" i="22"/>
  <c r="H177" i="22"/>
  <c r="D177" i="22"/>
  <c r="I177" i="22" s="1"/>
  <c r="H176" i="22"/>
  <c r="D176" i="22"/>
  <c r="I176" i="22" s="1"/>
  <c r="H175" i="22"/>
  <c r="D175" i="22"/>
  <c r="I175" i="22" s="1"/>
  <c r="I174" i="22"/>
  <c r="H174" i="22"/>
  <c r="D174" i="22"/>
  <c r="H173" i="22"/>
  <c r="D173" i="22"/>
  <c r="I173" i="22" s="1"/>
  <c r="H172" i="22"/>
  <c r="D172" i="22"/>
  <c r="I172" i="22" s="1"/>
  <c r="H171" i="22"/>
  <c r="D171" i="22"/>
  <c r="I171" i="22" s="1"/>
  <c r="I170" i="22"/>
  <c r="H170" i="22"/>
  <c r="D170" i="22"/>
  <c r="H169" i="22"/>
  <c r="D169" i="22"/>
  <c r="I169" i="22" s="1"/>
  <c r="H168" i="22"/>
  <c r="D168" i="22"/>
  <c r="I168" i="22" s="1"/>
  <c r="H167" i="22"/>
  <c r="D167" i="22"/>
  <c r="I167" i="22" s="1"/>
  <c r="I166" i="22"/>
  <c r="H166" i="22"/>
  <c r="D166" i="22"/>
  <c r="H165" i="22"/>
  <c r="D165" i="22"/>
  <c r="I165" i="22" s="1"/>
  <c r="H164" i="22"/>
  <c r="D164" i="22"/>
  <c r="I164" i="22" s="1"/>
  <c r="H163" i="22"/>
  <c r="D163" i="22"/>
  <c r="I163" i="22" s="1"/>
  <c r="I162" i="22"/>
  <c r="H162" i="22"/>
  <c r="D162" i="22"/>
  <c r="H161" i="22"/>
  <c r="D161" i="22"/>
  <c r="I161" i="22" s="1"/>
  <c r="H160" i="22"/>
  <c r="D160" i="22"/>
  <c r="I160" i="22" s="1"/>
  <c r="H159" i="22"/>
  <c r="D159" i="22"/>
  <c r="I159" i="22" s="1"/>
  <c r="I158" i="22"/>
  <c r="H158" i="22"/>
  <c r="D158" i="22"/>
  <c r="H157" i="22"/>
  <c r="D157" i="22"/>
  <c r="I157" i="22" s="1"/>
  <c r="H156" i="22"/>
  <c r="D156" i="22"/>
  <c r="I156" i="22" s="1"/>
  <c r="H155" i="22"/>
  <c r="D155" i="22"/>
  <c r="I155" i="22" s="1"/>
  <c r="I154" i="22"/>
  <c r="H154" i="22"/>
  <c r="D154" i="22"/>
  <c r="H153" i="22"/>
  <c r="D153" i="22"/>
  <c r="I153" i="22" s="1"/>
  <c r="H152" i="22"/>
  <c r="D152" i="22"/>
  <c r="I152" i="22" s="1"/>
  <c r="H151" i="22"/>
  <c r="D151" i="22"/>
  <c r="I151" i="22" s="1"/>
  <c r="I150" i="22"/>
  <c r="H150" i="22"/>
  <c r="D150" i="22"/>
  <c r="H149" i="22"/>
  <c r="D149" i="22"/>
  <c r="I149" i="22" s="1"/>
  <c r="H148" i="22"/>
  <c r="D148" i="22"/>
  <c r="I148" i="22" s="1"/>
  <c r="H147" i="22"/>
  <c r="D147" i="22"/>
  <c r="I147" i="22" s="1"/>
  <c r="I146" i="22"/>
  <c r="H146" i="22"/>
  <c r="D146" i="22"/>
  <c r="H145" i="22"/>
  <c r="D145" i="22"/>
  <c r="I145" i="22" s="1"/>
  <c r="H144" i="22"/>
  <c r="D144" i="22"/>
  <c r="I144" i="22" s="1"/>
  <c r="H143" i="22"/>
  <c r="D143" i="22"/>
  <c r="I143" i="22" s="1"/>
  <c r="I142" i="22"/>
  <c r="H142" i="22"/>
  <c r="D142" i="22"/>
  <c r="H141" i="22"/>
  <c r="D141" i="22"/>
  <c r="I141" i="22" s="1"/>
  <c r="H140" i="22"/>
  <c r="D140" i="22"/>
  <c r="I140" i="22" s="1"/>
  <c r="H139" i="22"/>
  <c r="D139" i="22"/>
  <c r="I139" i="22" s="1"/>
  <c r="I138" i="22"/>
  <c r="H138" i="22"/>
  <c r="D138" i="22"/>
  <c r="H137" i="22"/>
  <c r="D137" i="22"/>
  <c r="I137" i="22" s="1"/>
  <c r="H136" i="22"/>
  <c r="D136" i="22"/>
  <c r="I136" i="22" s="1"/>
  <c r="H135" i="22"/>
  <c r="D135" i="22"/>
  <c r="I135" i="22" s="1"/>
  <c r="I134" i="22"/>
  <c r="H134" i="22"/>
  <c r="D134" i="22"/>
  <c r="H133" i="22"/>
  <c r="D133" i="22"/>
  <c r="I133" i="22" s="1"/>
  <c r="H132" i="22"/>
  <c r="D132" i="22"/>
  <c r="I132" i="22" s="1"/>
  <c r="H131" i="22"/>
  <c r="D131" i="22"/>
  <c r="I131" i="22" s="1"/>
  <c r="I130" i="22"/>
  <c r="H130" i="22"/>
  <c r="D130" i="22"/>
  <c r="H129" i="22"/>
  <c r="D129" i="22"/>
  <c r="I129" i="22" s="1"/>
  <c r="H128" i="22"/>
  <c r="D128" i="22"/>
  <c r="I128" i="22" s="1"/>
  <c r="H127" i="22"/>
  <c r="D127" i="22"/>
  <c r="I127" i="22" s="1"/>
  <c r="I126" i="22"/>
  <c r="H126" i="22"/>
  <c r="D126" i="22"/>
  <c r="H125" i="22"/>
  <c r="D125" i="22"/>
  <c r="I125" i="22" s="1"/>
  <c r="H124" i="22"/>
  <c r="D124" i="22"/>
  <c r="I124" i="22" s="1"/>
  <c r="H123" i="22"/>
  <c r="D123" i="22"/>
  <c r="I123" i="22" s="1"/>
  <c r="I122" i="22"/>
  <c r="H122" i="22"/>
  <c r="D122" i="22"/>
  <c r="H121" i="22"/>
  <c r="D121" i="22"/>
  <c r="I121" i="22" s="1"/>
  <c r="H120" i="22"/>
  <c r="D120" i="22"/>
  <c r="I120" i="22" s="1"/>
  <c r="H119" i="22"/>
  <c r="D119" i="22"/>
  <c r="I119" i="22" s="1"/>
  <c r="I118" i="22"/>
  <c r="H118" i="22"/>
  <c r="D118" i="22"/>
  <c r="H117" i="22"/>
  <c r="D117" i="22"/>
  <c r="I117" i="22" s="1"/>
  <c r="H116" i="22"/>
  <c r="D116" i="22"/>
  <c r="I116" i="22" s="1"/>
  <c r="H115" i="22"/>
  <c r="D115" i="22"/>
  <c r="I115" i="22" s="1"/>
  <c r="I114" i="22"/>
  <c r="H114" i="22"/>
  <c r="D114" i="22"/>
  <c r="H113" i="22"/>
  <c r="D113" i="22"/>
  <c r="I113" i="22" s="1"/>
  <c r="H112" i="22"/>
  <c r="D112" i="22"/>
  <c r="I112" i="22" s="1"/>
  <c r="H111" i="22"/>
  <c r="D111" i="22"/>
  <c r="I111" i="22" s="1"/>
  <c r="I110" i="22"/>
  <c r="H110" i="22"/>
  <c r="D110" i="22"/>
  <c r="H109" i="22"/>
  <c r="D109" i="22"/>
  <c r="I109" i="22" s="1"/>
  <c r="H108" i="22"/>
  <c r="D108" i="22"/>
  <c r="I108" i="22" s="1"/>
  <c r="H107" i="22"/>
  <c r="D107" i="22"/>
  <c r="I107" i="22" s="1"/>
  <c r="I106" i="22"/>
  <c r="H106" i="22"/>
  <c r="D106" i="22"/>
  <c r="H105" i="22"/>
  <c r="D105" i="22"/>
  <c r="I105" i="22" s="1"/>
  <c r="H104" i="22"/>
  <c r="D104" i="22"/>
  <c r="I104" i="22" s="1"/>
  <c r="H103" i="22"/>
  <c r="D103" i="22"/>
  <c r="I103" i="22" s="1"/>
  <c r="I102" i="22"/>
  <c r="H102" i="22"/>
  <c r="D102" i="22"/>
  <c r="H101" i="22"/>
  <c r="D101" i="22"/>
  <c r="I101" i="22" s="1"/>
  <c r="H100" i="22"/>
  <c r="D100" i="22"/>
  <c r="I100" i="22" s="1"/>
  <c r="H99" i="22"/>
  <c r="D99" i="22"/>
  <c r="I99" i="22" s="1"/>
  <c r="I98" i="22"/>
  <c r="H98" i="22"/>
  <c r="D98" i="22"/>
  <c r="H97" i="22"/>
  <c r="D97" i="22"/>
  <c r="I97" i="22" s="1"/>
  <c r="H96" i="22"/>
  <c r="D96" i="22"/>
  <c r="I96" i="22" s="1"/>
  <c r="H95" i="22"/>
  <c r="D95" i="22"/>
  <c r="I95" i="22" s="1"/>
  <c r="I94" i="22"/>
  <c r="H94" i="22"/>
  <c r="D94" i="22"/>
  <c r="H93" i="22"/>
  <c r="D93" i="22"/>
  <c r="I93" i="22" s="1"/>
  <c r="H92" i="22"/>
  <c r="D92" i="22"/>
  <c r="I92" i="22" s="1"/>
  <c r="H91" i="22"/>
  <c r="D91" i="22"/>
  <c r="I91" i="22" s="1"/>
  <c r="I90" i="22"/>
  <c r="H90" i="22"/>
  <c r="D90" i="22"/>
  <c r="H89" i="22"/>
  <c r="D89" i="22"/>
  <c r="I89" i="22" s="1"/>
  <c r="H88" i="22"/>
  <c r="D88" i="22"/>
  <c r="I88" i="22" s="1"/>
  <c r="H87" i="22"/>
  <c r="D87" i="22"/>
  <c r="I87" i="22" s="1"/>
  <c r="I86" i="22"/>
  <c r="H86" i="22"/>
  <c r="D86" i="22"/>
  <c r="H85" i="22"/>
  <c r="D85" i="22"/>
  <c r="I85" i="22" s="1"/>
  <c r="H84" i="22"/>
  <c r="D84" i="22"/>
  <c r="I84" i="22" s="1"/>
  <c r="H83" i="22"/>
  <c r="D83" i="22"/>
  <c r="I83" i="22" s="1"/>
  <c r="I82" i="22"/>
  <c r="H82" i="22"/>
  <c r="D82" i="22"/>
  <c r="H81" i="22"/>
  <c r="D81" i="22"/>
  <c r="I81" i="22" s="1"/>
  <c r="H80" i="22"/>
  <c r="D80" i="22"/>
  <c r="I80" i="22" s="1"/>
  <c r="H79" i="22"/>
  <c r="D79" i="22"/>
  <c r="I79" i="22" s="1"/>
  <c r="I78" i="22"/>
  <c r="H78" i="22"/>
  <c r="D78" i="22"/>
  <c r="H77" i="22"/>
  <c r="D77" i="22"/>
  <c r="I77" i="22" s="1"/>
  <c r="H76" i="22"/>
  <c r="D76" i="22"/>
  <c r="I76" i="22" s="1"/>
  <c r="H75" i="22"/>
  <c r="D75" i="22"/>
  <c r="I75" i="22" s="1"/>
  <c r="I74" i="22"/>
  <c r="H74" i="22"/>
  <c r="D74" i="22"/>
  <c r="H73" i="22"/>
  <c r="D73" i="22"/>
  <c r="I73" i="22" s="1"/>
  <c r="H72" i="22"/>
  <c r="D72" i="22"/>
  <c r="I72" i="22" s="1"/>
  <c r="H71" i="22"/>
  <c r="D71" i="22"/>
  <c r="I71" i="22" s="1"/>
  <c r="I70" i="22"/>
  <c r="H70" i="22"/>
  <c r="D70" i="22"/>
  <c r="H69" i="22"/>
  <c r="D69" i="22"/>
  <c r="I69" i="22" s="1"/>
  <c r="H68" i="22"/>
  <c r="D68" i="22"/>
  <c r="I68" i="22" s="1"/>
  <c r="H67" i="22"/>
  <c r="D67" i="22"/>
  <c r="I67" i="22" s="1"/>
  <c r="I66" i="22"/>
  <c r="H66" i="22"/>
  <c r="D66" i="22"/>
  <c r="H65" i="22"/>
  <c r="D65" i="22"/>
  <c r="I65" i="22" s="1"/>
  <c r="H64" i="22"/>
  <c r="D64" i="22"/>
  <c r="I64" i="22" s="1"/>
  <c r="H63" i="22"/>
  <c r="D63" i="22"/>
  <c r="I63" i="22" s="1"/>
  <c r="I62" i="22"/>
  <c r="H62" i="22"/>
  <c r="D62" i="22"/>
  <c r="H61" i="22"/>
  <c r="D61" i="22"/>
  <c r="I61" i="22" s="1"/>
  <c r="H60" i="22"/>
  <c r="D60" i="22"/>
  <c r="I60" i="22" s="1"/>
  <c r="H59" i="22"/>
  <c r="D59" i="22"/>
  <c r="I59" i="22" s="1"/>
  <c r="I58" i="22"/>
  <c r="H58" i="22"/>
  <c r="D58" i="22"/>
  <c r="H57" i="22"/>
  <c r="D57" i="22"/>
  <c r="I57" i="22" s="1"/>
  <c r="H56" i="22"/>
  <c r="D56" i="22"/>
  <c r="I56" i="22" s="1"/>
  <c r="H55" i="22"/>
  <c r="D55" i="22"/>
  <c r="I55" i="22" s="1"/>
  <c r="H54" i="22"/>
  <c r="D54" i="22"/>
  <c r="I54" i="22" s="1"/>
  <c r="H53" i="22"/>
  <c r="D53" i="22"/>
  <c r="I53" i="22" s="1"/>
  <c r="H52" i="22"/>
  <c r="D52" i="22"/>
  <c r="I52" i="22" s="1"/>
  <c r="H51" i="22"/>
  <c r="D51" i="22"/>
  <c r="I51" i="22" s="1"/>
  <c r="H50" i="22"/>
  <c r="D50" i="22"/>
  <c r="I50" i="22" s="1"/>
  <c r="H49" i="22"/>
  <c r="D49" i="22"/>
  <c r="I49" i="22" s="1"/>
  <c r="H48" i="22"/>
  <c r="D48" i="22"/>
  <c r="I48" i="22" s="1"/>
  <c r="H47" i="22"/>
  <c r="D47" i="22"/>
  <c r="I47" i="22" s="1"/>
  <c r="H46" i="22"/>
  <c r="D46" i="22"/>
  <c r="I46" i="22" s="1"/>
  <c r="H45" i="22"/>
  <c r="D45" i="22"/>
  <c r="I45" i="22" s="1"/>
  <c r="H44" i="22"/>
  <c r="D44" i="22"/>
  <c r="I44" i="22" s="1"/>
  <c r="H43" i="22"/>
  <c r="D43" i="22"/>
  <c r="I43" i="22" s="1"/>
  <c r="H42" i="22"/>
  <c r="D42" i="22"/>
  <c r="I42" i="22" s="1"/>
  <c r="H41" i="22"/>
  <c r="D41" i="22"/>
  <c r="I41" i="22" s="1"/>
  <c r="H40" i="22"/>
  <c r="D40" i="22"/>
  <c r="I40" i="22" s="1"/>
  <c r="H39" i="22"/>
  <c r="D39" i="22"/>
  <c r="I39" i="22" s="1"/>
  <c r="H38" i="22"/>
  <c r="D38" i="22"/>
  <c r="I38" i="22" s="1"/>
  <c r="H37" i="22"/>
  <c r="D37" i="22"/>
  <c r="I37" i="22" s="1"/>
  <c r="H36" i="22"/>
  <c r="D36" i="22"/>
  <c r="I36" i="22" s="1"/>
  <c r="H35" i="22"/>
  <c r="D35" i="22"/>
  <c r="I35" i="22" s="1"/>
  <c r="H34" i="22"/>
  <c r="D34" i="22"/>
  <c r="I34" i="22" s="1"/>
  <c r="H33" i="22"/>
  <c r="D33" i="22"/>
  <c r="I33" i="22" s="1"/>
  <c r="H32" i="22"/>
  <c r="D32" i="22"/>
  <c r="I32" i="22" s="1"/>
  <c r="H31" i="22"/>
  <c r="D31" i="22"/>
  <c r="I31" i="22" s="1"/>
  <c r="H30" i="22"/>
  <c r="D30" i="22"/>
  <c r="I30" i="22" s="1"/>
  <c r="H29" i="22"/>
  <c r="D29" i="22"/>
  <c r="I29" i="22" s="1"/>
  <c r="H28" i="22"/>
  <c r="D28" i="22"/>
  <c r="I28" i="22" s="1"/>
  <c r="H27" i="22"/>
  <c r="D27" i="22"/>
  <c r="I27" i="22" s="1"/>
  <c r="H26" i="22"/>
  <c r="D26" i="22"/>
  <c r="I26" i="22" s="1"/>
  <c r="H25" i="22"/>
  <c r="D25" i="22"/>
  <c r="I25" i="22" s="1"/>
  <c r="H24" i="22"/>
  <c r="D24" i="22"/>
  <c r="I24" i="22" s="1"/>
  <c r="H23" i="22"/>
  <c r="D23" i="22"/>
  <c r="I23" i="22" s="1"/>
  <c r="H22" i="22"/>
  <c r="D22" i="22"/>
  <c r="I22" i="22" s="1"/>
  <c r="H21" i="22"/>
  <c r="D21" i="22"/>
  <c r="I21" i="22" s="1"/>
  <c r="H20" i="22"/>
  <c r="D20" i="22"/>
  <c r="I20" i="22" s="1"/>
  <c r="H19" i="22"/>
  <c r="D19" i="22"/>
  <c r="I19" i="22" s="1"/>
  <c r="H18" i="22"/>
  <c r="D18" i="22"/>
  <c r="I18" i="22" s="1"/>
  <c r="H17" i="22"/>
  <c r="D17" i="22"/>
  <c r="I17" i="22" s="1"/>
  <c r="H16" i="22"/>
  <c r="D16" i="22"/>
  <c r="I16" i="22" s="1"/>
  <c r="H15" i="22"/>
  <c r="D15" i="22"/>
  <c r="I15" i="22" s="1"/>
  <c r="H14" i="22"/>
  <c r="D14" i="22"/>
  <c r="I14" i="22" s="1"/>
  <c r="H13" i="22"/>
  <c r="D13" i="22"/>
  <c r="I13" i="22" s="1"/>
  <c r="H12" i="22"/>
  <c r="D12" i="22"/>
  <c r="I12" i="22" s="1"/>
  <c r="H11" i="22"/>
  <c r="D11" i="22"/>
  <c r="I11" i="22" s="1"/>
  <c r="H10" i="22"/>
  <c r="D10" i="22"/>
  <c r="I10" i="22" s="1"/>
  <c r="H9" i="22"/>
  <c r="D9" i="22"/>
  <c r="I9" i="22" s="1"/>
  <c r="H8" i="22"/>
  <c r="D8" i="22"/>
  <c r="I8" i="22" s="1"/>
  <c r="H7" i="22"/>
  <c r="H209" i="22" s="1"/>
  <c r="D7" i="22"/>
  <c r="I7" i="22" s="1"/>
  <c r="I209" i="22" s="1"/>
  <c r="H6" i="22"/>
  <c r="D6" i="22"/>
  <c r="I6" i="22" s="1"/>
  <c r="H5" i="22"/>
  <c r="D5" i="22"/>
  <c r="I5" i="22" s="1"/>
  <c r="H4" i="22"/>
  <c r="H204" i="22" s="1"/>
  <c r="D4" i="22"/>
  <c r="I4" i="22" s="1"/>
  <c r="G2" i="21"/>
  <c r="G2" i="20"/>
  <c r="G2" i="19"/>
  <c r="G2" i="18"/>
  <c r="G2" i="17"/>
  <c r="G2" i="16"/>
  <c r="G2" i="15"/>
  <c r="G2" i="14"/>
  <c r="G2" i="13"/>
  <c r="G2" i="12"/>
  <c r="G2" i="11"/>
  <c r="G2" i="10"/>
  <c r="G2" i="9"/>
  <c r="G2" i="8"/>
  <c r="G2" i="7"/>
  <c r="G2" i="6"/>
  <c r="G2" i="5"/>
  <c r="G2" i="4"/>
  <c r="G2" i="3"/>
  <c r="G2" i="2"/>
  <c r="I207" i="22" l="1"/>
  <c r="I206" i="22"/>
  <c r="I210" i="22" s="1"/>
  <c r="I208" i="22"/>
  <c r="H206" i="22"/>
  <c r="H210" i="22" s="1"/>
  <c r="D204" i="22"/>
  <c r="I204" i="22" s="1"/>
</calcChain>
</file>

<file path=xl/sharedStrings.xml><?xml version="1.0" encoding="utf-8"?>
<sst xmlns="http://schemas.openxmlformats.org/spreadsheetml/2006/main" count="17675" uniqueCount="792">
  <si>
    <t>Do Ty</t>
  </si>
  <si>
    <t>Document Type</t>
  </si>
  <si>
    <t>Doc Number</t>
  </si>
  <si>
    <t>Doc Co</t>
  </si>
  <si>
    <t>G/L Date</t>
  </si>
  <si>
    <t>Explanation</t>
  </si>
  <si>
    <t>LT 1 Amount</t>
  </si>
  <si>
    <t>LT 1 Debit</t>
  </si>
  <si>
    <t>P C</t>
  </si>
  <si>
    <t>LT2 PC</t>
  </si>
  <si>
    <t>LT 1 Credit</t>
  </si>
  <si>
    <t>LT 2 Debit</t>
  </si>
  <si>
    <t>LT 2 Credit</t>
  </si>
  <si>
    <t>LT 2 Amount</t>
  </si>
  <si>
    <t>Sub Type</t>
  </si>
  <si>
    <t>Sub ledger Type</t>
  </si>
  <si>
    <t>Sub- ledger</t>
  </si>
  <si>
    <t>Cur Cod</t>
  </si>
  <si>
    <t>Exchange Rate</t>
  </si>
  <si>
    <t>LT</t>
  </si>
  <si>
    <t>Ledger Type</t>
  </si>
  <si>
    <t>Bth Ty</t>
  </si>
  <si>
    <t>Batch Type</t>
  </si>
  <si>
    <t>Batch Number</t>
  </si>
  <si>
    <t>Batch Date</t>
  </si>
  <si>
    <t>Line Extension</t>
  </si>
  <si>
    <t>JE Line Number</t>
  </si>
  <si>
    <t>R ND</t>
  </si>
  <si>
    <t>Reconciled Code</t>
  </si>
  <si>
    <t>Reference 1</t>
  </si>
  <si>
    <t>Reference 2</t>
  </si>
  <si>
    <t>Reference 3</t>
  </si>
  <si>
    <t>Units</t>
  </si>
  <si>
    <t>UM</t>
  </si>
  <si>
    <t>Address Number</t>
  </si>
  <si>
    <t>Address Number Desc</t>
  </si>
  <si>
    <t>Check Cleared</t>
  </si>
  <si>
    <t>Invoice Number</t>
  </si>
  <si>
    <t>Service/ Tax Date</t>
  </si>
  <si>
    <t>Transaction Originator</t>
  </si>
  <si>
    <t>User ID</t>
  </si>
  <si>
    <t>Business Unit</t>
  </si>
  <si>
    <t>Home Business Unit</t>
  </si>
  <si>
    <t>Explanation -Remark-</t>
  </si>
  <si>
    <t>Historical Rate</t>
  </si>
  <si>
    <t>Historical Date</t>
  </si>
  <si>
    <t>Pha se</t>
  </si>
  <si>
    <t>Categories Work Order 01</t>
  </si>
  <si>
    <t>Asset Number</t>
  </si>
  <si>
    <t>Purchase Order</t>
  </si>
  <si>
    <t>Obj Acct</t>
  </si>
  <si>
    <t>AccountNumber</t>
  </si>
  <si>
    <t>No Account</t>
  </si>
  <si>
    <t>PV</t>
  </si>
  <si>
    <t>Voucher</t>
  </si>
  <si>
    <t>PLN (PERSERO), PT. - UPP.CICAL</t>
  </si>
  <si>
    <t>P</t>
  </si>
  <si>
    <t xml:space="preserve"> </t>
  </si>
  <si>
    <t>IDR</t>
  </si>
  <si>
    <t>AA</t>
  </si>
  <si>
    <t>General Ledger</t>
  </si>
  <si>
    <t>V</t>
  </si>
  <si>
    <t>Voucher Entry</t>
  </si>
  <si>
    <t>TARMILAH</t>
  </si>
  <si>
    <t>JDE</t>
  </si>
  <si>
    <t xml:space="preserve">            </t>
  </si>
  <si>
    <t>ADM</t>
  </si>
  <si>
    <t xml:space="preserve">   .</t>
  </si>
  <si>
    <t>1201.920410</t>
  </si>
  <si>
    <t>JB</t>
  </si>
  <si>
    <t>BANK JOURNAL ENTRY</t>
  </si>
  <si>
    <t>BIAYA STATEMENT</t>
  </si>
  <si>
    <t>USD</t>
  </si>
  <si>
    <t>G</t>
  </si>
  <si>
    <t>General Accounting</t>
  </si>
  <si>
    <t>ISMA.H</t>
  </si>
  <si>
    <t>MONTHLY ADMIN FEE</t>
  </si>
  <si>
    <t>VICTORA DIAN PURWANTI</t>
  </si>
  <si>
    <t>TSANTIKA</t>
  </si>
  <si>
    <t>BIAYA CETAK MUTASI REKENING</t>
  </si>
  <si>
    <t>BANK CHARGES</t>
  </si>
  <si>
    <t>BUNGA LOAN NIAGA</t>
  </si>
  <si>
    <t>1201.920120</t>
  </si>
  <si>
    <t>AE</t>
  </si>
  <si>
    <t>Automatic Entries</t>
  </si>
  <si>
    <t>Offset By Document PV 22002994</t>
  </si>
  <si>
    <t>R09801</t>
  </si>
  <si>
    <t>PT.RDN ARTHA SENTOSA</t>
  </si>
  <si>
    <t>FC2207000175</t>
  </si>
  <si>
    <t>010.002-22.65620076</t>
  </si>
  <si>
    <t>1205.920700</t>
  </si>
  <si>
    <t>Offset By Document PV 22002992</t>
  </si>
  <si>
    <t>PT.RENTOKIL INDONESIA</t>
  </si>
  <si>
    <t>010.006-22.37380390</t>
  </si>
  <si>
    <t>Offset By Document PV 22002995</t>
  </si>
  <si>
    <t>PT.NUSANTARA SATRIA AGUNG</t>
  </si>
  <si>
    <t>NSA-2022-2060</t>
  </si>
  <si>
    <t>040.008-22.03147529</t>
  </si>
  <si>
    <t>Offset By Document PV 22003050</t>
  </si>
  <si>
    <t>PT.SURYA SUDECO (TUNAS RENTAL)</t>
  </si>
  <si>
    <t>312BILL20200002271</t>
  </si>
  <si>
    <t>010.007-22.03328312</t>
  </si>
  <si>
    <t>DEP.KEUANGAN R.I DIT.JEND.BEA</t>
  </si>
  <si>
    <t>MOTHER CARE</t>
  </si>
  <si>
    <t>Offset By Document PV 22011419</t>
  </si>
  <si>
    <t>FEDEX/REFEX</t>
  </si>
  <si>
    <t>050.008-22.02132123</t>
  </si>
  <si>
    <t>1201.920700</t>
  </si>
  <si>
    <t>Offset By Document PV 22010926</t>
  </si>
  <si>
    <t>PT. OOCL LOGISTICS INDONESIA</t>
  </si>
  <si>
    <t>Offset By Document PV 22010620</t>
  </si>
  <si>
    <t>BIROTIKA SEMESTA PT. ( DHL )</t>
  </si>
  <si>
    <t>BDOIR00032077</t>
  </si>
  <si>
    <t>050.006-22.96614138</t>
  </si>
  <si>
    <t>Offset By Document PV 22010932</t>
  </si>
  <si>
    <t>BDOIR00032402</t>
  </si>
  <si>
    <t>051.006-22.96645514</t>
  </si>
  <si>
    <t>Offset By Document PV 22010941</t>
  </si>
  <si>
    <t>BDOR001952418</t>
  </si>
  <si>
    <t>050.006-22.96675534</t>
  </si>
  <si>
    <t>Offset By Document PV 22010898</t>
  </si>
  <si>
    <t>PT TIKI JALUR NUGRAHA EKAKURIR</t>
  </si>
  <si>
    <t>JNE/BDO/22080307</t>
  </si>
  <si>
    <t>050.007-22.18963327</t>
  </si>
  <si>
    <t>Offset By Document PV 22010619</t>
  </si>
  <si>
    <t>BDOIR00032046</t>
  </si>
  <si>
    <t>050.006-22.96610361</t>
  </si>
  <si>
    <t>Offset By Document PV 22011381</t>
  </si>
  <si>
    <t>JNE/BDO/22080778</t>
  </si>
  <si>
    <t>050.007-22.18965426</t>
  </si>
  <si>
    <t>Offset By Document PV 22010835</t>
  </si>
  <si>
    <t>JNE/BDO/22070835</t>
  </si>
  <si>
    <t>051.007-22.18951270</t>
  </si>
  <si>
    <t>Offset By Document PV 22010937</t>
  </si>
  <si>
    <t>BDOR001939229</t>
  </si>
  <si>
    <t>050.006-22.96656199</t>
  </si>
  <si>
    <t>Offset By Document PV 22010733</t>
  </si>
  <si>
    <t>051.005-22.71209368</t>
  </si>
  <si>
    <t>Offset By Document PV 22010722</t>
  </si>
  <si>
    <t>050.008-22.02109998</t>
  </si>
  <si>
    <t>Offset By Document PV 22010936</t>
  </si>
  <si>
    <t>BDOIR00032656</t>
  </si>
  <si>
    <t>050.006-22.96671031</t>
  </si>
  <si>
    <t>Offset By Document PV 22010681</t>
  </si>
  <si>
    <t>TABITHA EXPRESS, PT.</t>
  </si>
  <si>
    <t>IJKT22070850</t>
  </si>
  <si>
    <t>050.007-22.35559396</t>
  </si>
  <si>
    <t>Offset By Document PV 22010931</t>
  </si>
  <si>
    <t>BDOIR00032379</t>
  </si>
  <si>
    <t>051.006-22.96642587</t>
  </si>
  <si>
    <t>Offset By Document PV 22010940</t>
  </si>
  <si>
    <t>BDOR001946136</t>
  </si>
  <si>
    <t>050.006-22.96665997</t>
  </si>
  <si>
    <t>Offset By Document PV 22010935</t>
  </si>
  <si>
    <t>BDOIR00032570</t>
  </si>
  <si>
    <t>050.006-22.96661164</t>
  </si>
  <si>
    <t>SAMPLE ADRENALIN</t>
  </si>
  <si>
    <t>Offset By Document PV 22010723</t>
  </si>
  <si>
    <t>050.008-22.02109999</t>
  </si>
  <si>
    <t>SAMPLE H&amp;M</t>
  </si>
  <si>
    <t>Offset By Document PV 22010938</t>
  </si>
  <si>
    <t>BDOR001931998</t>
  </si>
  <si>
    <t>050.006-22.96646215</t>
  </si>
  <si>
    <t>Offset By Document PV 22010728</t>
  </si>
  <si>
    <t>040.005-22.71101428</t>
  </si>
  <si>
    <t>Offset By Document PV 22010922</t>
  </si>
  <si>
    <t>FB2207002153</t>
  </si>
  <si>
    <t>010.002-22.65620075</t>
  </si>
  <si>
    <t>Offset By Document PV 22010923</t>
  </si>
  <si>
    <t>FB2207002152</t>
  </si>
  <si>
    <t>010.002-22.65621574</t>
  </si>
  <si>
    <t>Offset By Document PV 22010684</t>
  </si>
  <si>
    <t>PT. MULTISARANA BAHTERAMANDIRI</t>
  </si>
  <si>
    <t>4IN220100453</t>
  </si>
  <si>
    <t>Offset By Document PV 22010730</t>
  </si>
  <si>
    <t>050.005-22.71209369</t>
  </si>
  <si>
    <t>Offset By Document PV 22010637</t>
  </si>
  <si>
    <t>INTI DUTA DWITAMA TRANSINDO, P</t>
  </si>
  <si>
    <t>IV10031988</t>
  </si>
  <si>
    <t>050.004-22.17214911</t>
  </si>
  <si>
    <t>Offset By Document PV 22010939</t>
  </si>
  <si>
    <t>BDOR001926855</t>
  </si>
  <si>
    <t>051.006-22.96639080</t>
  </si>
  <si>
    <t>Offset By Document PV 22010633</t>
  </si>
  <si>
    <t>IV10032005</t>
  </si>
  <si>
    <t>050.005-22.79303937</t>
  </si>
  <si>
    <t>Offset By Document PV 22010734</t>
  </si>
  <si>
    <t>051.005-22.71220336</t>
  </si>
  <si>
    <t>Offset By Document PV 22010934</t>
  </si>
  <si>
    <t>BDOIR00032468</t>
  </si>
  <si>
    <t>050.006-22.96650882</t>
  </si>
  <si>
    <t>Offset By Document PV 22011505</t>
  </si>
  <si>
    <t>PT KLINE LOGISTICS INDONESIA</t>
  </si>
  <si>
    <t>SKIDEA22001590</t>
  </si>
  <si>
    <t>051.006-22.31658027</t>
  </si>
  <si>
    <t>Offset By Document PV 22010735</t>
  </si>
  <si>
    <t>051.005-22.71220335</t>
  </si>
  <si>
    <t>Offset By Document PV 22010618</t>
  </si>
  <si>
    <t>BDOR001903503</t>
  </si>
  <si>
    <t>050.006-22.96605299</t>
  </si>
  <si>
    <t>Offset By Document PV 22010731</t>
  </si>
  <si>
    <t>051.005-22.71197868</t>
  </si>
  <si>
    <t>Offset By Document PV 22010636</t>
  </si>
  <si>
    <t>IV10031989</t>
  </si>
  <si>
    <t>050.004-22.17214910</t>
  </si>
  <si>
    <t>Offset By Document PV 22010634</t>
  </si>
  <si>
    <t>IV10032006</t>
  </si>
  <si>
    <t>050.005-22.79303936</t>
  </si>
  <si>
    <t>Offset By Document PV 22010918</t>
  </si>
  <si>
    <t>010.006-22.37380389</t>
  </si>
  <si>
    <t>Offset By Document PV 22010638</t>
  </si>
  <si>
    <t>IV10031985</t>
  </si>
  <si>
    <t>050.004-22.17214914</t>
  </si>
  <si>
    <t>Offset By Document PV 22010631</t>
  </si>
  <si>
    <t>IV10031967</t>
  </si>
  <si>
    <t>050.004-22.17214896</t>
  </si>
  <si>
    <t>Offset By Document PV 22010635</t>
  </si>
  <si>
    <t>IV10032007</t>
  </si>
  <si>
    <t>050.005-22.79303935</t>
  </si>
  <si>
    <t>Offset By Document PV 22010640</t>
  </si>
  <si>
    <t>IV10031991</t>
  </si>
  <si>
    <t>050.004-22.17214908</t>
  </si>
  <si>
    <t>Offset By Document PV 22010632</t>
  </si>
  <si>
    <t>IV10032009</t>
  </si>
  <si>
    <t>050.005-22.79303938</t>
  </si>
  <si>
    <t>Offset By Document PV 22010639</t>
  </si>
  <si>
    <t>IV10031987</t>
  </si>
  <si>
    <t>050.004-22.17214912</t>
  </si>
  <si>
    <t>Offset By Document PV 22011292</t>
  </si>
  <si>
    <t>312BILL202200002379</t>
  </si>
  <si>
    <t>010.007-22.03329549</t>
  </si>
  <si>
    <t>Offset By Document PV 22010924</t>
  </si>
  <si>
    <t>NSA-2022-2062</t>
  </si>
  <si>
    <t>040.008-22.03147531</t>
  </si>
  <si>
    <t>CV.KENCANA ABADI JAYA</t>
  </si>
  <si>
    <t>019-07/VII/2022</t>
  </si>
  <si>
    <t>FORM TO RECORD THE BREAK</t>
  </si>
  <si>
    <t>1201.816130</t>
  </si>
  <si>
    <t>HERO COMPUTER</t>
  </si>
  <si>
    <t>28/07/2022(2)</t>
  </si>
  <si>
    <t>KERTAS A4</t>
  </si>
  <si>
    <t>28/07/2022(1)</t>
  </si>
  <si>
    <t>28/07/2022(3)</t>
  </si>
  <si>
    <t>AURORA COMPUTER</t>
  </si>
  <si>
    <t>RAM DDR4 8GB</t>
  </si>
  <si>
    <t>OV</t>
  </si>
  <si>
    <t>PO Receiving</t>
  </si>
  <si>
    <t>O</t>
  </si>
  <si>
    <t>PO/Contract Entries</t>
  </si>
  <si>
    <t>RISWANTI</t>
  </si>
  <si>
    <t>KARTU NAMA AN ZHANG,LILIS SUCI</t>
  </si>
  <si>
    <t>JK</t>
  </si>
  <si>
    <t>CASH JOURNAL - IDR</t>
  </si>
  <si>
    <t>OFFICE SUPPLIES EXPENSES</t>
  </si>
  <si>
    <t>SUBSIDI SPN&amp;SPSI&amp;KBTHAN OFFICE</t>
  </si>
  <si>
    <t>FORM GELARAN PEMAKAIAN KAIN</t>
  </si>
  <si>
    <t>MESIN FOTOCOPY CLN IR 3035</t>
  </si>
  <si>
    <t>MESIN FOTOCOPY CLN IR 3245 IF</t>
  </si>
  <si>
    <t>WEWET</t>
  </si>
  <si>
    <t>KARTU NAMA AN BAYU MEILYSA,</t>
  </si>
  <si>
    <t>MAP PRESIDENT</t>
  </si>
  <si>
    <t>SUNDA MEDICAL</t>
  </si>
  <si>
    <t>30-7-2022</t>
  </si>
  <si>
    <t>OBAT2AN UNTUK UMUM &amp;AUDIT</t>
  </si>
  <si>
    <t>CATRUDGE HP LASER JET 83 A</t>
  </si>
  <si>
    <t>SHOPEE</t>
  </si>
  <si>
    <t>HEAD PRINTER LQ2190</t>
  </si>
  <si>
    <t>HEADSET LOGITECH H340</t>
  </si>
  <si>
    <t>CV. DIVA SARANA CHEMICAL</t>
  </si>
  <si>
    <t>HANDSOAP CLN</t>
  </si>
  <si>
    <t>HANDSOAP,WIPOL,SO KLIN DLL</t>
  </si>
  <si>
    <t>HIGG CO LLC</t>
  </si>
  <si>
    <t>HIGG CNJ</t>
  </si>
  <si>
    <t>TRANSFERDATAHIGGINDEXCNJ</t>
  </si>
  <si>
    <t>PROPOSAL SPSI U/ HUT RI</t>
  </si>
  <si>
    <t>POWER SUPPLY AEROCOOL</t>
  </si>
  <si>
    <t>BANNY SUKSES MANDIRI</t>
  </si>
  <si>
    <t>028/BSM-XII/22</t>
  </si>
  <si>
    <t>ALFRIEDA</t>
  </si>
  <si>
    <t>MARUSA</t>
  </si>
  <si>
    <t>BLUWIN LIMITED</t>
  </si>
  <si>
    <t>BLUWIN LIMITED CLN</t>
  </si>
  <si>
    <t>CV MISUTAMA</t>
  </si>
  <si>
    <t>BENSIN CLN</t>
  </si>
  <si>
    <t>1201.808100</t>
  </si>
  <si>
    <t>PT. SGS INDONESIA</t>
  </si>
  <si>
    <t>MARUBENI FASHION LINK</t>
  </si>
  <si>
    <t>1201.730300</t>
  </si>
  <si>
    <t>PT INTERTEK UTAMA SERVICES</t>
  </si>
  <si>
    <t>ID-000653505</t>
  </si>
  <si>
    <t>EIGER</t>
  </si>
  <si>
    <t>ID-000654937</t>
  </si>
  <si>
    <t>ID-000653625</t>
  </si>
  <si>
    <t>ID-000650796</t>
  </si>
  <si>
    <t>AGRON, INC.</t>
  </si>
  <si>
    <t>ID-000650797</t>
  </si>
  <si>
    <t>ID-000650950</t>
  </si>
  <si>
    <t>ID-000650795</t>
  </si>
  <si>
    <t>ID-000650688</t>
  </si>
  <si>
    <t>ID-000650949</t>
  </si>
  <si>
    <t>ID-000650951</t>
  </si>
  <si>
    <t>PT. DHARMA YUDHA PRATAMA</t>
  </si>
  <si>
    <t>KAZEN AIR COLLECT INV 0820</t>
  </si>
  <si>
    <t>1201.720500</t>
  </si>
  <si>
    <t>PT. CAHAYA MAS UTAMA</t>
  </si>
  <si>
    <t>KAZEN AIR COLLECT INV 0818</t>
  </si>
  <si>
    <t>KAZEN AIR COLLECT</t>
  </si>
  <si>
    <t>PT. UNEX RAJAWALI INDONESIA</t>
  </si>
  <si>
    <t>PT KINTETSU WORLD EXPRESS INDO</t>
  </si>
  <si>
    <t>PT. WAHANA DIRGANTARA</t>
  </si>
  <si>
    <t>SKIDEA22001590/B</t>
  </si>
  <si>
    <t>TEIJIN ASICS INV 0801 AIR PREP</t>
  </si>
  <si>
    <t>SKIDEA22001590/A</t>
  </si>
  <si>
    <t>SKIDEA22001265/A</t>
  </si>
  <si>
    <t>TEIJIN AIR COLLECT</t>
  </si>
  <si>
    <t>SKIDEA22001265</t>
  </si>
  <si>
    <t>HAP AIR PREPAID</t>
  </si>
  <si>
    <t>KURIR FEE</t>
  </si>
  <si>
    <t>1201.720400</t>
  </si>
  <si>
    <t>KURIR INSURANCE</t>
  </si>
  <si>
    <t>LECOQ</t>
  </si>
  <si>
    <t>BIAYA KIRIM</t>
  </si>
  <si>
    <t>PT KLINE MOBARU DIAMOND INDONE</t>
  </si>
  <si>
    <t>067/EXP/KIDIA/VIII/22</t>
  </si>
  <si>
    <t>AGRON,NISHIMATSUYA,KAZEN,LECOQ</t>
  </si>
  <si>
    <t>EXPEDITORS INDONESIA, PT.</t>
  </si>
  <si>
    <t>E832004927</t>
  </si>
  <si>
    <t>H&amp;M</t>
  </si>
  <si>
    <t>E832006015</t>
  </si>
  <si>
    <t>E832006209</t>
  </si>
  <si>
    <t>E832008353</t>
  </si>
  <si>
    <t>E832011982</t>
  </si>
  <si>
    <t>H&amp;M INV 0790</t>
  </si>
  <si>
    <t>PT NANKAI AGL</t>
  </si>
  <si>
    <t>INVAE/22-VII/00850</t>
  </si>
  <si>
    <t>TEIJIN</t>
  </si>
  <si>
    <t>JURI HANDOKO</t>
  </si>
  <si>
    <t>KWIT.039/22</t>
  </si>
  <si>
    <t>H&amp;M,TEIJIN</t>
  </si>
  <si>
    <t>KWIT.040/22</t>
  </si>
  <si>
    <t>PT.BUNGA PLUM LOGISTIK</t>
  </si>
  <si>
    <t>062/EXP/KIDIA/VII/22</t>
  </si>
  <si>
    <t>ADIDAS COSTCO AUS,KAZEN,NISHI</t>
  </si>
  <si>
    <t>TERMINAL PETIKEMAS KOJA TPK.</t>
  </si>
  <si>
    <t>PT.SEACON  BINTANG SEJAHTERA</t>
  </si>
  <si>
    <t>APKB (ASOSIASI PENGUSAHA KAWAS</t>
  </si>
  <si>
    <t>116/APKB/BDG/07/2022</t>
  </si>
  <si>
    <t>IURAN APKB JULI,AGUST,SEPT 202</t>
  </si>
  <si>
    <t>AITOZ INV 0814B</t>
  </si>
  <si>
    <t>PT. PUNINAR YUSEN LOGISTICS IN</t>
  </si>
  <si>
    <t>SAMUDERA PACIFIC MAJU PT.</t>
  </si>
  <si>
    <t>KURIR</t>
  </si>
  <si>
    <t>SEA FREIGHT</t>
  </si>
  <si>
    <t>BELI FORM DOK AJCEP</t>
  </si>
  <si>
    <t>KAZEN INV 0815</t>
  </si>
  <si>
    <t>DNAE/22-VII/00359</t>
  </si>
  <si>
    <t>PT. NEW PRIOK CONTAINER TERMIN</t>
  </si>
  <si>
    <t>PT. MULTI BINA PURA INTERNATIO</t>
  </si>
  <si>
    <t>NPH MUSTIKA ALAM LESTARI</t>
  </si>
  <si>
    <t>EARLY BIRD MARUBENI CORPO INV</t>
  </si>
  <si>
    <t>KAZEN INV 0744</t>
  </si>
  <si>
    <t>INVSE/22-VIII/00935</t>
  </si>
  <si>
    <t>TOYOTA INV 0133</t>
  </si>
  <si>
    <t>PT. DSV TRANSPORT INDONESIA</t>
  </si>
  <si>
    <t>ID00620767</t>
  </si>
  <si>
    <t>COSTCO AUS</t>
  </si>
  <si>
    <t>KAZEN INV 0817</t>
  </si>
  <si>
    <t>COCOS INV 0814A</t>
  </si>
  <si>
    <t>KAZEN INV 0803</t>
  </si>
  <si>
    <t>1IN220103957</t>
  </si>
  <si>
    <t>NISHIMATSUYA</t>
  </si>
  <si>
    <t>1IN220104229</t>
  </si>
  <si>
    <t>PT.DHL GLOBAL FORWARDING INDON</t>
  </si>
  <si>
    <t>ISCINV0061993</t>
  </si>
  <si>
    <t>MEC INV 0836</t>
  </si>
  <si>
    <t>ISCINV0061534</t>
  </si>
  <si>
    <t>MEC</t>
  </si>
  <si>
    <t>ISCINV0061994</t>
  </si>
  <si>
    <t>MEC INV 0835</t>
  </si>
  <si>
    <t>ISCINV0061532</t>
  </si>
  <si>
    <t>PT.HONOUR LANE SHIPPING</t>
  </si>
  <si>
    <t>SEJK2208A0031C01</t>
  </si>
  <si>
    <t>AGRON</t>
  </si>
  <si>
    <t>SEJK2208A0067C01</t>
  </si>
  <si>
    <t>PT.KIDIA</t>
  </si>
  <si>
    <t>I$</t>
  </si>
  <si>
    <t>Inventory Issue- Sample (expd)</t>
  </si>
  <si>
    <t>SAMPLE UP BU YULI</t>
  </si>
  <si>
    <t>N</t>
  </si>
  <si>
    <t>Inventory</t>
  </si>
  <si>
    <t>ANNISA_C</t>
  </si>
  <si>
    <t>1205.710200</t>
  </si>
  <si>
    <t>SAMPLE FAMO BU YULI</t>
  </si>
  <si>
    <t>RISTHIA</t>
  </si>
  <si>
    <t>SAMPLE UP TEH NUNING</t>
  </si>
  <si>
    <t>SAMPLE MBAK CLARA</t>
  </si>
  <si>
    <t>SAMPLE FAM0 MBA CLARA</t>
  </si>
  <si>
    <t>PERMINTAAN TEH NUNING</t>
  </si>
  <si>
    <t>SAMPLE COLAR RIB UTK QC</t>
  </si>
  <si>
    <t>SALSABILA</t>
  </si>
  <si>
    <t>SAMPLE UP MBAK LILIS</t>
  </si>
  <si>
    <t>SAMPLE KAIN BIENSI UTK CLN</t>
  </si>
  <si>
    <t>PERMINTAAN BU TATI PURCH</t>
  </si>
  <si>
    <t>SAMPLE KAIN ARKLINE KE CLN</t>
  </si>
  <si>
    <t>SAMPLE INTERLINING UTK MD CLN</t>
  </si>
  <si>
    <t>SAMPLE MOTHERCARE CLN</t>
  </si>
  <si>
    <t>PO 22003430</t>
  </si>
  <si>
    <t>IKA_K</t>
  </si>
  <si>
    <t>1201.710200</t>
  </si>
  <si>
    <t>SAMPLE PUNYA DADAN</t>
  </si>
  <si>
    <t>WATI</t>
  </si>
  <si>
    <t>KING PLASTINDO</t>
  </si>
  <si>
    <t>NASHUA</t>
  </si>
  <si>
    <t>SAMPLE EKA</t>
  </si>
  <si>
    <t>O/LOKAL ( LILIS MD )</t>
  </si>
  <si>
    <t>SAMPLE GIORDANO</t>
  </si>
  <si>
    <t>EJAUJIAH</t>
  </si>
  <si>
    <t>PO 22003935 ( CLARA MD)</t>
  </si>
  <si>
    <t>PO 22002302  (T TATI PURCH)</t>
  </si>
  <si>
    <t>O/ADRENALINE ( MELISA )</t>
  </si>
  <si>
    <t>SWATCHES P'DADAN MD</t>
  </si>
  <si>
    <t>CONTOH SWATCHES</t>
  </si>
  <si>
    <t>PO 22002387  (T TATI PURCH)</t>
  </si>
  <si>
    <t>PO 22003647 ( TATI PURCH)</t>
  </si>
  <si>
    <t>PO 21003547</t>
  </si>
  <si>
    <t>SAMPLE MBA SARI</t>
  </si>
  <si>
    <t>PO 22003996 ( SUCI MD)</t>
  </si>
  <si>
    <t>CV DARWATECH INTERNUSA</t>
  </si>
  <si>
    <t>205/DI/0722</t>
  </si>
  <si>
    <t>PISAU MESIN COUNTUR LECTRA</t>
  </si>
  <si>
    <t>SABILA</t>
  </si>
  <si>
    <t>TINTA ALYS</t>
  </si>
  <si>
    <t>PO 22004011 ( LINDA MD)</t>
  </si>
  <si>
    <t>SAMPLE DIKIRIM KE BUYER</t>
  </si>
  <si>
    <t>SAMPLE KIRIM KE CHUTEX MBA E</t>
  </si>
  <si>
    <t>SAMPLE TOYOTA (LILISMD)</t>
  </si>
  <si>
    <t>BINTANG SURYA SEJATI SUKSES, P</t>
  </si>
  <si>
    <t>1201.631100</t>
  </si>
  <si>
    <t>(USD) PT.SML INDONESIA PRIVATE</t>
  </si>
  <si>
    <t>KOREKSI HARGA</t>
  </si>
  <si>
    <t>SKHARISMA</t>
  </si>
  <si>
    <t>SELISIH PEMBULATAN</t>
  </si>
  <si>
    <t>PT GAJAH PUTIH</t>
  </si>
  <si>
    <t>PT. NAXIS LABEL INDONESIA</t>
  </si>
  <si>
    <t>PT. MULTI TERMINAL INDONESIA</t>
  </si>
  <si>
    <t>NR10004496</t>
  </si>
  <si>
    <t>AGRON, INC</t>
  </si>
  <si>
    <t>BIAYA IMPORT</t>
  </si>
  <si>
    <t>II</t>
  </si>
  <si>
    <t>Inventory Issue</t>
  </si>
  <si>
    <t>O/CIREBON POWER KIRIM GM1</t>
  </si>
  <si>
    <t>ORDER CIREBON FOWER</t>
  </si>
  <si>
    <t>INV NO : 887721748</t>
  </si>
  <si>
    <t>ORDER JC PENNY (KIRIM  GM1)</t>
  </si>
  <si>
    <t>HAP</t>
  </si>
  <si>
    <t>O/APD ( KIRIM KE GM1)</t>
  </si>
  <si>
    <t>PT. WIDI MEGA LOGISTIK INDONES</t>
  </si>
  <si>
    <t>NR10004513</t>
  </si>
  <si>
    <t>NR10004512</t>
  </si>
  <si>
    <t>PT. GLOBAL TERMINAL MARUNDA</t>
  </si>
  <si>
    <t>NR10004497</t>
  </si>
  <si>
    <t>PT. CAKRAWALA PERSADA LOGISTIC</t>
  </si>
  <si>
    <t>NR10004521</t>
  </si>
  <si>
    <t>PT. PELOPOR PRATAMA LANCAR ABA</t>
  </si>
  <si>
    <t>NR10004522</t>
  </si>
  <si>
    <t>NR10004493</t>
  </si>
  <si>
    <t>NR10004520</t>
  </si>
  <si>
    <t>NR10004515</t>
  </si>
  <si>
    <t>PT. GFC INDONESIA TERMINAL</t>
  </si>
  <si>
    <t>NR10004523</t>
  </si>
  <si>
    <t>NR10004509</t>
  </si>
  <si>
    <t>JAKARTA INTERNATIONAL CONTAINE</t>
  </si>
  <si>
    <t>NR10004511</t>
  </si>
  <si>
    <t>PT.COSCO SHIPPING  LINES INDON</t>
  </si>
  <si>
    <t>IJKT22070849</t>
  </si>
  <si>
    <t>POSTIES</t>
  </si>
  <si>
    <t>INV NO : 887655606</t>
  </si>
  <si>
    <t>IN. NO : 887689902</t>
  </si>
  <si>
    <t>OTHER PRODUCTION COST</t>
  </si>
  <si>
    <t>INSENTIF KABAG &amp; PRD</t>
  </si>
  <si>
    <t>TRADELINK TECHNOLOGIES LIMITED</t>
  </si>
  <si>
    <t>1-100564-01</t>
  </si>
  <si>
    <t>EXPRESS</t>
  </si>
  <si>
    <t>IN. NO : 887689903</t>
  </si>
  <si>
    <t>APOTEK &amp; KLINIK NUHATO</t>
  </si>
  <si>
    <t>38/INV/PTG/VIII/2022</t>
  </si>
  <si>
    <t>PEMBAYARAN OBAT KLINIK CLN</t>
  </si>
  <si>
    <t>TILLSONBURG</t>
  </si>
  <si>
    <t>PT. BUANA AMANAH KARYA</t>
  </si>
  <si>
    <t>INV NO : 887672788</t>
  </si>
  <si>
    <t>JASA PENYEDIA TENAGA KERJA</t>
  </si>
  <si>
    <t>INV NO : 887635599</t>
  </si>
  <si>
    <t>39/INV/PTG/VIII/2022</t>
  </si>
  <si>
    <t>PEMBAYARAN JASA DOKTER CLN</t>
  </si>
  <si>
    <t>BIAYA TENAGA KERJA</t>
  </si>
  <si>
    <t>TRIMCARD QUICK SILVER/LILIS</t>
  </si>
  <si>
    <t>PO 22004013 ( PRODUKSI)</t>
  </si>
  <si>
    <t>PT. INDO APPAREL MACHINERY</t>
  </si>
  <si>
    <t>A22070162</t>
  </si>
  <si>
    <t>PENGECEKAN HANGER</t>
  </si>
  <si>
    <t>1201.630720</t>
  </si>
  <si>
    <t>211/DI/0722</t>
  </si>
  <si>
    <t>PERBAIKAN MESIN COUNTOUR</t>
  </si>
  <si>
    <t>SINAR RAHAYU</t>
  </si>
  <si>
    <t>21-7-22</t>
  </si>
  <si>
    <t>BAHAN BANGUNAN ALL GISTEX</t>
  </si>
  <si>
    <t>1201.630710</t>
  </si>
  <si>
    <t>CV ANUGRAH PRATAMA CONTRUCTION</t>
  </si>
  <si>
    <t>UPAH CV ANUGRAH</t>
  </si>
  <si>
    <t>UPAHCVANUGRAHPRATAMA 15-20AGUS</t>
  </si>
  <si>
    <t>UPAHCVANUGRAHPRATAMA 08-13AGUS</t>
  </si>
  <si>
    <t>UPAHCVANUGRAHPRATAMA01-06 AGUS</t>
  </si>
  <si>
    <t>UPAHCVANUGRAHPRATAMA 25-31JUL</t>
  </si>
  <si>
    <t>PT.CITRA DEKOR PRINTAMA</t>
  </si>
  <si>
    <t>INUR@MJL</t>
  </si>
  <si>
    <t>SPANTTEISPANT     /M</t>
  </si>
  <si>
    <t>1205.630600</t>
  </si>
  <si>
    <t>PD</t>
  </si>
  <si>
    <t>Debit Memo</t>
  </si>
  <si>
    <t>CV. KIRIN</t>
  </si>
  <si>
    <t>PO 22001035</t>
  </si>
  <si>
    <t>LSVSHTEILSVSH     /M</t>
  </si>
  <si>
    <t>LPANTTEILPANT     /M</t>
  </si>
  <si>
    <t>TSHRTTEITSHRT     /M</t>
  </si>
  <si>
    <t>PT. KOKEN INDONESIA</t>
  </si>
  <si>
    <t>TSHRTCBKT-SHIRT   /M</t>
  </si>
  <si>
    <t>PT. KEMAS SARANA MULTIGUNA</t>
  </si>
  <si>
    <t>RISMA_Y</t>
  </si>
  <si>
    <t>BROWN STICKER PAPER</t>
  </si>
  <si>
    <t>PT ARJUNA WIJAYA PERKASA</t>
  </si>
  <si>
    <t>JCT  GTXIKEAJACKET/M</t>
  </si>
  <si>
    <t>JASA MAKLOON</t>
  </si>
  <si>
    <t>PO 21001405</t>
  </si>
  <si>
    <t>1201.630600</t>
  </si>
  <si>
    <t>HANCA HASIL PRINT FUKUOKA -F1N</t>
  </si>
  <si>
    <t>SAISYAH</t>
  </si>
  <si>
    <t>PT. ISANO LOPO INDUSTRI</t>
  </si>
  <si>
    <t>002/8</t>
  </si>
  <si>
    <t>ONGKOS KIRIM SOLAR MAJALENGKA</t>
  </si>
  <si>
    <t>1205.630520</t>
  </si>
  <si>
    <t>SWATI</t>
  </si>
  <si>
    <t>ONGKOS KIRIM</t>
  </si>
  <si>
    <t>1204.630520</t>
  </si>
  <si>
    <t>YULI.H@MJL</t>
  </si>
  <si>
    <t>RESTU BUNDA CATERING</t>
  </si>
  <si>
    <t>MAKAN STAF&amp;PROD</t>
  </si>
  <si>
    <t>MAKAN OPERATOR PRODUKSI</t>
  </si>
  <si>
    <t>1201.630200</t>
  </si>
  <si>
    <t>MAKAN KRYN + STAFF</t>
  </si>
  <si>
    <t>DR.BUDI S.GUNAWAN</t>
  </si>
  <si>
    <t>PPH</t>
  </si>
  <si>
    <t>1201.630130</t>
  </si>
  <si>
    <t>BIAYA PEMERIKSAAN DR BUDI</t>
  </si>
  <si>
    <t>BPJS KESEHATAN</t>
  </si>
  <si>
    <t>BPJS KS CLN AGUST'22</t>
  </si>
  <si>
    <t>BPJS KESEHATAN CLN</t>
  </si>
  <si>
    <t>Profit Loss</t>
  </si>
  <si>
    <t>NO</t>
  </si>
  <si>
    <t>NO ACCOUNT</t>
  </si>
  <si>
    <t>ACCOUNT DESCRIPTION</t>
  </si>
  <si>
    <t>PLAN BUDGET</t>
  </si>
  <si>
    <t>ACTUAL BUDGET</t>
  </si>
  <si>
    <t>BALANCE</t>
  </si>
  <si>
    <t>Detail Over Budget</t>
  </si>
  <si>
    <t>Total</t>
  </si>
  <si>
    <t>1201.630110</t>
  </si>
  <si>
    <t>LABOR COST</t>
  </si>
  <si>
    <t>1204.630110</t>
  </si>
  <si>
    <t>1205.630110</t>
  </si>
  <si>
    <t>1206.630110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</si>
  <si>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</si>
  <si>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</si>
  <si>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</si>
  <si>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</si>
  <si>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</si>
  <si>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</si>
  <si>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</si>
  <si>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</si>
  <si>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</si>
  <si>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FARE ALLOWANCE</t>
  </si>
  <si>
    <t>1204.630200</t>
  </si>
  <si>
    <t>1205.630200</t>
  </si>
  <si>
    <t>1206.630200</t>
  </si>
  <si>
    <t>1201.630520</t>
  </si>
  <si>
    <t>FREIGHT EXPENSES</t>
  </si>
  <si>
    <t>1206.630520</t>
  </si>
  <si>
    <t>1201.630530</t>
  </si>
  <si>
    <t>FREIGHT IN</t>
  </si>
  <si>
    <t>1204.630530</t>
  </si>
  <si>
    <t>1205.630530</t>
  </si>
  <si>
    <t>1206.630530</t>
  </si>
  <si>
    <t>VENDOR EXPENSES</t>
  </si>
  <si>
    <t>1204.630600</t>
  </si>
  <si>
    <t>1206.630600</t>
  </si>
  <si>
    <t>1201.630400</t>
  </si>
  <si>
    <t>ELECTRICITY</t>
  </si>
  <si>
    <t>1204.630400</t>
  </si>
  <si>
    <t>1205.630400</t>
  </si>
  <si>
    <t>1206.630400</t>
  </si>
  <si>
    <t>MAINT. &amp; REP. BUILDING</t>
  </si>
  <si>
    <t>1204.630710</t>
  </si>
  <si>
    <t>1205.630710</t>
  </si>
  <si>
    <t>1206.630710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</si>
  <si>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</si>
  <si>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</si>
  <si>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</si>
  <si>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</si>
  <si>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</si>
  <si>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</si>
  <si>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</si>
  <si>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</si>
  <si>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</si>
  <si>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</si>
  <si>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</si>
  <si>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</si>
  <si>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</si>
  <si>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</si>
  <si>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</si>
  <si>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</si>
  <si>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</si>
  <si>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</si>
  <si>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</si>
  <si>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</si>
  <si>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</si>
  <si>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</si>
  <si>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</si>
  <si>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</si>
  <si>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</si>
  <si>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</si>
  <si>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</si>
  <si>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</si>
  <si>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</si>
  <si>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</si>
  <si>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</si>
  <si>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</si>
  <si>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</si>
  <si>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</si>
  <si>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</si>
  <si>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</si>
  <si>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</si>
  <si>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</si>
  <si>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</si>
  <si>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</si>
  <si>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</si>
  <si>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</si>
  <si>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</si>
  <si>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</si>
  <si>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1204.631100</t>
  </si>
  <si>
    <t>1205.631100</t>
  </si>
  <si>
    <t>1206.631100</t>
  </si>
  <si>
    <t>SAMPLE EXPENSES</t>
  </si>
  <si>
    <t>1204.710200</t>
  </si>
  <si>
    <t>1206.710200</t>
  </si>
  <si>
    <t>1201.720100</t>
  </si>
  <si>
    <t>TRUCKING EXPENSES</t>
  </si>
  <si>
    <t>1204.720100</t>
  </si>
  <si>
    <t>1205.720100</t>
  </si>
  <si>
    <t>1206.720100</t>
  </si>
  <si>
    <t>EXPEDITION/SEA FREIGHT</t>
  </si>
  <si>
    <t>1204.720400</t>
  </si>
  <si>
    <t>1205.720400</t>
  </si>
  <si>
    <t>1206.720400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</si>
  <si>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</si>
  <si>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</si>
  <si>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</si>
  <si>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</si>
  <si>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</si>
  <si>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</si>
  <si>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</si>
  <si>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</si>
  <si>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</si>
  <si>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</si>
  <si>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</si>
  <si>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</si>
  <si>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</si>
  <si>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</si>
  <si>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</si>
  <si>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</si>
  <si>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</si>
  <si>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</si>
  <si>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</si>
  <si>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</si>
  <si>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</si>
  <si>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</si>
  <si>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</si>
  <si>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</si>
  <si>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</si>
  <si>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</si>
  <si>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</si>
  <si>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</si>
  <si>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</si>
  <si>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</si>
  <si>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</si>
  <si>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</si>
  <si>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</si>
  <si>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</si>
  <si>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</si>
  <si>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</si>
  <si>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</si>
  <si>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</si>
  <si>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</si>
  <si>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</si>
  <si>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</si>
  <si>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</si>
  <si>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</si>
  <si>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</si>
  <si>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</si>
  <si>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</si>
  <si>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</si>
  <si>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</si>
  <si>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</si>
  <si>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</si>
  <si>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</si>
  <si>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</si>
  <si>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</si>
  <si>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</si>
  <si>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</si>
  <si>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</si>
  <si>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</si>
  <si>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</si>
  <si>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</si>
  <si>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</si>
  <si>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</si>
  <si>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</si>
  <si>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</si>
  <si>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</si>
  <si>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</si>
  <si>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</si>
  <si>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</si>
  <si>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</si>
  <si>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</si>
  <si>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</si>
  <si>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</si>
  <si>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</si>
  <si>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</si>
  <si>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</si>
  <si>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</si>
  <si>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</si>
  <si>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</si>
  <si>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</si>
  <si>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</si>
  <si>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</si>
  <si>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</si>
  <si>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</si>
  <si>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</si>
  <si>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</si>
  <si>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</si>
  <si>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</si>
  <si>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</si>
  <si>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</si>
  <si>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</si>
  <si>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</si>
  <si>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</si>
  <si>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</si>
  <si>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</si>
  <si>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</si>
  <si>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</si>
  <si>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</si>
  <si>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</si>
  <si>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</si>
  <si>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</si>
  <si>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</si>
  <si>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</si>
  <si>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</si>
  <si>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</si>
  <si>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</si>
  <si>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</si>
  <si>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</si>
  <si>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</si>
  <si>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</si>
  <si>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</si>
  <si>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</si>
  <si>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</si>
  <si>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</si>
  <si>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</si>
  <si>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</si>
  <si>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</si>
  <si>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</si>
  <si>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</si>
  <si>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</si>
  <si>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</si>
  <si>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TAXES</t>
  </si>
  <si>
    <t>1204.920700</t>
  </si>
  <si>
    <t>1206.920700</t>
  </si>
  <si>
    <t>INTEREST EXP OF DOMESTIC</t>
  </si>
  <si>
    <t>1204.920120</t>
  </si>
  <si>
    <t>1205.920120</t>
  </si>
  <si>
    <t>1206.920120</t>
  </si>
  <si>
    <t>1204.920410</t>
  </si>
  <si>
    <t>1205.920410</t>
  </si>
  <si>
    <t>1206.920410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</si>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</sst>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3" fillId="0" borderId="0" xfId="1" applyFont="1"/>
    <xf numFmtId="0" fontId="3" fillId="0" borderId="0" xfId="0" applyFont="1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49" fontId="0" fillId="0" borderId="0" xfId="0" applyNumberFormat="1"/>
    <xf numFmtId="43" fontId="2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43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43" fontId="5" fillId="0" borderId="0" xfId="1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Font="1" applyBorder="1"/>
    <xf numFmtId="164" fontId="5" fillId="0" borderId="0" xfId="0" applyNumberFormat="1" applyFont="1"/>
    <xf numFmtId="164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5" fillId="0" borderId="8" xfId="0" applyNumberFormat="1" applyFont="1" applyBorder="1"/>
    <xf numFmtId="164" fontId="5" fillId="0" borderId="9" xfId="0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%20Develop%20Profit%20Loss%2026-8-22/Macro%20Profit%20Loss%20versi%20per%20har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BREAKDOWN"/>
      <sheetName val="FILE JDE"/>
      <sheetName val="TABEL"/>
      <sheetName val="1201.630130"/>
      <sheetName val="1201.630200"/>
      <sheetName val="1204.630520"/>
      <sheetName val="1205.630520"/>
      <sheetName val="1201.630600"/>
      <sheetName val="1205.630600"/>
      <sheetName val="1201.630710"/>
      <sheetName val="1201.630720"/>
      <sheetName val="1201.631100"/>
      <sheetName val="1201.710200"/>
      <sheetName val="1205.710200"/>
      <sheetName val="1201.720400"/>
      <sheetName val="1201.720500"/>
      <sheetName val="1201.730300"/>
      <sheetName val="1201.808100"/>
      <sheetName val="1201.816130"/>
      <sheetName val="1201.920700"/>
      <sheetName val="1205.920700"/>
      <sheetName val="1201.920120"/>
      <sheetName val="1201.920410"/>
    </sheetNames>
    <sheetDataSet>
      <sheetData sheetId="0">
        <row r="2">
          <cell r="J2" t="str">
            <v>No Account</v>
          </cell>
          <cell r="K2" t="str">
            <v>Plan Budget</v>
          </cell>
        </row>
        <row r="3">
          <cell r="J3" t="str">
            <v>1201.630110</v>
          </cell>
          <cell r="K3">
            <v>0</v>
          </cell>
        </row>
        <row r="4">
          <cell r="J4" t="str">
            <v>1204.630110</v>
          </cell>
          <cell r="K4">
            <v>0</v>
          </cell>
        </row>
        <row r="5">
          <cell r="J5" t="str">
            <v>1205.630110</v>
          </cell>
          <cell r="K5">
            <v>0</v>
          </cell>
        </row>
        <row r="6">
          <cell r="J6" t="str">
            <v>1206.630110</v>
          </cell>
          <cell r="K6">
            <v>0</v>
          </cell>
        </row>
        <row r="7">
          <cell r="J7" t="str">
            <v>1201.630130</v>
          </cell>
          <cell r="K7">
            <v>0</v>
          </cell>
        </row>
        <row r="8">
          <cell r="J8" t="str">
            <v>1204.630130</v>
          </cell>
          <cell r="K8">
            <v>0</v>
          </cell>
        </row>
        <row r="9">
          <cell r="J9" t="str">
            <v>1205.630130</v>
          </cell>
          <cell r="K9">
            <v>0</v>
          </cell>
        </row>
        <row r="10">
          <cell r="J10" t="str">
            <v>1206.630130</v>
          </cell>
          <cell r="K10">
            <v>0</v>
          </cell>
        </row>
        <row r="11">
          <cell r="J11" t="str">
            <v>1201.801160</v>
          </cell>
          <cell r="K11">
            <v>0</v>
          </cell>
        </row>
        <row r="12">
          <cell r="J12" t="str">
            <v>1204.801160</v>
          </cell>
          <cell r="K12">
            <v>0</v>
          </cell>
        </row>
        <row r="13">
          <cell r="J13" t="str">
            <v>1205.801160</v>
          </cell>
          <cell r="K13">
            <v>0</v>
          </cell>
        </row>
        <row r="14">
          <cell r="J14" t="str">
            <v>1206.801160</v>
          </cell>
          <cell r="K14">
            <v>0</v>
          </cell>
        </row>
        <row r="15">
          <cell r="J15" t="str">
            <v>1201.630200</v>
          </cell>
          <cell r="K15">
            <v>0</v>
          </cell>
        </row>
        <row r="16">
          <cell r="J16" t="str">
            <v>1204.630200</v>
          </cell>
          <cell r="K16">
            <v>0</v>
          </cell>
        </row>
        <row r="17">
          <cell r="J17" t="str">
            <v>1205.630200</v>
          </cell>
          <cell r="K17">
            <v>0</v>
          </cell>
        </row>
        <row r="18">
          <cell r="J18" t="str">
            <v>1206.630200</v>
          </cell>
          <cell r="K18">
            <v>0</v>
          </cell>
        </row>
        <row r="19">
          <cell r="J19" t="str">
            <v>1201.630520</v>
          </cell>
          <cell r="K19">
            <v>0</v>
          </cell>
        </row>
        <row r="20">
          <cell r="J20" t="str">
            <v>1204.630520</v>
          </cell>
          <cell r="K20">
            <v>0</v>
          </cell>
        </row>
        <row r="21">
          <cell r="J21" t="str">
            <v>1205.630520</v>
          </cell>
          <cell r="K21">
            <v>0</v>
          </cell>
        </row>
        <row r="22">
          <cell r="J22" t="str">
            <v>1206.630520</v>
          </cell>
          <cell r="K22">
            <v>0</v>
          </cell>
        </row>
        <row r="23">
          <cell r="J23" t="str">
            <v>1201.630530</v>
          </cell>
          <cell r="K23">
            <v>0</v>
          </cell>
        </row>
        <row r="24">
          <cell r="J24" t="str">
            <v>1204.630530</v>
          </cell>
          <cell r="K24">
            <v>0</v>
          </cell>
        </row>
        <row r="25">
          <cell r="J25" t="str">
            <v>1205.630530</v>
          </cell>
          <cell r="K25">
            <v>0</v>
          </cell>
        </row>
        <row r="26">
          <cell r="J26" t="str">
            <v>1206.630530</v>
          </cell>
          <cell r="K26">
            <v>0</v>
          </cell>
        </row>
        <row r="27">
          <cell r="J27" t="str">
            <v>1201.630600</v>
          </cell>
          <cell r="K27">
            <v>0</v>
          </cell>
        </row>
        <row r="28">
          <cell r="J28" t="str">
            <v>1204.630600</v>
          </cell>
          <cell r="K28">
            <v>0</v>
          </cell>
        </row>
        <row r="29">
          <cell r="J29" t="str">
            <v>1205.630600</v>
          </cell>
          <cell r="K29">
            <v>0</v>
          </cell>
        </row>
        <row r="30">
          <cell r="J30" t="str">
            <v>1206.630600</v>
          </cell>
          <cell r="K30">
            <v>0</v>
          </cell>
        </row>
        <row r="31">
          <cell r="J31" t="str">
            <v>1201.630400</v>
          </cell>
          <cell r="K31">
            <v>0</v>
          </cell>
        </row>
        <row r="32">
          <cell r="J32" t="str">
            <v>1204.630400</v>
          </cell>
          <cell r="K32">
            <v>0</v>
          </cell>
        </row>
        <row r="33">
          <cell r="J33" t="str">
            <v>1205.630400</v>
          </cell>
          <cell r="K33">
            <v>0</v>
          </cell>
        </row>
        <row r="34">
          <cell r="J34" t="str">
            <v>1206.630400</v>
          </cell>
          <cell r="K34">
            <v>0</v>
          </cell>
        </row>
        <row r="35">
          <cell r="J35" t="str">
            <v>1201.630710</v>
          </cell>
          <cell r="K35">
            <v>0</v>
          </cell>
        </row>
        <row r="36">
          <cell r="J36" t="str">
            <v>1204.630710</v>
          </cell>
          <cell r="K36">
            <v>0</v>
          </cell>
        </row>
        <row r="37">
          <cell r="J37" t="str">
            <v>1205.630710</v>
          </cell>
          <cell r="K37">
            <v>0</v>
          </cell>
        </row>
        <row r="38">
          <cell r="J38" t="str">
            <v>1206.630710</v>
          </cell>
          <cell r="K38">
            <v>0</v>
          </cell>
        </row>
        <row r="39">
          <cell r="J39" t="str">
            <v>1201.630720</v>
          </cell>
          <cell r="K39">
            <v>0</v>
          </cell>
        </row>
        <row r="40">
          <cell r="J40" t="str">
            <v>1204.630720</v>
          </cell>
          <cell r="K40">
            <v>0</v>
          </cell>
        </row>
        <row r="41">
          <cell r="J41" t="str">
            <v>1205.630720</v>
          </cell>
          <cell r="K41">
            <v>0</v>
          </cell>
        </row>
        <row r="42">
          <cell r="J42" t="str">
            <v>1206.630720</v>
          </cell>
          <cell r="K42">
            <v>0</v>
          </cell>
        </row>
        <row r="43">
          <cell r="J43" t="str">
            <v>1201.630730</v>
          </cell>
          <cell r="K43">
            <v>0</v>
          </cell>
        </row>
        <row r="44">
          <cell r="J44" t="str">
            <v>1204.630730</v>
          </cell>
          <cell r="K44">
            <v>0</v>
          </cell>
        </row>
        <row r="45">
          <cell r="J45" t="str">
            <v>1205.630730</v>
          </cell>
          <cell r="K45">
            <v>0</v>
          </cell>
        </row>
        <row r="46">
          <cell r="J46" t="str">
            <v>1206.630730</v>
          </cell>
          <cell r="K46">
            <v>0</v>
          </cell>
        </row>
        <row r="47">
          <cell r="J47" t="str">
            <v>1201.630740</v>
          </cell>
          <cell r="K47">
            <v>0</v>
          </cell>
        </row>
        <row r="48">
          <cell r="J48" t="str">
            <v>1204.630740</v>
          </cell>
          <cell r="K48">
            <v>0</v>
          </cell>
        </row>
        <row r="49">
          <cell r="J49" t="str">
            <v>1205.630740</v>
          </cell>
          <cell r="K49">
            <v>0</v>
          </cell>
        </row>
        <row r="50">
          <cell r="J50" t="str">
            <v>1206.630740</v>
          </cell>
          <cell r="K50">
            <v>0</v>
          </cell>
        </row>
        <row r="51">
          <cell r="J51" t="str">
            <v>1201.630750</v>
          </cell>
          <cell r="K51">
            <v>0</v>
          </cell>
        </row>
        <row r="52">
          <cell r="J52" t="str">
            <v>1204.630750</v>
          </cell>
          <cell r="K52">
            <v>0</v>
          </cell>
        </row>
        <row r="53">
          <cell r="J53" t="str">
            <v>1205.630750</v>
          </cell>
          <cell r="K53">
            <v>0</v>
          </cell>
        </row>
        <row r="54">
          <cell r="J54" t="str">
            <v>1206.630750</v>
          </cell>
          <cell r="K54">
            <v>0</v>
          </cell>
        </row>
        <row r="55">
          <cell r="J55" t="str">
            <v>1201.630760</v>
          </cell>
          <cell r="K55">
            <v>0</v>
          </cell>
        </row>
        <row r="56">
          <cell r="J56" t="str">
            <v>1204.630760</v>
          </cell>
          <cell r="K56">
            <v>0</v>
          </cell>
        </row>
        <row r="57">
          <cell r="J57" t="str">
            <v>1205.630760</v>
          </cell>
          <cell r="K57">
            <v>0</v>
          </cell>
        </row>
        <row r="58">
          <cell r="J58" t="str">
            <v>1206.630760</v>
          </cell>
          <cell r="K58">
            <v>0</v>
          </cell>
        </row>
        <row r="59">
          <cell r="J59" t="str">
            <v>1201.630770</v>
          </cell>
          <cell r="K59">
            <v>0</v>
          </cell>
        </row>
        <row r="60">
          <cell r="J60" t="str">
            <v>1204.630770</v>
          </cell>
          <cell r="K60">
            <v>0</v>
          </cell>
        </row>
        <row r="61">
          <cell r="J61" t="str">
            <v>1205.630770</v>
          </cell>
          <cell r="K61">
            <v>0</v>
          </cell>
        </row>
        <row r="62">
          <cell r="J62" t="str">
            <v>1206.630770</v>
          </cell>
          <cell r="K62">
            <v>0</v>
          </cell>
        </row>
        <row r="63">
          <cell r="J63" t="str">
            <v>1201.630900</v>
          </cell>
          <cell r="K63">
            <v>0</v>
          </cell>
        </row>
        <row r="64">
          <cell r="J64" t="str">
            <v>1204.630900</v>
          </cell>
          <cell r="K64">
            <v>0</v>
          </cell>
        </row>
        <row r="65">
          <cell r="J65" t="str">
            <v>1205.630900</v>
          </cell>
          <cell r="K65">
            <v>0</v>
          </cell>
        </row>
        <row r="66">
          <cell r="J66" t="str">
            <v>1206.630900</v>
          </cell>
          <cell r="K66">
            <v>0</v>
          </cell>
        </row>
        <row r="67">
          <cell r="J67" t="str">
            <v>1201.631000</v>
          </cell>
          <cell r="K67">
            <v>0</v>
          </cell>
        </row>
        <row r="68">
          <cell r="J68" t="str">
            <v>1204.631000</v>
          </cell>
          <cell r="K68">
            <v>0</v>
          </cell>
        </row>
        <row r="69">
          <cell r="J69" t="str">
            <v>1205.631000</v>
          </cell>
          <cell r="K69">
            <v>0</v>
          </cell>
        </row>
        <row r="70">
          <cell r="J70" t="str">
            <v>1206.631000</v>
          </cell>
          <cell r="K70">
            <v>0</v>
          </cell>
        </row>
        <row r="71">
          <cell r="J71" t="str">
            <v>1201.630450</v>
          </cell>
          <cell r="K71">
            <v>0</v>
          </cell>
        </row>
        <row r="72">
          <cell r="J72" t="str">
            <v>1204.630450</v>
          </cell>
          <cell r="K72">
            <v>0</v>
          </cell>
        </row>
        <row r="73">
          <cell r="J73" t="str">
            <v>1205.630450</v>
          </cell>
          <cell r="K73">
            <v>0</v>
          </cell>
        </row>
        <row r="74">
          <cell r="J74" t="str">
            <v>1206.630450</v>
          </cell>
          <cell r="K74">
            <v>0</v>
          </cell>
        </row>
        <row r="75">
          <cell r="J75" t="str">
            <v>1201.631100</v>
          </cell>
          <cell r="K75">
            <v>0</v>
          </cell>
        </row>
        <row r="76">
          <cell r="J76" t="str">
            <v>1204.631100</v>
          </cell>
          <cell r="K76">
            <v>0</v>
          </cell>
        </row>
        <row r="77">
          <cell r="J77" t="str">
            <v>1205.631100</v>
          </cell>
          <cell r="K77">
            <v>0</v>
          </cell>
        </row>
        <row r="78">
          <cell r="J78" t="str">
            <v>1206.631100</v>
          </cell>
          <cell r="K78">
            <v>0</v>
          </cell>
        </row>
        <row r="79">
          <cell r="J79" t="str">
            <v>1201.710200</v>
          </cell>
          <cell r="K79">
            <v>0</v>
          </cell>
        </row>
        <row r="80">
          <cell r="J80" t="str">
            <v>1204.710200</v>
          </cell>
          <cell r="K80">
            <v>0</v>
          </cell>
        </row>
        <row r="81">
          <cell r="J81" t="str">
            <v>1205.710200</v>
          </cell>
          <cell r="K81">
            <v>0</v>
          </cell>
        </row>
        <row r="82">
          <cell r="J82" t="str">
            <v>1206.710200</v>
          </cell>
          <cell r="K82">
            <v>0</v>
          </cell>
        </row>
        <row r="83">
          <cell r="J83" t="str">
            <v>1201.720100</v>
          </cell>
          <cell r="K83">
            <v>0</v>
          </cell>
        </row>
        <row r="84">
          <cell r="J84" t="str">
            <v>1204.720100</v>
          </cell>
          <cell r="K84">
            <v>0</v>
          </cell>
        </row>
        <row r="85">
          <cell r="J85" t="str">
            <v>1205.720100</v>
          </cell>
          <cell r="K85">
            <v>0</v>
          </cell>
        </row>
        <row r="86">
          <cell r="J86" t="str">
            <v>1206.720100</v>
          </cell>
          <cell r="K86">
            <v>0</v>
          </cell>
        </row>
        <row r="87">
          <cell r="J87" t="str">
            <v>1201.720400</v>
          </cell>
          <cell r="K87">
            <v>0</v>
          </cell>
        </row>
        <row r="88">
          <cell r="J88" t="str">
            <v>1204.720400</v>
          </cell>
          <cell r="K88">
            <v>0</v>
          </cell>
        </row>
        <row r="89">
          <cell r="J89" t="str">
            <v>1205.720400</v>
          </cell>
          <cell r="K89">
            <v>0</v>
          </cell>
        </row>
        <row r="90">
          <cell r="J90" t="str">
            <v>1206.720400</v>
          </cell>
          <cell r="K90">
            <v>0</v>
          </cell>
        </row>
        <row r="91">
          <cell r="J91" t="str">
            <v>1201.720500</v>
          </cell>
          <cell r="K91">
            <v>0</v>
          </cell>
        </row>
        <row r="92">
          <cell r="J92" t="str">
            <v>1204.720500</v>
          </cell>
          <cell r="K92">
            <v>0</v>
          </cell>
        </row>
        <row r="93">
          <cell r="J93" t="str">
            <v>1205.720500</v>
          </cell>
          <cell r="K93">
            <v>0</v>
          </cell>
        </row>
        <row r="94">
          <cell r="J94" t="str">
            <v>1206.720500</v>
          </cell>
          <cell r="K94">
            <v>0</v>
          </cell>
        </row>
        <row r="95">
          <cell r="J95" t="str">
            <v>1201.730200</v>
          </cell>
          <cell r="K95">
            <v>0</v>
          </cell>
        </row>
        <row r="96">
          <cell r="J96" t="str">
            <v>1204.730200</v>
          </cell>
          <cell r="K96">
            <v>0</v>
          </cell>
        </row>
        <row r="97">
          <cell r="J97" t="str">
            <v>1205.730200</v>
          </cell>
          <cell r="K97">
            <v>0</v>
          </cell>
        </row>
        <row r="98">
          <cell r="J98" t="str">
            <v>1206.730200</v>
          </cell>
          <cell r="K98">
            <v>0</v>
          </cell>
        </row>
        <row r="99">
          <cell r="J99" t="str">
            <v>1201.730300</v>
          </cell>
          <cell r="K99">
            <v>0</v>
          </cell>
        </row>
        <row r="100">
          <cell r="J100" t="str">
            <v>1204.730300</v>
          </cell>
          <cell r="K100">
            <v>0</v>
          </cell>
        </row>
        <row r="101">
          <cell r="J101" t="str">
            <v>1205.730300</v>
          </cell>
          <cell r="K101">
            <v>0</v>
          </cell>
        </row>
        <row r="102">
          <cell r="J102" t="str">
            <v>1206.730300</v>
          </cell>
          <cell r="K102">
            <v>0</v>
          </cell>
        </row>
        <row r="103">
          <cell r="J103" t="str">
            <v>1201.801110</v>
          </cell>
          <cell r="K103">
            <v>0</v>
          </cell>
        </row>
        <row r="104">
          <cell r="J104" t="str">
            <v>1204.801110</v>
          </cell>
          <cell r="K104">
            <v>0</v>
          </cell>
        </row>
        <row r="105">
          <cell r="J105" t="str">
            <v>1205.801110</v>
          </cell>
          <cell r="K105">
            <v>0</v>
          </cell>
        </row>
        <row r="106">
          <cell r="J106" t="str">
            <v>1206.801110</v>
          </cell>
          <cell r="K106">
            <v>0</v>
          </cell>
        </row>
        <row r="107">
          <cell r="J107" t="str">
            <v>1201.801120</v>
          </cell>
          <cell r="K107">
            <v>0</v>
          </cell>
        </row>
        <row r="108">
          <cell r="J108" t="str">
            <v>1204.801120</v>
          </cell>
          <cell r="K108">
            <v>0</v>
          </cell>
        </row>
        <row r="109">
          <cell r="J109" t="str">
            <v>1205.801120</v>
          </cell>
          <cell r="K109">
            <v>0</v>
          </cell>
        </row>
        <row r="110">
          <cell r="J110" t="str">
            <v>1206.801120</v>
          </cell>
          <cell r="K110">
            <v>0</v>
          </cell>
        </row>
        <row r="111">
          <cell r="J111" t="str">
            <v>1201.802120</v>
          </cell>
          <cell r="K111">
            <v>0</v>
          </cell>
        </row>
        <row r="112">
          <cell r="J112" t="str">
            <v>1204.802120</v>
          </cell>
          <cell r="K112">
            <v>0</v>
          </cell>
        </row>
        <row r="113">
          <cell r="J113" t="str">
            <v>1205.802120</v>
          </cell>
          <cell r="K113">
            <v>0</v>
          </cell>
        </row>
        <row r="114">
          <cell r="J114" t="str">
            <v>1206.802120</v>
          </cell>
          <cell r="K114">
            <v>0</v>
          </cell>
        </row>
        <row r="115">
          <cell r="J115" t="str">
            <v>1201.802140</v>
          </cell>
          <cell r="K115">
            <v>0</v>
          </cell>
        </row>
        <row r="116">
          <cell r="J116" t="str">
            <v>1204.802140</v>
          </cell>
          <cell r="K116">
            <v>0</v>
          </cell>
        </row>
        <row r="117">
          <cell r="J117" t="str">
            <v>1205.802140</v>
          </cell>
          <cell r="K117">
            <v>0</v>
          </cell>
        </row>
        <row r="118">
          <cell r="J118" t="str">
            <v>1206.802140</v>
          </cell>
          <cell r="K118">
            <v>0</v>
          </cell>
        </row>
        <row r="119">
          <cell r="J119" t="str">
            <v>1201.805120</v>
          </cell>
          <cell r="K119">
            <v>0</v>
          </cell>
        </row>
        <row r="120">
          <cell r="J120" t="str">
            <v>1204.805120</v>
          </cell>
          <cell r="K120">
            <v>0</v>
          </cell>
        </row>
        <row r="121">
          <cell r="J121" t="str">
            <v>1205.805120</v>
          </cell>
          <cell r="K121">
            <v>0</v>
          </cell>
        </row>
        <row r="122">
          <cell r="J122" t="str">
            <v>1206.805120</v>
          </cell>
          <cell r="K122">
            <v>0</v>
          </cell>
        </row>
        <row r="123">
          <cell r="J123" t="str">
            <v>1201.807100</v>
          </cell>
          <cell r="K123">
            <v>0</v>
          </cell>
        </row>
        <row r="124">
          <cell r="J124" t="str">
            <v>1204.807100</v>
          </cell>
          <cell r="K124">
            <v>0</v>
          </cell>
        </row>
        <row r="125">
          <cell r="J125" t="str">
            <v>1205.807100</v>
          </cell>
          <cell r="K125">
            <v>0</v>
          </cell>
        </row>
        <row r="126">
          <cell r="J126" t="str">
            <v>1206.807100</v>
          </cell>
          <cell r="K126">
            <v>0</v>
          </cell>
        </row>
        <row r="127">
          <cell r="J127" t="str">
            <v>1201.808100</v>
          </cell>
          <cell r="K127">
            <v>0</v>
          </cell>
        </row>
        <row r="128">
          <cell r="J128" t="str">
            <v>1204.808100</v>
          </cell>
          <cell r="K128">
            <v>0</v>
          </cell>
        </row>
        <row r="129">
          <cell r="J129" t="str">
            <v>1205.808100</v>
          </cell>
          <cell r="K129">
            <v>0</v>
          </cell>
        </row>
        <row r="130">
          <cell r="J130" t="str">
            <v>1206.808100</v>
          </cell>
          <cell r="K130">
            <v>0</v>
          </cell>
        </row>
        <row r="131">
          <cell r="J131" t="str">
            <v>1201.809100</v>
          </cell>
          <cell r="K131">
            <v>0</v>
          </cell>
        </row>
        <row r="132">
          <cell r="J132" t="str">
            <v>1204.809100</v>
          </cell>
          <cell r="K132">
            <v>0</v>
          </cell>
        </row>
        <row r="133">
          <cell r="J133" t="str">
            <v>1205.809100</v>
          </cell>
          <cell r="K133">
            <v>0</v>
          </cell>
        </row>
        <row r="134">
          <cell r="J134" t="str">
            <v>1206.809100</v>
          </cell>
          <cell r="K134">
            <v>0</v>
          </cell>
        </row>
        <row r="135">
          <cell r="J135" t="str">
            <v>1201.810110</v>
          </cell>
          <cell r="K135">
            <v>0</v>
          </cell>
        </row>
        <row r="136">
          <cell r="J136" t="str">
            <v>1204.810110</v>
          </cell>
          <cell r="K136">
            <v>0</v>
          </cell>
        </row>
        <row r="137">
          <cell r="J137" t="str">
            <v>1205.810110</v>
          </cell>
          <cell r="K137">
            <v>0</v>
          </cell>
        </row>
        <row r="138">
          <cell r="J138" t="str">
            <v>1206.810110</v>
          </cell>
          <cell r="K138">
            <v>0</v>
          </cell>
        </row>
        <row r="139">
          <cell r="J139" t="str">
            <v>1201.810120</v>
          </cell>
          <cell r="K139">
            <v>0</v>
          </cell>
        </row>
        <row r="140">
          <cell r="J140" t="str">
            <v>1204.810120</v>
          </cell>
          <cell r="K140">
            <v>0</v>
          </cell>
        </row>
        <row r="141">
          <cell r="J141" t="str">
            <v>1205.810120</v>
          </cell>
          <cell r="K141">
            <v>0</v>
          </cell>
        </row>
        <row r="142">
          <cell r="J142" t="str">
            <v>1206.810120</v>
          </cell>
          <cell r="K142">
            <v>0</v>
          </cell>
        </row>
        <row r="143">
          <cell r="J143" t="str">
            <v>1201.810130</v>
          </cell>
          <cell r="K143">
            <v>0</v>
          </cell>
        </row>
        <row r="144">
          <cell r="J144" t="str">
            <v>1204.810130</v>
          </cell>
          <cell r="K144">
            <v>0</v>
          </cell>
        </row>
        <row r="145">
          <cell r="J145" t="str">
            <v>1205.810130</v>
          </cell>
          <cell r="K145">
            <v>0</v>
          </cell>
        </row>
        <row r="146">
          <cell r="J146" t="str">
            <v>1206.810130</v>
          </cell>
          <cell r="K146">
            <v>0</v>
          </cell>
        </row>
        <row r="147">
          <cell r="J147" t="str">
            <v>1201.812100</v>
          </cell>
          <cell r="K147">
            <v>0</v>
          </cell>
        </row>
        <row r="148">
          <cell r="J148" t="str">
            <v>1204.812100</v>
          </cell>
          <cell r="K148">
            <v>0</v>
          </cell>
        </row>
        <row r="149">
          <cell r="J149" t="str">
            <v>1205.812100</v>
          </cell>
          <cell r="K149">
            <v>0</v>
          </cell>
        </row>
        <row r="150">
          <cell r="J150" t="str">
            <v>1206.812100</v>
          </cell>
          <cell r="K150">
            <v>0</v>
          </cell>
        </row>
        <row r="151">
          <cell r="J151" t="str">
            <v>1201.813100</v>
          </cell>
          <cell r="K151">
            <v>0</v>
          </cell>
        </row>
        <row r="152">
          <cell r="J152" t="str">
            <v>1204.813100</v>
          </cell>
          <cell r="K152">
            <v>0</v>
          </cell>
        </row>
        <row r="153">
          <cell r="J153" t="str">
            <v>1205.813100</v>
          </cell>
          <cell r="K153">
            <v>0</v>
          </cell>
        </row>
        <row r="154">
          <cell r="J154" t="str">
            <v>1206.813100</v>
          </cell>
          <cell r="K154">
            <v>0</v>
          </cell>
        </row>
        <row r="155">
          <cell r="J155" t="str">
            <v>1201.814110</v>
          </cell>
          <cell r="K155">
            <v>0</v>
          </cell>
        </row>
        <row r="156">
          <cell r="J156" t="str">
            <v>1204.814110</v>
          </cell>
          <cell r="K156">
            <v>0</v>
          </cell>
        </row>
        <row r="157">
          <cell r="J157" t="str">
            <v>1205.814110</v>
          </cell>
          <cell r="K157">
            <v>0</v>
          </cell>
        </row>
        <row r="158">
          <cell r="J158" t="str">
            <v>1206.814110</v>
          </cell>
          <cell r="K158">
            <v>0</v>
          </cell>
        </row>
        <row r="159">
          <cell r="J159" t="str">
            <v>1201.815110</v>
          </cell>
          <cell r="K159">
            <v>0</v>
          </cell>
        </row>
        <row r="160">
          <cell r="J160" t="str">
            <v>1204.815110</v>
          </cell>
          <cell r="K160">
            <v>0</v>
          </cell>
        </row>
        <row r="161">
          <cell r="J161" t="str">
            <v>1205.815110</v>
          </cell>
          <cell r="K161">
            <v>0</v>
          </cell>
        </row>
        <row r="162">
          <cell r="J162" t="str">
            <v>1206.815110</v>
          </cell>
          <cell r="K162">
            <v>0</v>
          </cell>
        </row>
        <row r="163">
          <cell r="J163" t="str">
            <v>1201.815120</v>
          </cell>
          <cell r="K163">
            <v>0</v>
          </cell>
        </row>
        <row r="164">
          <cell r="J164" t="str">
            <v>1204.815120</v>
          </cell>
          <cell r="K164">
            <v>0</v>
          </cell>
        </row>
        <row r="165">
          <cell r="J165" t="str">
            <v>1205.815120</v>
          </cell>
          <cell r="K165">
            <v>0</v>
          </cell>
        </row>
        <row r="166">
          <cell r="J166" t="str">
            <v>1206.815120</v>
          </cell>
          <cell r="K166">
            <v>0</v>
          </cell>
        </row>
        <row r="167">
          <cell r="J167" t="str">
            <v>1201.816110</v>
          </cell>
          <cell r="K167">
            <v>0</v>
          </cell>
        </row>
        <row r="168">
          <cell r="J168" t="str">
            <v>1204.816110</v>
          </cell>
          <cell r="K168">
            <v>0</v>
          </cell>
        </row>
        <row r="169">
          <cell r="J169" t="str">
            <v>1205.816110</v>
          </cell>
          <cell r="K169">
            <v>0</v>
          </cell>
        </row>
        <row r="170">
          <cell r="J170" t="str">
            <v>1206.816110</v>
          </cell>
          <cell r="K170">
            <v>0</v>
          </cell>
        </row>
        <row r="171">
          <cell r="J171" t="str">
            <v>1201.816120</v>
          </cell>
          <cell r="K171">
            <v>0</v>
          </cell>
        </row>
        <row r="172">
          <cell r="J172" t="str">
            <v>1204.816120</v>
          </cell>
          <cell r="K172">
            <v>0</v>
          </cell>
        </row>
        <row r="173">
          <cell r="J173" t="str">
            <v>1205.816120</v>
          </cell>
          <cell r="K173">
            <v>0</v>
          </cell>
        </row>
        <row r="174">
          <cell r="J174" t="str">
            <v>1206.816120</v>
          </cell>
          <cell r="K174">
            <v>0</v>
          </cell>
        </row>
        <row r="175">
          <cell r="J175" t="str">
            <v>1201.816130</v>
          </cell>
          <cell r="K175">
            <v>0</v>
          </cell>
        </row>
        <row r="176">
          <cell r="J176" t="str">
            <v>1204.816130</v>
          </cell>
          <cell r="K176">
            <v>0</v>
          </cell>
        </row>
        <row r="177">
          <cell r="J177" t="str">
            <v>1205.816130</v>
          </cell>
          <cell r="K177">
            <v>0</v>
          </cell>
        </row>
        <row r="178">
          <cell r="J178" t="str">
            <v>1206.816130</v>
          </cell>
          <cell r="K178">
            <v>0</v>
          </cell>
        </row>
        <row r="179">
          <cell r="J179" t="str">
            <v>1201.911000</v>
          </cell>
          <cell r="K179">
            <v>0</v>
          </cell>
        </row>
        <row r="180">
          <cell r="J180" t="str">
            <v>1204.911000</v>
          </cell>
          <cell r="K180">
            <v>0</v>
          </cell>
        </row>
        <row r="181">
          <cell r="J181" t="str">
            <v>1205.911000</v>
          </cell>
          <cell r="K181">
            <v>0</v>
          </cell>
        </row>
        <row r="182">
          <cell r="J182" t="str">
            <v>1206.911000</v>
          </cell>
          <cell r="K182">
            <v>0</v>
          </cell>
        </row>
        <row r="183">
          <cell r="J183" t="str">
            <v>1201.910100</v>
          </cell>
          <cell r="K183">
            <v>0</v>
          </cell>
        </row>
        <row r="184">
          <cell r="J184" t="str">
            <v>1204.910100</v>
          </cell>
          <cell r="K184">
            <v>0</v>
          </cell>
        </row>
        <row r="185">
          <cell r="J185" t="str">
            <v>1205.910100</v>
          </cell>
          <cell r="K185">
            <v>0</v>
          </cell>
        </row>
        <row r="186">
          <cell r="J186" t="str">
            <v>1206.910100</v>
          </cell>
          <cell r="K186">
            <v>0</v>
          </cell>
        </row>
        <row r="187">
          <cell r="J187" t="str">
            <v>1201.920600</v>
          </cell>
          <cell r="K187">
            <v>0</v>
          </cell>
        </row>
        <row r="188">
          <cell r="J188" t="str">
            <v>1204.920600</v>
          </cell>
          <cell r="K188">
            <v>0</v>
          </cell>
        </row>
        <row r="189">
          <cell r="J189" t="str">
            <v>1205.920600</v>
          </cell>
          <cell r="K189">
            <v>0</v>
          </cell>
        </row>
        <row r="190">
          <cell r="J190" t="str">
            <v>1206.920600</v>
          </cell>
          <cell r="K190">
            <v>0</v>
          </cell>
        </row>
        <row r="191">
          <cell r="J191" t="str">
            <v>1201.920700</v>
          </cell>
          <cell r="K191">
            <v>0</v>
          </cell>
        </row>
        <row r="192">
          <cell r="J192" t="str">
            <v>1204.920700</v>
          </cell>
          <cell r="K192">
            <v>0</v>
          </cell>
        </row>
        <row r="193">
          <cell r="J193" t="str">
            <v>1205.920700</v>
          </cell>
          <cell r="K193">
            <v>0</v>
          </cell>
        </row>
        <row r="194">
          <cell r="J194" t="str">
            <v>1206.920700</v>
          </cell>
          <cell r="K194">
            <v>0</v>
          </cell>
        </row>
        <row r="195">
          <cell r="J195" t="str">
            <v>1201.920120</v>
          </cell>
          <cell r="K195">
            <v>0</v>
          </cell>
        </row>
        <row r="196">
          <cell r="J196" t="str">
            <v>1204.920120</v>
          </cell>
          <cell r="K196">
            <v>0</v>
          </cell>
        </row>
        <row r="197">
          <cell r="J197" t="str">
            <v>1205.920120</v>
          </cell>
          <cell r="K197">
            <v>0</v>
          </cell>
        </row>
        <row r="198">
          <cell r="J198" t="str">
            <v>1206.920120</v>
          </cell>
          <cell r="K198">
            <v>0</v>
          </cell>
        </row>
        <row r="199">
          <cell r="J199" t="str">
            <v>1201.920410</v>
          </cell>
          <cell r="K199">
            <v>0</v>
          </cell>
        </row>
        <row r="200">
          <cell r="J200" t="str">
            <v>1204.920410</v>
          </cell>
          <cell r="K200">
            <v>0</v>
          </cell>
        </row>
        <row r="201">
          <cell r="J201" t="str">
            <v>1205.920410</v>
          </cell>
          <cell r="K201">
            <v>0</v>
          </cell>
        </row>
        <row r="202">
          <cell r="J202" t="str">
            <v>1206.920410</v>
          </cell>
          <cell r="K20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9985-5E67-4A6F-ABCB-CE0864663777}">
  <sheetPr codeName="Sheet65"/>
  <dimension ref="A1:HB210"/>
  <sheetViews>
    <sheetView tabSelected="1" workbookViewId="0">
      <selection sqref="A1:L1"/>
    </sheetView>
  </sheetViews>
  <sheetFormatPr defaultRowHeight="14.25" x14ac:dyDescent="0.2"/>
  <cols>
    <col min="1" max="1" width="4.140625" style="9" bestFit="1" customWidth="1"/>
    <col min="2" max="2" width="13.5703125" style="9" bestFit="1" customWidth="1"/>
    <col min="3" max="3" width="34.42578125" style="9" bestFit="1" customWidth="1"/>
    <col min="4" max="4" width="14.42578125" style="9" bestFit="1" customWidth="1"/>
    <col min="5" max="6" width="9.85546875" style="9" bestFit="1" customWidth="1"/>
    <col min="7" max="7" width="8.28515625" style="9" bestFit="1" customWidth="1"/>
    <col min="8" max="8" width="9.85546875" style="9" bestFit="1" customWidth="1"/>
    <col min="9" max="9" width="10.5703125" style="9" bestFit="1" customWidth="1"/>
    <col min="10" max="10" width="9.85546875" style="9" bestFit="1" customWidth="1"/>
    <col min="11" max="11" width="9.140625" style="9"/>
    <col min="12" max="12" width="10.42578125" style="9" bestFit="1" customWidth="1"/>
    <col min="13" max="13" width="9.140625" style="9"/>
    <col min="14" max="14" width="10.42578125" style="9" bestFit="1" customWidth="1"/>
    <col min="15" max="15" width="9.140625" style="9"/>
    <col min="16" max="16" width="10.42578125" style="9" bestFit="1" customWidth="1"/>
    <col min="17" max="17" width="9.140625" style="9"/>
    <col min="18" max="18" width="10.42578125" style="9" bestFit="1" customWidth="1"/>
    <col min="19" max="19" width="9.140625" style="9"/>
    <col min="20" max="20" width="10.42578125" style="9" bestFit="1" customWidth="1"/>
    <col min="21" max="21" width="9.140625" style="9"/>
    <col min="22" max="22" width="9.28515625" style="9" bestFit="1" customWidth="1"/>
    <col min="23" max="23" width="9.140625" style="9"/>
    <col min="24" max="24" width="9.28515625" style="9" bestFit="1" customWidth="1"/>
    <col min="25" max="25" width="9.140625" style="9"/>
    <col min="26" max="26" width="9.28515625" style="9" bestFit="1" customWidth="1"/>
    <col min="27" max="27" width="9.140625" style="9"/>
    <col min="28" max="28" width="9.28515625" style="9" bestFit="1" customWidth="1"/>
    <col min="29" max="29" width="9.140625" style="9"/>
    <col min="30" max="30" width="9.28515625" style="9" bestFit="1" customWidth="1"/>
    <col min="31" max="31" width="9.140625" style="9"/>
    <col min="32" max="32" width="9.28515625" style="9" bestFit="1" customWidth="1"/>
    <col min="33" max="33" width="9.140625" style="9"/>
    <col min="34" max="34" width="9.28515625" style="9" bestFit="1" customWidth="1"/>
    <col min="35" max="35" width="9.140625" style="9"/>
    <col min="36" max="36" width="9.28515625" style="9" bestFit="1" customWidth="1"/>
    <col min="37" max="37" width="9.140625" style="9"/>
    <col min="38" max="38" width="9.28515625" style="9" bestFit="1" customWidth="1"/>
    <col min="39" max="39" width="9.140625" style="9"/>
    <col min="40" max="40" width="9.28515625" style="9" bestFit="1" customWidth="1"/>
    <col min="41" max="41" width="9.140625" style="9"/>
    <col min="42" max="42" width="9.28515625" style="9" bestFit="1" customWidth="1"/>
    <col min="43" max="43" width="9.140625" style="9"/>
    <col min="44" max="44" width="9.28515625" style="9" bestFit="1" customWidth="1"/>
    <col min="45" max="45" width="9.140625" style="9"/>
    <col min="46" max="46" width="9.28515625" style="9" bestFit="1" customWidth="1"/>
    <col min="47" max="47" width="9.140625" style="9"/>
    <col min="48" max="48" width="9.28515625" style="9" bestFit="1" customWidth="1"/>
    <col min="49" max="49" width="9.140625" style="9"/>
    <col min="50" max="50" width="9.28515625" style="9" bestFit="1" customWidth="1"/>
    <col min="51" max="51" width="9.140625" style="9"/>
    <col min="52" max="52" width="9.28515625" style="9" bestFit="1" customWidth="1"/>
    <col min="53" max="53" width="9.140625" style="9"/>
    <col min="54" max="54" width="9.28515625" style="9" bestFit="1" customWidth="1"/>
    <col min="55" max="55" width="9.140625" style="9"/>
    <col min="56" max="56" width="9.28515625" style="9" bestFit="1" customWidth="1"/>
    <col min="57" max="57" width="9.140625" style="9"/>
    <col min="58" max="58" width="9.28515625" style="9" bestFit="1" customWidth="1"/>
    <col min="59" max="59" width="9.140625" style="9"/>
    <col min="60" max="60" width="9.28515625" style="9" bestFit="1" customWidth="1"/>
    <col min="61" max="61" width="9.140625" style="9"/>
    <col min="62" max="62" width="9.28515625" style="9" bestFit="1" customWidth="1"/>
    <col min="63" max="63" width="9.140625" style="9"/>
    <col min="64" max="64" width="9.28515625" style="9" bestFit="1" customWidth="1"/>
    <col min="65" max="65" width="9.140625" style="9"/>
    <col min="66" max="66" width="9.28515625" style="9" bestFit="1" customWidth="1"/>
    <col min="67" max="67" width="9.140625" style="9"/>
    <col min="68" max="68" width="9.28515625" style="9" bestFit="1" customWidth="1"/>
    <col min="69" max="69" width="9.140625" style="9"/>
    <col min="70" max="70" width="9.28515625" style="9" bestFit="1" customWidth="1"/>
    <col min="71" max="71" width="9.140625" style="9"/>
    <col min="72" max="72" width="9.28515625" style="9" bestFit="1" customWidth="1"/>
    <col min="73" max="73" width="9.140625" style="9"/>
    <col min="74" max="74" width="9.28515625" style="9" bestFit="1" customWidth="1"/>
    <col min="75" max="75" width="9.140625" style="9"/>
    <col min="76" max="76" width="9.28515625" style="9" bestFit="1" customWidth="1"/>
    <col min="77" max="77" width="9.140625" style="9"/>
    <col min="78" max="78" width="9.28515625" style="9" bestFit="1" customWidth="1"/>
    <col min="79" max="79" width="9.140625" style="9"/>
    <col min="80" max="80" width="9.28515625" style="9" bestFit="1" customWidth="1"/>
    <col min="81" max="81" width="9.140625" style="9"/>
    <col min="82" max="82" width="9.28515625" style="9" bestFit="1" customWidth="1"/>
    <col min="83" max="83" width="9.140625" style="9"/>
    <col min="84" max="84" width="9.28515625" style="9" bestFit="1" customWidth="1"/>
    <col min="85" max="85" width="9.140625" style="9"/>
    <col min="86" max="86" width="9.28515625" style="9" bestFit="1" customWidth="1"/>
    <col min="87" max="87" width="9.140625" style="9"/>
    <col min="88" max="88" width="9.28515625" style="9" bestFit="1" customWidth="1"/>
    <col min="89" max="89" width="9.140625" style="9"/>
    <col min="90" max="90" width="9.28515625" style="9" bestFit="1" customWidth="1"/>
    <col min="91" max="91" width="9.140625" style="9"/>
    <col min="92" max="92" width="9.28515625" style="9" bestFit="1" customWidth="1"/>
    <col min="93" max="93" width="9.140625" style="9"/>
    <col min="94" max="94" width="9.28515625" style="9" bestFit="1" customWidth="1"/>
    <col min="95" max="95" width="9.140625" style="9"/>
    <col min="96" max="96" width="9.28515625" style="9" bestFit="1" customWidth="1"/>
    <col min="97" max="97" width="9.140625" style="9"/>
    <col min="98" max="98" width="9.28515625" style="9" bestFit="1" customWidth="1"/>
    <col min="99" max="99" width="9.140625" style="9"/>
    <col min="100" max="100" width="10.42578125" style="9" bestFit="1" customWidth="1"/>
    <col min="101" max="101" width="9.140625" style="9"/>
    <col min="102" max="102" width="9.28515625" style="9" bestFit="1" customWidth="1"/>
    <col min="103" max="103" width="9.140625" style="9"/>
    <col min="104" max="104" width="9.28515625" style="9" bestFit="1" customWidth="1"/>
    <col min="105" max="105" width="9.140625" style="9"/>
    <col min="106" max="106" width="9.28515625" style="9" bestFit="1" customWidth="1"/>
    <col min="107" max="107" width="9.140625" style="9"/>
    <col min="108" max="108" width="9.28515625" style="9" bestFit="1" customWidth="1"/>
    <col min="109" max="109" width="9.140625" style="9"/>
    <col min="110" max="110" width="9.28515625" style="9" bestFit="1" customWidth="1"/>
    <col min="111" max="111" width="9.140625" style="9"/>
    <col min="112" max="112" width="9.28515625" style="9" bestFit="1" customWidth="1"/>
    <col min="113" max="113" width="9.140625" style="9"/>
    <col min="114" max="114" width="9.28515625" style="9" bestFit="1" customWidth="1"/>
    <col min="115" max="115" width="9.140625" style="9"/>
    <col min="116" max="116" width="9.28515625" style="9" bestFit="1" customWidth="1"/>
    <col min="117" max="117" width="9.140625" style="9"/>
    <col min="118" max="118" width="9.28515625" style="9" bestFit="1" customWidth="1"/>
    <col min="119" max="119" width="9.140625" style="9"/>
    <col min="120" max="120" width="10.42578125" style="9" bestFit="1" customWidth="1"/>
    <col min="121" max="121" width="9.140625" style="9"/>
    <col min="122" max="122" width="10.42578125" style="9" bestFit="1" customWidth="1"/>
    <col min="123" max="123" width="9.140625" style="9"/>
    <col min="124" max="124" width="10.42578125" style="9" bestFit="1" customWidth="1"/>
    <col min="125" max="125" width="9.140625" style="9"/>
    <col min="126" max="126" width="9.28515625" style="9" bestFit="1" customWidth="1"/>
    <col min="127" max="127" width="9.140625" style="9"/>
    <col min="128" max="128" width="9.28515625" style="9" bestFit="1" customWidth="1"/>
    <col min="129" max="129" width="9.140625" style="9"/>
    <col min="130" max="130" width="9.28515625" style="9" bestFit="1" customWidth="1"/>
    <col min="131" max="131" width="9.140625" style="9"/>
    <col min="132" max="132" width="10.42578125" style="9" bestFit="1" customWidth="1"/>
    <col min="133" max="133" width="9.140625" style="9"/>
    <col min="134" max="134" width="10.42578125" style="9" bestFit="1" customWidth="1"/>
    <col min="135" max="135" width="9.140625" style="9"/>
    <col min="136" max="136" width="10.42578125" style="9" bestFit="1" customWidth="1"/>
    <col min="137" max="137" width="9.140625" style="9"/>
    <col min="138" max="138" width="10.42578125" style="9" bestFit="1" customWidth="1"/>
    <col min="139" max="139" width="9.140625" style="9"/>
    <col min="140" max="140" width="10.42578125" style="9" bestFit="1" customWidth="1"/>
    <col min="141" max="141" width="9.140625" style="9"/>
    <col min="142" max="142" width="10.42578125" style="9" bestFit="1" customWidth="1"/>
    <col min="143" max="143" width="9.140625" style="9"/>
    <col min="144" max="144" width="10.42578125" style="9" bestFit="1" customWidth="1"/>
    <col min="145" max="145" width="9.140625" style="9"/>
    <col min="146" max="146" width="9.28515625" style="9" bestFit="1" customWidth="1"/>
    <col min="147" max="147" width="9.140625" style="9"/>
    <col min="148" max="148" width="9.28515625" style="9" bestFit="1" customWidth="1"/>
    <col min="149" max="149" width="9.140625" style="9"/>
    <col min="150" max="150" width="9.28515625" style="9" bestFit="1" customWidth="1"/>
    <col min="151" max="151" width="9.140625" style="9"/>
    <col min="152" max="152" width="9.28515625" style="9" bestFit="1" customWidth="1"/>
    <col min="153" max="153" width="9.140625" style="9"/>
    <col min="154" max="154" width="9.28515625" style="9" bestFit="1" customWidth="1"/>
    <col min="155" max="155" width="9.140625" style="9"/>
    <col min="156" max="156" width="9.28515625" style="9" bestFit="1" customWidth="1"/>
    <col min="157" max="157" width="9.140625" style="9"/>
    <col min="158" max="158" width="9.28515625" style="9" bestFit="1" customWidth="1"/>
    <col min="159" max="159" width="9.140625" style="9"/>
    <col min="160" max="160" width="9.28515625" style="9" bestFit="1" customWidth="1"/>
    <col min="161" max="161" width="9.140625" style="9"/>
    <col min="162" max="162" width="9.28515625" style="9" bestFit="1" customWidth="1"/>
    <col min="163" max="163" width="9.140625" style="9"/>
    <col min="164" max="164" width="9.28515625" style="9" bestFit="1" customWidth="1"/>
    <col min="165" max="165" width="9.140625" style="9"/>
    <col min="166" max="166" width="9.28515625" style="9" bestFit="1" customWidth="1"/>
    <col min="167" max="167" width="9.140625" style="9"/>
    <col min="168" max="168" width="9.28515625" style="9" bestFit="1" customWidth="1"/>
    <col min="169" max="169" width="9.140625" style="9"/>
    <col min="170" max="170" width="9.28515625" style="9" bestFit="1" customWidth="1"/>
    <col min="171" max="171" width="9.140625" style="9"/>
    <col min="172" max="172" width="9.28515625" style="9" bestFit="1" customWidth="1"/>
    <col min="173" max="173" width="9.140625" style="9"/>
    <col min="174" max="174" width="9.28515625" style="9" bestFit="1" customWidth="1"/>
    <col min="175" max="175" width="9.140625" style="9"/>
    <col min="176" max="176" width="9.28515625" style="9" bestFit="1" customWidth="1"/>
    <col min="177" max="177" width="9.140625" style="9"/>
    <col min="178" max="178" width="9.28515625" style="9" bestFit="1" customWidth="1"/>
    <col min="179" max="179" width="9.140625" style="9"/>
    <col min="180" max="180" width="9.28515625" style="9" bestFit="1" customWidth="1"/>
    <col min="181" max="183" width="9.140625" style="9"/>
    <col min="184" max="184" width="9.28515625" style="9" bestFit="1" customWidth="1"/>
    <col min="185" max="185" width="9.140625" style="9"/>
    <col min="186" max="186" width="9.28515625" style="9" bestFit="1" customWidth="1"/>
    <col min="187" max="187" width="9.140625" style="9"/>
    <col min="188" max="188" width="9.28515625" style="9" bestFit="1" customWidth="1"/>
    <col min="189" max="189" width="9.140625" style="9"/>
    <col min="190" max="190" width="9.28515625" style="9" bestFit="1" customWidth="1"/>
    <col min="191" max="191" width="9.140625" style="9"/>
    <col min="192" max="192" width="9.28515625" style="9" bestFit="1" customWidth="1"/>
    <col min="193" max="193" width="9.140625" style="9"/>
    <col min="194" max="194" width="9.28515625" style="9" bestFit="1" customWidth="1"/>
    <col min="195" max="195" width="9.140625" style="9"/>
    <col min="196" max="196" width="9.28515625" style="9" bestFit="1" customWidth="1"/>
    <col min="197" max="197" width="9.140625" style="9"/>
    <col min="198" max="198" width="9.28515625" style="9" bestFit="1" customWidth="1"/>
    <col min="199" max="199" width="9.140625" style="9"/>
    <col min="200" max="200" width="9.28515625" style="9" bestFit="1" customWidth="1"/>
    <col min="201" max="201" width="9.140625" style="9"/>
    <col min="202" max="202" width="9.28515625" style="9" bestFit="1" customWidth="1"/>
    <col min="203" max="203" width="9.140625" style="9"/>
    <col min="204" max="204" width="9.28515625" style="9" bestFit="1" customWidth="1"/>
    <col min="205" max="205" width="9.140625" style="9"/>
    <col min="206" max="206" width="9.28515625" style="9" bestFit="1" customWidth="1"/>
    <col min="207" max="207" width="9.140625" style="9"/>
    <col min="208" max="208" width="9.28515625" style="9" bestFit="1" customWidth="1"/>
    <col min="209" max="209" width="9.140625" style="9"/>
    <col min="210" max="210" width="9.28515625" style="9" bestFit="1" customWidth="1"/>
    <col min="211" max="16384" width="9.140625" style="9"/>
  </cols>
  <sheetData>
    <row r="1" spans="1:183" ht="18" x14ac:dyDescent="0.2">
      <c r="A1" s="8" t="s">
        <v>556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GA1" s="10"/>
    </row>
    <row r="2" spans="1:183" x14ac:dyDescent="0.2">
      <c r="A2" s="11" t="s">
        <v>557</v>
      </c>
      <c r="B2" s="11" t="s">
        <v>558</v>
      </c>
      <c r="C2" s="11" t="s">
        <v>559</v>
      </c>
      <c r="D2" s="11" t="s">
        <v>560</v>
      </c>
      <c r="E2" s="11" t="s">
        <v>561</v>
      </c>
      <c r="F2" s="11"/>
      <c r="G2" s="11"/>
      <c r="H2" s="11"/>
      <c r="I2" s="11" t="s">
        <v>562</v>
      </c>
      <c r="J2" s="11" t="s">
        <v>563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GA2" s="12"/>
    </row>
    <row r="3" spans="1:183" x14ac:dyDescent="0.2">
      <c r="A3" s="11"/>
      <c r="B3" s="11"/>
      <c r="C3" s="11"/>
      <c r="D3" s="11"/>
      <c r="E3" s="13">
        <v>44774</v>
      </c>
      <c r="F3" s="13">
        <v>44775</v>
      </c>
      <c r="G3" s="13">
        <v>44776</v>
      </c>
      <c r="H3" s="14" t="s">
        <v>564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GA3" s="12"/>
    </row>
    <row r="4" spans="1:183" x14ac:dyDescent="0.2">
      <c r="A4" s="15">
        <v>1</v>
      </c>
      <c r="B4" s="15" t="s">
        <v>565</v>
      </c>
      <c r="C4" s="15" t="s">
        <v>566</v>
      </c>
      <c r="D4" s="16">
        <f>VLOOKUP(B4,[1]PETUNJUK!J:K,2,0)</f>
        <v>0</v>
      </c>
      <c r="E4" s="17">
        <v>0</v>
      </c>
      <c r="F4" s="17">
        <v>0</v>
      </c>
      <c r="G4" s="17">
        <v>0</v>
      </c>
      <c r="H4" s="17">
        <f t="shared" ref="H4:H67" si="0">SUM(E4:G4)</f>
        <v>0</v>
      </c>
      <c r="I4" s="17">
        <f t="shared" ref="I4:I67" si="1">D4-H4</f>
        <v>0</v>
      </c>
      <c r="J4" s="16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GA4" s="12"/>
    </row>
    <row r="5" spans="1:183" x14ac:dyDescent="0.2">
      <c r="A5" s="15">
        <v>2</v>
      </c>
      <c r="B5" s="15" t="s">
        <v>567</v>
      </c>
      <c r="C5" s="15" t="s">
        <v>566</v>
      </c>
      <c r="D5" s="16">
        <f>VLOOKUP(B5,[1]PETUNJUK!J:K,2,0)</f>
        <v>0</v>
      </c>
      <c r="E5" s="16">
        <v>0</v>
      </c>
      <c r="F5" s="16">
        <v>0</v>
      </c>
      <c r="G5" s="16">
        <v>0</v>
      </c>
      <c r="H5" s="16">
        <f t="shared" si="0"/>
        <v>0</v>
      </c>
      <c r="I5" s="16">
        <f t="shared" si="1"/>
        <v>0</v>
      </c>
      <c r="J5" s="16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GA5" s="12"/>
    </row>
    <row r="6" spans="1:183" x14ac:dyDescent="0.2">
      <c r="A6" s="15">
        <v>3</v>
      </c>
      <c r="B6" s="15" t="s">
        <v>568</v>
      </c>
      <c r="C6" s="15" t="s">
        <v>566</v>
      </c>
      <c r="D6" s="16">
        <f>VLOOKUP(B6,[1]PETUNJUK!J:K,2,0)</f>
        <v>0</v>
      </c>
      <c r="E6" s="17">
        <v>0</v>
      </c>
      <c r="F6" s="17">
        <v>0</v>
      </c>
      <c r="G6" s="17">
        <v>0</v>
      </c>
      <c r="H6" s="17">
        <f t="shared" si="0"/>
        <v>0</v>
      </c>
      <c r="I6" s="17">
        <f t="shared" si="1"/>
        <v>0</v>
      </c>
      <c r="J6" s="16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GA6" s="12"/>
    </row>
    <row r="7" spans="1:183" x14ac:dyDescent="0.2">
      <c r="A7" s="15">
        <v>4</v>
      </c>
      <c r="B7" s="15" t="s">
        <v>569</v>
      </c>
      <c r="C7" s="15" t="s">
        <v>566</v>
      </c>
      <c r="D7" s="16">
        <f>VLOOKUP(B7,[1]PETUNJUK!J:K,2,0)</f>
        <v>0</v>
      </c>
      <c r="E7" s="16">
        <v>0</v>
      </c>
      <c r="F7" s="16">
        <v>0</v>
      </c>
      <c r="G7" s="16">
        <v>0</v>
      </c>
      <c r="H7" s="16">
        <f t="shared" si="0"/>
        <v>0</v>
      </c>
      <c r="I7" s="16">
        <f t="shared" si="1"/>
        <v>0</v>
      </c>
      <c r="J7" s="16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GA7" s="12"/>
    </row>
    <row r="8" spans="1:183" x14ac:dyDescent="0.2">
      <c r="A8" s="15">
        <v>5</v>
      </c>
      <c r="B8" s="15" t="s">
        <v>551</v>
      </c>
      <c r="C8" s="15" t="s">
        <v>570</v>
      </c>
      <c r="D8" s="16">
        <f>VLOOKUP(B8,[1]PETUNJUK!J:K,2,0)</f>
        <v>0</v>
      </c>
      <c r="E8" s="17">
        <v>482</v>
      </c>
      <c r="F8" s="17">
        <v>0</v>
      </c>
      <c r="G8" s="17">
        <v>0</v>
      </c>
      <c r="H8" s="17">
        <f t="shared" si="0"/>
        <v>482</v>
      </c>
      <c r="I8" s="17">
        <f t="shared" si="1"/>
        <v>-482</v>
      </c>
      <c r="J8" s="16">
        <v>7940.27</v>
      </c>
      <c r="K8" s="9" t="s">
        <v>549</v>
      </c>
      <c r="L8" s="12">
        <v>11.76</v>
      </c>
      <c r="M8" s="9" t="s">
        <v>549</v>
      </c>
      <c r="N8" s="12">
        <v>470.37</v>
      </c>
      <c r="O8" s="9" t="s">
        <v>553</v>
      </c>
      <c r="P8" s="12">
        <v>7458.14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GA8" s="12"/>
    </row>
    <row r="9" spans="1:183" x14ac:dyDescent="0.2">
      <c r="A9" s="15">
        <v>6</v>
      </c>
      <c r="B9" s="15" t="s">
        <v>571</v>
      </c>
      <c r="C9" s="15" t="s">
        <v>570</v>
      </c>
      <c r="D9" s="16">
        <f>VLOOKUP(B9,[1]PETUNJUK!J:K,2,0)</f>
        <v>0</v>
      </c>
      <c r="E9" s="16">
        <v>0</v>
      </c>
      <c r="F9" s="16">
        <v>0</v>
      </c>
      <c r="G9" s="16">
        <v>0</v>
      </c>
      <c r="H9" s="16">
        <f t="shared" si="0"/>
        <v>0</v>
      </c>
      <c r="I9" s="16">
        <f t="shared" si="1"/>
        <v>0</v>
      </c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GA9" s="12"/>
    </row>
    <row r="10" spans="1:183" x14ac:dyDescent="0.2">
      <c r="A10" s="15">
        <v>7</v>
      </c>
      <c r="B10" s="15" t="s">
        <v>572</v>
      </c>
      <c r="C10" s="15" t="s">
        <v>570</v>
      </c>
      <c r="D10" s="16">
        <f>VLOOKUP(B10,[1]PETUNJUK!J:K,2,0)</f>
        <v>0</v>
      </c>
      <c r="E10" s="17">
        <v>0</v>
      </c>
      <c r="F10" s="17">
        <v>0</v>
      </c>
      <c r="G10" s="17">
        <v>0</v>
      </c>
      <c r="H10" s="17">
        <f t="shared" si="0"/>
        <v>0</v>
      </c>
      <c r="I10" s="17">
        <f t="shared" si="1"/>
        <v>0</v>
      </c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GA10" s="12"/>
    </row>
    <row r="11" spans="1:183" x14ac:dyDescent="0.2">
      <c r="A11" s="15">
        <v>8</v>
      </c>
      <c r="B11" s="15" t="s">
        <v>573</v>
      </c>
      <c r="C11" s="15" t="s">
        <v>570</v>
      </c>
      <c r="D11" s="16">
        <f>VLOOKUP(B11,[1]PETUNJUK!J:K,2,0)</f>
        <v>0</v>
      </c>
      <c r="E11" s="16">
        <v>0</v>
      </c>
      <c r="F11" s="16">
        <v>0</v>
      </c>
      <c r="G11" s="16">
        <v>0</v>
      </c>
      <c r="H11" s="16">
        <f t="shared" si="0"/>
        <v>0</v>
      </c>
      <c r="I11" s="16">
        <f t="shared" si="1"/>
        <v>0</v>
      </c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GA11" s="12"/>
    </row>
    <row r="12" spans="1:183" x14ac:dyDescent="0.2">
      <c r="A12" s="15">
        <v>9</v>
      </c>
      <c r="B12" s="15" t="s">
        <v>574</v>
      </c>
      <c r="C12" s="15" t="s">
        <v>575</v>
      </c>
      <c r="D12" s="16">
        <f>VLOOKUP(B12,[1]PETUNJUK!J:K,2,0)</f>
        <v>0</v>
      </c>
      <c r="E12" s="17">
        <v>0</v>
      </c>
      <c r="F12" s="17">
        <v>0</v>
      </c>
      <c r="G12" s="17">
        <v>0</v>
      </c>
      <c r="H12" s="17">
        <f t="shared" si="0"/>
        <v>0</v>
      </c>
      <c r="I12" s="17">
        <f t="shared" si="1"/>
        <v>0</v>
      </c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GA12" s="12"/>
    </row>
    <row r="13" spans="1:183" x14ac:dyDescent="0.2">
      <c r="A13" s="15">
        <v>10</v>
      </c>
      <c r="B13" s="15" t="s">
        <v>576</v>
      </c>
      <c r="C13" s="15" t="s">
        <v>575</v>
      </c>
      <c r="D13" s="16">
        <f>VLOOKUP(B13,[1]PETUNJUK!J:K,2,0)</f>
        <v>0</v>
      </c>
      <c r="E13" s="16">
        <v>0</v>
      </c>
      <c r="F13" s="16">
        <v>0</v>
      </c>
      <c r="G13" s="16">
        <v>0</v>
      </c>
      <c r="H13" s="16">
        <f t="shared" si="0"/>
        <v>0</v>
      </c>
      <c r="I13" s="16">
        <f t="shared" si="1"/>
        <v>0</v>
      </c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GA13" s="12"/>
    </row>
    <row r="14" spans="1:183" x14ac:dyDescent="0.2">
      <c r="A14" s="15">
        <v>11</v>
      </c>
      <c r="B14" s="15" t="s">
        <v>577</v>
      </c>
      <c r="C14" s="15" t="s">
        <v>575</v>
      </c>
      <c r="D14" s="16">
        <f>VLOOKUP(B14,[1]PETUNJUK!J:K,2,0)</f>
        <v>0</v>
      </c>
      <c r="E14" s="17">
        <v>0</v>
      </c>
      <c r="F14" s="17">
        <v>0</v>
      </c>
      <c r="G14" s="17">
        <v>0</v>
      </c>
      <c r="H14" s="17">
        <f t="shared" si="0"/>
        <v>0</v>
      </c>
      <c r="I14" s="17">
        <f t="shared" si="1"/>
        <v>0</v>
      </c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GA14" s="12"/>
    </row>
    <row r="15" spans="1:183" x14ac:dyDescent="0.2">
      <c r="A15" s="15">
        <v>12</v>
      </c>
      <c r="B15" s="15" t="s">
        <v>578</v>
      </c>
      <c r="C15" s="15" t="s">
        <v>575</v>
      </c>
      <c r="D15" s="16">
        <f>VLOOKUP(B15,[1]PETUNJUK!J:K,2,0)</f>
        <v>0</v>
      </c>
      <c r="E15" s="16">
        <v>0</v>
      </c>
      <c r="F15" s="16">
        <v>0</v>
      </c>
      <c r="G15" s="16">
        <v>0</v>
      </c>
      <c r="H15" s="16">
        <f t="shared" si="0"/>
        <v>0</v>
      </c>
      <c r="I15" s="16">
        <f t="shared" si="1"/>
        <v>0</v>
      </c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GA15" s="12"/>
    </row>
    <row r="16" spans="1:183" x14ac:dyDescent="0.2">
      <c r="A16" s="15">
        <v>13</v>
      </c>
      <c r="B16" s="15" t="s">
        <v>547</v>
      </c>
      <c r="C16" s="15" t="s">
        <v>579</v>
      </c>
      <c r="D16" s="16">
        <f>VLOOKUP(B16,[1]PETUNJUK!J:K,2,0)</f>
        <v>0</v>
      </c>
      <c r="E16" s="17">
        <v>0</v>
      </c>
      <c r="F16" s="17">
        <v>556</v>
      </c>
      <c r="G16" s="17">
        <v>0</v>
      </c>
      <c r="H16" s="17">
        <f t="shared" si="0"/>
        <v>556</v>
      </c>
      <c r="I16" s="17">
        <f t="shared" si="1"/>
        <v>-556</v>
      </c>
      <c r="J16" s="16">
        <v>2046.4499999999998</v>
      </c>
      <c r="K16" s="9" t="s">
        <v>544</v>
      </c>
      <c r="L16" s="12">
        <v>423.96</v>
      </c>
      <c r="M16" s="9" t="s">
        <v>544</v>
      </c>
      <c r="N16" s="12">
        <v>526.58000000000004</v>
      </c>
      <c r="O16" s="9" t="s">
        <v>544</v>
      </c>
      <c r="P16" s="12">
        <v>540.04</v>
      </c>
      <c r="Q16" s="9" t="s">
        <v>544</v>
      </c>
      <c r="R16" s="12">
        <v>555.87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GA16" s="12"/>
    </row>
    <row r="17" spans="1:183" x14ac:dyDescent="0.2">
      <c r="A17" s="15">
        <v>14</v>
      </c>
      <c r="B17" s="15" t="s">
        <v>580</v>
      </c>
      <c r="C17" s="15" t="s">
        <v>579</v>
      </c>
      <c r="D17" s="16">
        <f>VLOOKUP(B17,[1]PETUNJUK!J:K,2,0)</f>
        <v>0</v>
      </c>
      <c r="E17" s="16">
        <v>0</v>
      </c>
      <c r="F17" s="16">
        <v>0</v>
      </c>
      <c r="G17" s="16">
        <v>0</v>
      </c>
      <c r="H17" s="16">
        <f t="shared" si="0"/>
        <v>0</v>
      </c>
      <c r="I17" s="16">
        <f t="shared" si="1"/>
        <v>0</v>
      </c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GA17" s="12"/>
    </row>
    <row r="18" spans="1:183" x14ac:dyDescent="0.2">
      <c r="A18" s="15">
        <v>15</v>
      </c>
      <c r="B18" s="15" t="s">
        <v>581</v>
      </c>
      <c r="C18" s="15" t="s">
        <v>579</v>
      </c>
      <c r="D18" s="16">
        <f>VLOOKUP(B18,[1]PETUNJUK!J:K,2,0)</f>
        <v>0</v>
      </c>
      <c r="E18" s="17">
        <v>0</v>
      </c>
      <c r="F18" s="17">
        <v>0</v>
      </c>
      <c r="G18" s="17">
        <v>0</v>
      </c>
      <c r="H18" s="17">
        <f t="shared" si="0"/>
        <v>0</v>
      </c>
      <c r="I18" s="17">
        <f t="shared" si="1"/>
        <v>0</v>
      </c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GA18" s="12"/>
    </row>
    <row r="19" spans="1:183" x14ac:dyDescent="0.2">
      <c r="A19" s="15">
        <v>16</v>
      </c>
      <c r="B19" s="15" t="s">
        <v>582</v>
      </c>
      <c r="C19" s="15" t="s">
        <v>579</v>
      </c>
      <c r="D19" s="16">
        <f>VLOOKUP(B19,[1]PETUNJUK!J:K,2,0)</f>
        <v>0</v>
      </c>
      <c r="E19" s="16">
        <v>0</v>
      </c>
      <c r="F19" s="16">
        <v>0</v>
      </c>
      <c r="G19" s="16">
        <v>0</v>
      </c>
      <c r="H19" s="16">
        <f t="shared" si="0"/>
        <v>0</v>
      </c>
      <c r="I19" s="16">
        <f t="shared" si="1"/>
        <v>0</v>
      </c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GA19" s="12"/>
    </row>
    <row r="20" spans="1:183" x14ac:dyDescent="0.2">
      <c r="A20" s="15">
        <v>17</v>
      </c>
      <c r="B20" s="15" t="s">
        <v>583</v>
      </c>
      <c r="C20" s="15" t="s">
        <v>584</v>
      </c>
      <c r="D20" s="16">
        <f>VLOOKUP(B20,[1]PETUNJUK!J:K,2,0)</f>
        <v>0</v>
      </c>
      <c r="E20" s="17">
        <v>0</v>
      </c>
      <c r="F20" s="17">
        <v>0</v>
      </c>
      <c r="G20" s="17">
        <v>0</v>
      </c>
      <c r="H20" s="17">
        <f t="shared" si="0"/>
        <v>0</v>
      </c>
      <c r="I20" s="17">
        <f t="shared" si="1"/>
        <v>0</v>
      </c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GA20" s="12"/>
    </row>
    <row r="21" spans="1:183" x14ac:dyDescent="0.2">
      <c r="A21" s="15">
        <v>18</v>
      </c>
      <c r="B21" s="15" t="s">
        <v>542</v>
      </c>
      <c r="C21" s="15" t="s">
        <v>584</v>
      </c>
      <c r="D21" s="16">
        <f>VLOOKUP(B21,[1]PETUNJUK!J:K,2,0)</f>
        <v>0</v>
      </c>
      <c r="E21" s="16">
        <v>162</v>
      </c>
      <c r="F21" s="16">
        <v>0</v>
      </c>
      <c r="G21" s="16">
        <v>0</v>
      </c>
      <c r="H21" s="16">
        <f t="shared" si="0"/>
        <v>162</v>
      </c>
      <c r="I21" s="16">
        <f t="shared" si="1"/>
        <v>-162</v>
      </c>
      <c r="J21" s="16">
        <v>161.6</v>
      </c>
      <c r="K21" s="9" t="s">
        <v>536</v>
      </c>
      <c r="L21" s="12">
        <v>161.6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GA21" s="12"/>
    </row>
    <row r="22" spans="1:183" x14ac:dyDescent="0.2">
      <c r="A22" s="15">
        <v>19</v>
      </c>
      <c r="B22" s="15" t="s">
        <v>539</v>
      </c>
      <c r="C22" s="15" t="s">
        <v>584</v>
      </c>
      <c r="D22" s="16">
        <f>VLOOKUP(B22,[1]PETUNJUK!J:K,2,0)</f>
        <v>0</v>
      </c>
      <c r="E22" s="17">
        <v>0</v>
      </c>
      <c r="F22" s="17">
        <v>0</v>
      </c>
      <c r="G22" s="17">
        <v>162</v>
      </c>
      <c r="H22" s="17">
        <f t="shared" si="0"/>
        <v>162</v>
      </c>
      <c r="I22" s="17">
        <f t="shared" si="1"/>
        <v>-162</v>
      </c>
      <c r="J22" s="16">
        <v>323.2</v>
      </c>
      <c r="K22" s="9" t="s">
        <v>536</v>
      </c>
      <c r="L22" s="12">
        <v>161.6</v>
      </c>
      <c r="M22" s="9" t="s">
        <v>536</v>
      </c>
      <c r="N22" s="12">
        <v>161.6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GA22" s="12"/>
    </row>
    <row r="23" spans="1:183" x14ac:dyDescent="0.2">
      <c r="A23" s="15">
        <v>20</v>
      </c>
      <c r="B23" s="15" t="s">
        <v>585</v>
      </c>
      <c r="C23" s="15" t="s">
        <v>584</v>
      </c>
      <c r="D23" s="16">
        <f>VLOOKUP(B23,[1]PETUNJUK!J:K,2,0)</f>
        <v>0</v>
      </c>
      <c r="E23" s="16">
        <v>0</v>
      </c>
      <c r="F23" s="16">
        <v>0</v>
      </c>
      <c r="G23" s="16">
        <v>0</v>
      </c>
      <c r="H23" s="16">
        <f t="shared" si="0"/>
        <v>0</v>
      </c>
      <c r="I23" s="16">
        <f t="shared" si="1"/>
        <v>0</v>
      </c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GA23" s="12"/>
    </row>
    <row r="24" spans="1:183" x14ac:dyDescent="0.2">
      <c r="A24" s="15">
        <v>21</v>
      </c>
      <c r="B24" s="15" t="s">
        <v>586</v>
      </c>
      <c r="C24" s="15" t="s">
        <v>587</v>
      </c>
      <c r="D24" s="16">
        <f>VLOOKUP(B24,[1]PETUNJUK!J:K,2,0)</f>
        <v>0</v>
      </c>
      <c r="E24" s="17">
        <v>0</v>
      </c>
      <c r="F24" s="17">
        <v>0</v>
      </c>
      <c r="G24" s="17">
        <v>0</v>
      </c>
      <c r="H24" s="17">
        <f t="shared" si="0"/>
        <v>0</v>
      </c>
      <c r="I24" s="17">
        <f t="shared" si="1"/>
        <v>0</v>
      </c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GA24" s="12"/>
    </row>
    <row r="25" spans="1:183" x14ac:dyDescent="0.2">
      <c r="A25" s="15">
        <v>22</v>
      </c>
      <c r="B25" s="15" t="s">
        <v>588</v>
      </c>
      <c r="C25" s="15" t="s">
        <v>587</v>
      </c>
      <c r="D25" s="16">
        <f>VLOOKUP(B25,[1]PETUNJUK!J:K,2,0)</f>
        <v>0</v>
      </c>
      <c r="E25" s="16">
        <v>0</v>
      </c>
      <c r="F25" s="16">
        <v>0</v>
      </c>
      <c r="G25" s="16">
        <v>0</v>
      </c>
      <c r="H25" s="16">
        <f t="shared" si="0"/>
        <v>0</v>
      </c>
      <c r="I25" s="16">
        <f t="shared" si="1"/>
        <v>0</v>
      </c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GA25" s="12"/>
    </row>
    <row r="26" spans="1:183" x14ac:dyDescent="0.2">
      <c r="A26" s="15">
        <v>23</v>
      </c>
      <c r="B26" s="15" t="s">
        <v>589</v>
      </c>
      <c r="C26" s="15" t="s">
        <v>587</v>
      </c>
      <c r="D26" s="16">
        <f>VLOOKUP(B26,[1]PETUNJUK!J:K,2,0)</f>
        <v>0</v>
      </c>
      <c r="E26" s="17">
        <v>0</v>
      </c>
      <c r="F26" s="17">
        <v>0</v>
      </c>
      <c r="G26" s="17">
        <v>0</v>
      </c>
      <c r="H26" s="17">
        <f t="shared" si="0"/>
        <v>0</v>
      </c>
      <c r="I26" s="17">
        <f t="shared" si="1"/>
        <v>0</v>
      </c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GA26" s="12"/>
    </row>
    <row r="27" spans="1:183" x14ac:dyDescent="0.2">
      <c r="A27" s="15">
        <v>24</v>
      </c>
      <c r="B27" s="15" t="s">
        <v>590</v>
      </c>
      <c r="C27" s="15" t="s">
        <v>587</v>
      </c>
      <c r="D27" s="16">
        <f>VLOOKUP(B27,[1]PETUNJUK!J:K,2,0)</f>
        <v>0</v>
      </c>
      <c r="E27" s="16">
        <v>0</v>
      </c>
      <c r="F27" s="16">
        <v>0</v>
      </c>
      <c r="G27" s="16">
        <v>0</v>
      </c>
      <c r="H27" s="16">
        <f t="shared" si="0"/>
        <v>0</v>
      </c>
      <c r="I27" s="16">
        <f t="shared" si="1"/>
        <v>0</v>
      </c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GA27" s="12"/>
    </row>
    <row r="28" spans="1:183" x14ac:dyDescent="0.2">
      <c r="A28" s="15">
        <v>25</v>
      </c>
      <c r="B28" s="15" t="s">
        <v>533</v>
      </c>
      <c r="C28" s="15" t="s">
        <v>591</v>
      </c>
      <c r="D28" s="16">
        <f>VLOOKUP(B28,[1]PETUNJUK!J:K,2,0)</f>
        <v>0</v>
      </c>
      <c r="E28" s="17">
        <v>0</v>
      </c>
      <c r="F28" s="17">
        <v>2394</v>
      </c>
      <c r="G28" s="17">
        <v>0</v>
      </c>
      <c r="H28" s="17">
        <f t="shared" si="0"/>
        <v>2394</v>
      </c>
      <c r="I28" s="17">
        <f t="shared" si="1"/>
        <v>-2394</v>
      </c>
      <c r="J28" s="16">
        <v>2399.3999999999996</v>
      </c>
      <c r="K28" s="9" t="s">
        <v>513</v>
      </c>
      <c r="L28" s="12">
        <v>25.39</v>
      </c>
      <c r="M28" s="9" t="s">
        <v>513</v>
      </c>
      <c r="N28" s="12">
        <v>58.69</v>
      </c>
      <c r="O28" s="9" t="s">
        <v>513</v>
      </c>
      <c r="P28" s="12">
        <v>72.61</v>
      </c>
      <c r="Q28" s="9" t="s">
        <v>513</v>
      </c>
      <c r="R28" s="12">
        <v>118.31</v>
      </c>
      <c r="S28" s="9" t="s">
        <v>513</v>
      </c>
      <c r="T28" s="12">
        <v>122.08</v>
      </c>
      <c r="U28" s="9" t="s">
        <v>513</v>
      </c>
      <c r="V28" s="12">
        <v>139.38</v>
      </c>
      <c r="W28" s="9" t="s">
        <v>513</v>
      </c>
      <c r="X28" s="12">
        <v>144.27000000000001</v>
      </c>
      <c r="Y28" s="9" t="s">
        <v>513</v>
      </c>
      <c r="Z28" s="12">
        <v>144.65</v>
      </c>
      <c r="AA28" s="9" t="s">
        <v>513</v>
      </c>
      <c r="AB28" s="12">
        <v>149.16</v>
      </c>
      <c r="AC28" s="9" t="s">
        <v>513</v>
      </c>
      <c r="AD28" s="12">
        <v>152.16999999999999</v>
      </c>
      <c r="AE28" s="9" t="s">
        <v>513</v>
      </c>
      <c r="AF28" s="12">
        <v>155.37</v>
      </c>
      <c r="AG28" s="9" t="s">
        <v>513</v>
      </c>
      <c r="AH28" s="12">
        <v>156.69</v>
      </c>
      <c r="AI28" s="9" t="s">
        <v>513</v>
      </c>
      <c r="AJ28" s="12">
        <v>164.78</v>
      </c>
      <c r="AK28" s="9" t="s">
        <v>513</v>
      </c>
      <c r="AL28" s="12">
        <v>169.1</v>
      </c>
      <c r="AM28" s="9" t="s">
        <v>513</v>
      </c>
      <c r="AN28" s="12">
        <v>301.70999999999998</v>
      </c>
      <c r="AO28" s="9" t="s">
        <v>513</v>
      </c>
      <c r="AP28" s="12">
        <v>325.04000000000002</v>
      </c>
      <c r="GA28" s="12"/>
    </row>
    <row r="29" spans="1:183" x14ac:dyDescent="0.2">
      <c r="A29" s="15">
        <v>26</v>
      </c>
      <c r="B29" s="15" t="s">
        <v>592</v>
      </c>
      <c r="C29" s="15" t="s">
        <v>591</v>
      </c>
      <c r="D29" s="16">
        <f>VLOOKUP(B29,[1]PETUNJUK!J:K,2,0)</f>
        <v>0</v>
      </c>
      <c r="E29" s="16">
        <v>0</v>
      </c>
      <c r="F29" s="16">
        <v>0</v>
      </c>
      <c r="G29" s="16">
        <v>0</v>
      </c>
      <c r="H29" s="16">
        <f t="shared" si="0"/>
        <v>0</v>
      </c>
      <c r="I29" s="16">
        <f t="shared" si="1"/>
        <v>0</v>
      </c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GA29" s="12"/>
    </row>
    <row r="30" spans="1:183" x14ac:dyDescent="0.2">
      <c r="A30" s="15">
        <v>27</v>
      </c>
      <c r="B30" s="15" t="s">
        <v>516</v>
      </c>
      <c r="C30" s="15" t="s">
        <v>591</v>
      </c>
      <c r="D30" s="16">
        <f>VLOOKUP(B30,[1]PETUNJUK!J:K,2,0)</f>
        <v>0</v>
      </c>
      <c r="E30" s="17">
        <v>6146</v>
      </c>
      <c r="F30" s="17">
        <v>0</v>
      </c>
      <c r="G30" s="17">
        <v>20</v>
      </c>
      <c r="H30" s="17">
        <f t="shared" si="0"/>
        <v>6166</v>
      </c>
      <c r="I30" s="17">
        <f t="shared" si="1"/>
        <v>-6166</v>
      </c>
      <c r="J30" s="16">
        <v>9087.2000000000007</v>
      </c>
      <c r="K30" s="9" t="s">
        <v>513</v>
      </c>
      <c r="L30" s="12">
        <v>63.26</v>
      </c>
      <c r="M30" s="9" t="s">
        <v>513</v>
      </c>
      <c r="N30" s="12">
        <v>63.26</v>
      </c>
      <c r="O30" s="9" t="s">
        <v>513</v>
      </c>
      <c r="P30" s="12">
        <v>65.86</v>
      </c>
      <c r="Q30" s="9" t="s">
        <v>513</v>
      </c>
      <c r="R30" s="12">
        <v>71.48</v>
      </c>
      <c r="S30" s="9" t="s">
        <v>513</v>
      </c>
      <c r="T30" s="12">
        <v>72.19</v>
      </c>
      <c r="U30" s="9" t="s">
        <v>513</v>
      </c>
      <c r="V30" s="12">
        <v>76.75</v>
      </c>
      <c r="W30" s="9" t="s">
        <v>513</v>
      </c>
      <c r="X30" s="12">
        <v>80.03</v>
      </c>
      <c r="Y30" s="9" t="s">
        <v>513</v>
      </c>
      <c r="Z30" s="12">
        <v>80.44</v>
      </c>
      <c r="AA30" s="9" t="s">
        <v>524</v>
      </c>
      <c r="AB30" s="12">
        <v>82.03</v>
      </c>
      <c r="AC30" s="9" t="s">
        <v>513</v>
      </c>
      <c r="AD30" s="12">
        <v>83.43</v>
      </c>
      <c r="AE30" s="9" t="s">
        <v>513</v>
      </c>
      <c r="AF30" s="12">
        <v>83.43</v>
      </c>
      <c r="AG30" s="9" t="s">
        <v>524</v>
      </c>
      <c r="AH30" s="12">
        <v>85.12</v>
      </c>
      <c r="AI30" s="9" t="s">
        <v>513</v>
      </c>
      <c r="AJ30" s="12">
        <v>90.97</v>
      </c>
      <c r="AK30" s="9" t="s">
        <v>529</v>
      </c>
      <c r="AL30" s="12">
        <v>92.4</v>
      </c>
      <c r="AM30" s="9" t="s">
        <v>513</v>
      </c>
      <c r="AN30" s="12">
        <v>94.06</v>
      </c>
      <c r="AO30" s="9" t="s">
        <v>513</v>
      </c>
      <c r="AP30" s="12">
        <v>95.46</v>
      </c>
      <c r="AQ30" s="9" t="s">
        <v>513</v>
      </c>
      <c r="AR30" s="12">
        <v>96.02</v>
      </c>
      <c r="AS30" s="9" t="s">
        <v>513</v>
      </c>
      <c r="AT30" s="12">
        <v>97.7</v>
      </c>
      <c r="AU30" s="9" t="s">
        <v>513</v>
      </c>
      <c r="AV30" s="12">
        <v>106.93</v>
      </c>
      <c r="AW30" s="9" t="s">
        <v>513</v>
      </c>
      <c r="AX30" s="12">
        <v>111.19</v>
      </c>
      <c r="AY30" s="9" t="s">
        <v>513</v>
      </c>
      <c r="AZ30" s="12">
        <v>111.39</v>
      </c>
      <c r="BA30" s="9" t="s">
        <v>519</v>
      </c>
      <c r="BB30" s="12">
        <v>114.36</v>
      </c>
      <c r="BC30" s="9" t="s">
        <v>513</v>
      </c>
      <c r="BD30" s="12">
        <v>117.57</v>
      </c>
      <c r="BE30" s="9" t="s">
        <v>513</v>
      </c>
      <c r="BF30" s="12">
        <v>119.64</v>
      </c>
      <c r="BG30" s="9" t="s">
        <v>513</v>
      </c>
      <c r="BH30" s="12">
        <v>122.54</v>
      </c>
      <c r="BI30" s="9" t="s">
        <v>513</v>
      </c>
      <c r="BJ30" s="12">
        <v>129.87</v>
      </c>
      <c r="BK30" s="9" t="s">
        <v>513</v>
      </c>
      <c r="BL30" s="12">
        <v>131.58000000000001</v>
      </c>
      <c r="BM30" s="9" t="s">
        <v>513</v>
      </c>
      <c r="BN30" s="12">
        <v>133.32</v>
      </c>
      <c r="BO30" s="9" t="s">
        <v>513</v>
      </c>
      <c r="BP30" s="12">
        <v>147.08000000000001</v>
      </c>
      <c r="BQ30" s="9" t="s">
        <v>513</v>
      </c>
      <c r="BR30" s="12">
        <v>147.63</v>
      </c>
      <c r="BS30" s="9" t="s">
        <v>513</v>
      </c>
      <c r="BT30" s="12">
        <v>161.24</v>
      </c>
      <c r="BU30" s="9" t="s">
        <v>513</v>
      </c>
      <c r="BV30" s="12">
        <v>163.66</v>
      </c>
      <c r="BW30" s="9" t="s">
        <v>513</v>
      </c>
      <c r="BX30" s="12">
        <v>180.5</v>
      </c>
      <c r="BY30" s="9" t="s">
        <v>513</v>
      </c>
      <c r="BZ30" s="12">
        <v>200.09</v>
      </c>
      <c r="CA30" s="9" t="s">
        <v>524</v>
      </c>
      <c r="CB30" s="12">
        <v>233.77</v>
      </c>
      <c r="CC30" s="9" t="s">
        <v>513</v>
      </c>
      <c r="CD30" s="12">
        <v>233.91</v>
      </c>
      <c r="CE30" s="9" t="s">
        <v>524</v>
      </c>
      <c r="CF30" s="12">
        <v>249.8</v>
      </c>
      <c r="CG30" s="9" t="s">
        <v>513</v>
      </c>
      <c r="CH30" s="12">
        <v>251.23</v>
      </c>
      <c r="CI30" s="9" t="s">
        <v>513</v>
      </c>
      <c r="CJ30" s="12">
        <v>312.83999999999997</v>
      </c>
      <c r="CK30" s="9" t="s">
        <v>513</v>
      </c>
      <c r="CL30" s="12">
        <v>342.82</v>
      </c>
      <c r="CM30" s="9" t="s">
        <v>513</v>
      </c>
      <c r="CN30" s="12">
        <v>371.11</v>
      </c>
      <c r="CO30" s="9" t="s">
        <v>513</v>
      </c>
      <c r="CP30" s="12">
        <v>414.6</v>
      </c>
      <c r="CQ30" s="9" t="s">
        <v>524</v>
      </c>
      <c r="CR30" s="12">
        <v>423.12</v>
      </c>
      <c r="CS30" s="9" t="s">
        <v>529</v>
      </c>
      <c r="CT30" s="12">
        <v>826.01</v>
      </c>
      <c r="CU30" s="9" t="s">
        <v>529</v>
      </c>
      <c r="CV30" s="12">
        <v>1755.51</v>
      </c>
      <c r="GA30" s="12"/>
    </row>
    <row r="31" spans="1:183" x14ac:dyDescent="0.2">
      <c r="A31" s="15">
        <v>28</v>
      </c>
      <c r="B31" s="15" t="s">
        <v>593</v>
      </c>
      <c r="C31" s="15" t="s">
        <v>591</v>
      </c>
      <c r="D31" s="16">
        <f>VLOOKUP(B31,[1]PETUNJUK!J:K,2,0)</f>
        <v>0</v>
      </c>
      <c r="E31" s="16">
        <v>0</v>
      </c>
      <c r="F31" s="16">
        <v>0</v>
      </c>
      <c r="G31" s="16">
        <v>0</v>
      </c>
      <c r="H31" s="16">
        <f t="shared" si="0"/>
        <v>0</v>
      </c>
      <c r="I31" s="16">
        <f t="shared" si="1"/>
        <v>0</v>
      </c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GA31" s="12"/>
    </row>
    <row r="32" spans="1:183" x14ac:dyDescent="0.2">
      <c r="A32" s="15">
        <v>29</v>
      </c>
      <c r="B32" s="15" t="s">
        <v>594</v>
      </c>
      <c r="C32" s="15" t="s">
        <v>595</v>
      </c>
      <c r="D32" s="16">
        <f>VLOOKUP(B32,[1]PETUNJUK!J:K,2,0)</f>
        <v>0</v>
      </c>
      <c r="E32" s="17">
        <v>0</v>
      </c>
      <c r="F32" s="17">
        <v>0</v>
      </c>
      <c r="G32" s="17">
        <v>0</v>
      </c>
      <c r="H32" s="17">
        <f t="shared" si="0"/>
        <v>0</v>
      </c>
      <c r="I32" s="17">
        <f t="shared" si="1"/>
        <v>0</v>
      </c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GA32" s="12"/>
    </row>
    <row r="33" spans="1:183" x14ac:dyDescent="0.2">
      <c r="A33" s="15">
        <v>30</v>
      </c>
      <c r="B33" s="15" t="s">
        <v>596</v>
      </c>
      <c r="C33" s="15" t="s">
        <v>595</v>
      </c>
      <c r="D33" s="16">
        <f>VLOOKUP(B33,[1]PETUNJUK!J:K,2,0)</f>
        <v>0</v>
      </c>
      <c r="E33" s="16">
        <v>0</v>
      </c>
      <c r="F33" s="16">
        <v>0</v>
      </c>
      <c r="G33" s="16">
        <v>0</v>
      </c>
      <c r="H33" s="16">
        <f t="shared" si="0"/>
        <v>0</v>
      </c>
      <c r="I33" s="16">
        <f t="shared" si="1"/>
        <v>0</v>
      </c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GA33" s="12"/>
    </row>
    <row r="34" spans="1:183" x14ac:dyDescent="0.2">
      <c r="A34" s="15">
        <v>31</v>
      </c>
      <c r="B34" s="15" t="s">
        <v>597</v>
      </c>
      <c r="C34" s="15" t="s">
        <v>595</v>
      </c>
      <c r="D34" s="16">
        <f>VLOOKUP(B34,[1]PETUNJUK!J:K,2,0)</f>
        <v>0</v>
      </c>
      <c r="E34" s="17">
        <v>0</v>
      </c>
      <c r="F34" s="17">
        <v>0</v>
      </c>
      <c r="G34" s="17">
        <v>0</v>
      </c>
      <c r="H34" s="17">
        <f t="shared" si="0"/>
        <v>0</v>
      </c>
      <c r="I34" s="17">
        <f t="shared" si="1"/>
        <v>0</v>
      </c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GA34" s="12"/>
    </row>
    <row r="35" spans="1:183" x14ac:dyDescent="0.2">
      <c r="A35" s="15">
        <v>32</v>
      </c>
      <c r="B35" s="15" t="s">
        <v>598</v>
      </c>
      <c r="C35" s="15" t="s">
        <v>595</v>
      </c>
      <c r="D35" s="16">
        <f>VLOOKUP(B35,[1]PETUNJUK!J:K,2,0)</f>
        <v>0</v>
      </c>
      <c r="E35" s="16">
        <v>0</v>
      </c>
      <c r="F35" s="16">
        <v>0</v>
      </c>
      <c r="G35" s="16">
        <v>0</v>
      </c>
      <c r="H35" s="16">
        <f t="shared" si="0"/>
        <v>0</v>
      </c>
      <c r="I35" s="16">
        <f t="shared" si="1"/>
        <v>0</v>
      </c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GA35" s="12"/>
    </row>
    <row r="36" spans="1:183" x14ac:dyDescent="0.2">
      <c r="A36" s="15">
        <v>33</v>
      </c>
      <c r="B36" s="15" t="s">
        <v>506</v>
      </c>
      <c r="C36" s="15" t="s">
        <v>599</v>
      </c>
      <c r="D36" s="16">
        <f>VLOOKUP(B36,[1]PETUNJUK!J:K,2,0)</f>
        <v>0</v>
      </c>
      <c r="E36" s="17">
        <v>0</v>
      </c>
      <c r="F36" s="17">
        <v>1645</v>
      </c>
      <c r="G36" s="17">
        <v>0</v>
      </c>
      <c r="H36" s="17">
        <f t="shared" si="0"/>
        <v>1645</v>
      </c>
      <c r="I36" s="17">
        <f t="shared" si="1"/>
        <v>-1645</v>
      </c>
      <c r="J36" s="16">
        <v>5212.08</v>
      </c>
      <c r="K36" s="9" t="s">
        <v>503</v>
      </c>
      <c r="L36" s="12">
        <v>398.96</v>
      </c>
      <c r="M36" s="9" t="s">
        <v>507</v>
      </c>
      <c r="N36" s="12">
        <v>972.21</v>
      </c>
      <c r="O36" s="9" t="s">
        <v>507</v>
      </c>
      <c r="P36" s="12">
        <v>1066.76</v>
      </c>
      <c r="Q36" s="9" t="s">
        <v>507</v>
      </c>
      <c r="R36" s="12">
        <v>1129.21</v>
      </c>
      <c r="S36" s="9" t="s">
        <v>507</v>
      </c>
      <c r="T36" s="12">
        <v>1644.94</v>
      </c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GA36" s="12"/>
    </row>
    <row r="37" spans="1:183" x14ac:dyDescent="0.2">
      <c r="A37" s="15">
        <v>34</v>
      </c>
      <c r="B37" s="15" t="s">
        <v>600</v>
      </c>
      <c r="C37" s="15" t="s">
        <v>599</v>
      </c>
      <c r="D37" s="16">
        <f>VLOOKUP(B37,[1]PETUNJUK!J:K,2,0)</f>
        <v>0</v>
      </c>
      <c r="E37" s="16">
        <v>0</v>
      </c>
      <c r="F37" s="16">
        <v>0</v>
      </c>
      <c r="G37" s="16">
        <v>0</v>
      </c>
      <c r="H37" s="16">
        <f t="shared" si="0"/>
        <v>0</v>
      </c>
      <c r="I37" s="16">
        <f t="shared" si="1"/>
        <v>0</v>
      </c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GA37" s="12"/>
    </row>
    <row r="38" spans="1:183" x14ac:dyDescent="0.2">
      <c r="A38" s="15">
        <v>35</v>
      </c>
      <c r="B38" s="15" t="s">
        <v>601</v>
      </c>
      <c r="C38" s="15" t="s">
        <v>599</v>
      </c>
      <c r="D38" s="16">
        <f>VLOOKUP(B38,[1]PETUNJUK!J:K,2,0)</f>
        <v>0</v>
      </c>
      <c r="E38" s="17">
        <v>0</v>
      </c>
      <c r="F38" s="17">
        <v>0</v>
      </c>
      <c r="G38" s="17">
        <v>0</v>
      </c>
      <c r="H38" s="17">
        <f t="shared" si="0"/>
        <v>0</v>
      </c>
      <c r="I38" s="17">
        <f t="shared" si="1"/>
        <v>0</v>
      </c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GA38" s="12"/>
    </row>
    <row r="39" spans="1:183" x14ac:dyDescent="0.2">
      <c r="A39" s="15">
        <v>36</v>
      </c>
      <c r="B39" s="15" t="s">
        <v>602</v>
      </c>
      <c r="C39" s="15" t="s">
        <v>599</v>
      </c>
      <c r="D39" s="16">
        <f>VLOOKUP(B39,[1]PETUNJUK!J:K,2,0)</f>
        <v>0</v>
      </c>
      <c r="E39" s="16">
        <v>0</v>
      </c>
      <c r="F39" s="16">
        <v>0</v>
      </c>
      <c r="G39" s="16">
        <v>0</v>
      </c>
      <c r="H39" s="16">
        <f t="shared" si="0"/>
        <v>0</v>
      </c>
      <c r="I39" s="16">
        <f t="shared" si="1"/>
        <v>0</v>
      </c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GA39" s="12"/>
    </row>
    <row r="40" spans="1:183" x14ac:dyDescent="0.2">
      <c r="A40" s="15">
        <v>37</v>
      </c>
      <c r="B40" s="15" t="s">
        <v>500</v>
      </c>
      <c r="C40" s="15" t="s">
        <v>603</v>
      </c>
      <c r="D40" s="16">
        <f>VLOOKUP(B40,[1]PETUNJUK!J:K,2,0)</f>
        <v>0</v>
      </c>
      <c r="E40" s="17">
        <v>101</v>
      </c>
      <c r="F40" s="17">
        <v>0</v>
      </c>
      <c r="G40" s="17">
        <v>0</v>
      </c>
      <c r="H40" s="17">
        <f t="shared" si="0"/>
        <v>101</v>
      </c>
      <c r="I40" s="17">
        <f t="shared" si="1"/>
        <v>-101</v>
      </c>
      <c r="J40" s="16">
        <v>101.27000000000001</v>
      </c>
      <c r="K40" s="9" t="s">
        <v>497</v>
      </c>
      <c r="L40" s="12">
        <v>0.48</v>
      </c>
      <c r="M40" s="9" t="s">
        <v>427</v>
      </c>
      <c r="N40" s="12">
        <v>100.79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GA40" s="12"/>
    </row>
    <row r="41" spans="1:183" x14ac:dyDescent="0.2">
      <c r="A41" s="15">
        <v>38</v>
      </c>
      <c r="B41" s="15" t="s">
        <v>604</v>
      </c>
      <c r="C41" s="15" t="s">
        <v>603</v>
      </c>
      <c r="D41" s="16">
        <f>VLOOKUP(B41,[1]PETUNJUK!J:K,2,0)</f>
        <v>0</v>
      </c>
      <c r="E41" s="16">
        <v>0</v>
      </c>
      <c r="F41" s="16">
        <v>0</v>
      </c>
      <c r="G41" s="16">
        <v>0</v>
      </c>
      <c r="H41" s="16">
        <f t="shared" si="0"/>
        <v>0</v>
      </c>
      <c r="I41" s="16">
        <f t="shared" si="1"/>
        <v>0</v>
      </c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GA41" s="12"/>
    </row>
    <row r="42" spans="1:183" x14ac:dyDescent="0.2">
      <c r="A42" s="15">
        <v>39</v>
      </c>
      <c r="B42" s="15" t="s">
        <v>605</v>
      </c>
      <c r="C42" s="15" t="s">
        <v>603</v>
      </c>
      <c r="D42" s="16">
        <f>VLOOKUP(B42,[1]PETUNJUK!J:K,2,0)</f>
        <v>0</v>
      </c>
      <c r="E42" s="17">
        <v>0</v>
      </c>
      <c r="F42" s="17">
        <v>0</v>
      </c>
      <c r="G42" s="17">
        <v>0</v>
      </c>
      <c r="H42" s="17">
        <f t="shared" si="0"/>
        <v>0</v>
      </c>
      <c r="I42" s="17">
        <f t="shared" si="1"/>
        <v>0</v>
      </c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GA42" s="12"/>
    </row>
    <row r="43" spans="1:183" x14ac:dyDescent="0.2">
      <c r="A43" s="15">
        <v>40</v>
      </c>
      <c r="B43" s="15" t="s">
        <v>606</v>
      </c>
      <c r="C43" s="15" t="s">
        <v>603</v>
      </c>
      <c r="D43" s="16">
        <f>VLOOKUP(B43,[1]PETUNJUK!J:K,2,0)</f>
        <v>0</v>
      </c>
      <c r="E43" s="16">
        <v>0</v>
      </c>
      <c r="F43" s="16">
        <v>0</v>
      </c>
      <c r="G43" s="16">
        <v>0</v>
      </c>
      <c r="H43" s="16">
        <f t="shared" si="0"/>
        <v>0</v>
      </c>
      <c r="I43" s="16">
        <f t="shared" si="1"/>
        <v>0</v>
      </c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GA43" s="12"/>
    </row>
    <row r="44" spans="1:183" x14ac:dyDescent="0.2">
      <c r="A44" s="15">
        <v>41</v>
      </c>
      <c r="B44" s="15" t="s">
        <v>607</v>
      </c>
      <c r="C44" s="15" t="s">
        <v>608</v>
      </c>
      <c r="D44" s="16">
        <f>VLOOKUP(B44,[1]PETUNJUK!J:K,2,0)</f>
        <v>0</v>
      </c>
      <c r="E44" s="17">
        <v>0</v>
      </c>
      <c r="F44" s="17">
        <v>0</v>
      </c>
      <c r="G44" s="17">
        <v>0</v>
      </c>
      <c r="H44" s="17">
        <f t="shared" si="0"/>
        <v>0</v>
      </c>
      <c r="I44" s="17">
        <f t="shared" si="1"/>
        <v>0</v>
      </c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GA44" s="12"/>
    </row>
    <row r="45" spans="1:183" x14ac:dyDescent="0.2">
      <c r="A45" s="15">
        <v>42</v>
      </c>
      <c r="B45" s="15" t="s">
        <v>609</v>
      </c>
      <c r="C45" s="15" t="s">
        <v>608</v>
      </c>
      <c r="D45" s="16">
        <f>VLOOKUP(B45,[1]PETUNJUK!J:K,2,0)</f>
        <v>0</v>
      </c>
      <c r="E45" s="16">
        <v>0</v>
      </c>
      <c r="F45" s="16">
        <v>0</v>
      </c>
      <c r="G45" s="16">
        <v>0</v>
      </c>
      <c r="H45" s="16">
        <f t="shared" si="0"/>
        <v>0</v>
      </c>
      <c r="I45" s="16">
        <f t="shared" si="1"/>
        <v>0</v>
      </c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GA45" s="12"/>
    </row>
    <row r="46" spans="1:183" x14ac:dyDescent="0.2">
      <c r="A46" s="15">
        <v>43</v>
      </c>
      <c r="B46" s="15" t="s">
        <v>610</v>
      </c>
      <c r="C46" s="15" t="s">
        <v>608</v>
      </c>
      <c r="D46" s="16">
        <f>VLOOKUP(B46,[1]PETUNJUK!J:K,2,0)</f>
        <v>0</v>
      </c>
      <c r="E46" s="17">
        <v>0</v>
      </c>
      <c r="F46" s="17">
        <v>0</v>
      </c>
      <c r="G46" s="17">
        <v>0</v>
      </c>
      <c r="H46" s="17">
        <f t="shared" si="0"/>
        <v>0</v>
      </c>
      <c r="I46" s="17">
        <f t="shared" si="1"/>
        <v>0</v>
      </c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GA46" s="12"/>
    </row>
    <row r="47" spans="1:183" x14ac:dyDescent="0.2">
      <c r="A47" s="15">
        <v>44</v>
      </c>
      <c r="B47" s="15" t="s">
        <v>611</v>
      </c>
      <c r="C47" s="15" t="s">
        <v>608</v>
      </c>
      <c r="D47" s="16">
        <f>VLOOKUP(B47,[1]PETUNJUK!J:K,2,0)</f>
        <v>0</v>
      </c>
      <c r="E47" s="16">
        <v>0</v>
      </c>
      <c r="F47" s="16">
        <v>0</v>
      </c>
      <c r="G47" s="16">
        <v>0</v>
      </c>
      <c r="H47" s="16">
        <f t="shared" si="0"/>
        <v>0</v>
      </c>
      <c r="I47" s="16">
        <f t="shared" si="1"/>
        <v>0</v>
      </c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GA47" s="12"/>
    </row>
    <row r="48" spans="1:183" x14ac:dyDescent="0.2">
      <c r="A48" s="15">
        <v>45</v>
      </c>
      <c r="B48" s="15" t="s">
        <v>612</v>
      </c>
      <c r="C48" s="15" t="s">
        <v>613</v>
      </c>
      <c r="D48" s="16">
        <f>VLOOKUP(B48,[1]PETUNJUK!J:K,2,0)</f>
        <v>0</v>
      </c>
      <c r="E48" s="17">
        <v>0</v>
      </c>
      <c r="F48" s="17">
        <v>0</v>
      </c>
      <c r="G48" s="17">
        <v>0</v>
      </c>
      <c r="H48" s="17">
        <f t="shared" si="0"/>
        <v>0</v>
      </c>
      <c r="I48" s="17">
        <f t="shared" si="1"/>
        <v>0</v>
      </c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GA48" s="12"/>
    </row>
    <row r="49" spans="1:183" x14ac:dyDescent="0.2">
      <c r="A49" s="15">
        <v>46</v>
      </c>
      <c r="B49" s="15" t="s">
        <v>614</v>
      </c>
      <c r="C49" s="15" t="s">
        <v>613</v>
      </c>
      <c r="D49" s="16">
        <f>VLOOKUP(B49,[1]PETUNJUK!J:K,2,0)</f>
        <v>0</v>
      </c>
      <c r="E49" s="16">
        <v>0</v>
      </c>
      <c r="F49" s="16">
        <v>0</v>
      </c>
      <c r="G49" s="16">
        <v>0</v>
      </c>
      <c r="H49" s="16">
        <f t="shared" si="0"/>
        <v>0</v>
      </c>
      <c r="I49" s="16">
        <f t="shared" si="1"/>
        <v>0</v>
      </c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GA49" s="12"/>
    </row>
    <row r="50" spans="1:183" x14ac:dyDescent="0.2">
      <c r="A50" s="15">
        <v>47</v>
      </c>
      <c r="B50" s="15" t="s">
        <v>615</v>
      </c>
      <c r="C50" s="15" t="s">
        <v>613</v>
      </c>
      <c r="D50" s="16">
        <f>VLOOKUP(B50,[1]PETUNJUK!J:K,2,0)</f>
        <v>0</v>
      </c>
      <c r="E50" s="17">
        <v>0</v>
      </c>
      <c r="F50" s="17">
        <v>0</v>
      </c>
      <c r="G50" s="17">
        <v>0</v>
      </c>
      <c r="H50" s="17">
        <f t="shared" si="0"/>
        <v>0</v>
      </c>
      <c r="I50" s="17">
        <f t="shared" si="1"/>
        <v>0</v>
      </c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GA50" s="12"/>
    </row>
    <row r="51" spans="1:183" x14ac:dyDescent="0.2">
      <c r="A51" s="15">
        <v>48</v>
      </c>
      <c r="B51" s="15" t="s">
        <v>616</v>
      </c>
      <c r="C51" s="15" t="s">
        <v>613</v>
      </c>
      <c r="D51" s="16">
        <f>VLOOKUP(B51,[1]PETUNJUK!J:K,2,0)</f>
        <v>0</v>
      </c>
      <c r="E51" s="16">
        <v>0</v>
      </c>
      <c r="F51" s="16">
        <v>0</v>
      </c>
      <c r="G51" s="16">
        <v>0</v>
      </c>
      <c r="H51" s="16">
        <f t="shared" si="0"/>
        <v>0</v>
      </c>
      <c r="I51" s="16">
        <f t="shared" si="1"/>
        <v>0</v>
      </c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GA51" s="12"/>
    </row>
    <row r="52" spans="1:183" x14ac:dyDescent="0.2">
      <c r="A52" s="15">
        <v>49</v>
      </c>
      <c r="B52" s="15" t="s">
        <v>617</v>
      </c>
      <c r="C52" s="15" t="s">
        <v>618</v>
      </c>
      <c r="D52" s="16">
        <f>VLOOKUP(B52,[1]PETUNJUK!J:K,2,0)</f>
        <v>0</v>
      </c>
      <c r="E52" s="17">
        <v>0</v>
      </c>
      <c r="F52" s="17">
        <v>0</v>
      </c>
      <c r="G52" s="17">
        <v>0</v>
      </c>
      <c r="H52" s="17">
        <f t="shared" si="0"/>
        <v>0</v>
      </c>
      <c r="I52" s="17">
        <f t="shared" si="1"/>
        <v>0</v>
      </c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GA52" s="12"/>
    </row>
    <row r="53" spans="1:183" x14ac:dyDescent="0.2">
      <c r="A53" s="15">
        <v>50</v>
      </c>
      <c r="B53" s="15" t="s">
        <v>619</v>
      </c>
      <c r="C53" s="15" t="s">
        <v>618</v>
      </c>
      <c r="D53" s="16">
        <f>VLOOKUP(B53,[1]PETUNJUK!J:K,2,0)</f>
        <v>0</v>
      </c>
      <c r="E53" s="16">
        <v>0</v>
      </c>
      <c r="F53" s="16">
        <v>0</v>
      </c>
      <c r="G53" s="16">
        <v>0</v>
      </c>
      <c r="H53" s="16">
        <f t="shared" si="0"/>
        <v>0</v>
      </c>
      <c r="I53" s="16">
        <f t="shared" si="1"/>
        <v>0</v>
      </c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GA53" s="12"/>
    </row>
    <row r="54" spans="1:183" x14ac:dyDescent="0.2">
      <c r="A54" s="15">
        <v>51</v>
      </c>
      <c r="B54" s="15" t="s">
        <v>620</v>
      </c>
      <c r="C54" s="15" t="s">
        <v>618</v>
      </c>
      <c r="D54" s="16">
        <f>VLOOKUP(B54,[1]PETUNJUK!J:K,2,0)</f>
        <v>0</v>
      </c>
      <c r="E54" s="17">
        <v>0</v>
      </c>
      <c r="F54" s="17">
        <v>0</v>
      </c>
      <c r="G54" s="17">
        <v>0</v>
      </c>
      <c r="H54" s="17">
        <f t="shared" si="0"/>
        <v>0</v>
      </c>
      <c r="I54" s="17">
        <f t="shared" si="1"/>
        <v>0</v>
      </c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GA54" s="12"/>
    </row>
    <row r="55" spans="1:183" x14ac:dyDescent="0.2">
      <c r="A55" s="15">
        <v>52</v>
      </c>
      <c r="B55" s="15" t="s">
        <v>621</v>
      </c>
      <c r="C55" s="15" t="s">
        <v>618</v>
      </c>
      <c r="D55" s="16">
        <f>VLOOKUP(B55,[1]PETUNJUK!J:K,2,0)</f>
        <v>0</v>
      </c>
      <c r="E55" s="16">
        <v>0</v>
      </c>
      <c r="F55" s="16">
        <v>0</v>
      </c>
      <c r="G55" s="16">
        <v>0</v>
      </c>
      <c r="H55" s="16">
        <f t="shared" si="0"/>
        <v>0</v>
      </c>
      <c r="I55" s="16">
        <f t="shared" si="1"/>
        <v>0</v>
      </c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GA55" s="12"/>
    </row>
    <row r="56" spans="1:183" x14ac:dyDescent="0.2">
      <c r="A56" s="15">
        <v>53</v>
      </c>
      <c r="B56" s="15" t="s">
        <v>622</v>
      </c>
      <c r="C56" s="15" t="s">
        <v>623</v>
      </c>
      <c r="D56" s="16">
        <f>VLOOKUP(B56,[1]PETUNJUK!J:K,2,0)</f>
        <v>0</v>
      </c>
      <c r="E56" s="17">
        <v>0</v>
      </c>
      <c r="F56" s="17">
        <v>0</v>
      </c>
      <c r="G56" s="17">
        <v>0</v>
      </c>
      <c r="H56" s="17">
        <f t="shared" si="0"/>
        <v>0</v>
      </c>
      <c r="I56" s="17">
        <f t="shared" si="1"/>
        <v>0</v>
      </c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GA56" s="12"/>
    </row>
    <row r="57" spans="1:183" x14ac:dyDescent="0.2">
      <c r="A57" s="15">
        <v>54</v>
      </c>
      <c r="B57" s="15" t="s">
        <v>624</v>
      </c>
      <c r="C57" s="15" t="s">
        <v>623</v>
      </c>
      <c r="D57" s="16">
        <f>VLOOKUP(B57,[1]PETUNJUK!J:K,2,0)</f>
        <v>0</v>
      </c>
      <c r="E57" s="16">
        <v>0</v>
      </c>
      <c r="F57" s="16">
        <v>0</v>
      </c>
      <c r="G57" s="16">
        <v>0</v>
      </c>
      <c r="H57" s="16">
        <f t="shared" si="0"/>
        <v>0</v>
      </c>
      <c r="I57" s="16">
        <f t="shared" si="1"/>
        <v>0</v>
      </c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GA57" s="12"/>
    </row>
    <row r="58" spans="1:183" x14ac:dyDescent="0.2">
      <c r="A58" s="15">
        <v>55</v>
      </c>
      <c r="B58" s="15" t="s">
        <v>625</v>
      </c>
      <c r="C58" s="15" t="s">
        <v>623</v>
      </c>
      <c r="D58" s="16">
        <f>VLOOKUP(B58,[1]PETUNJUK!J:K,2,0)</f>
        <v>0</v>
      </c>
      <c r="E58" s="17">
        <v>0</v>
      </c>
      <c r="F58" s="17">
        <v>0</v>
      </c>
      <c r="G58" s="17">
        <v>0</v>
      </c>
      <c r="H58" s="17">
        <f t="shared" si="0"/>
        <v>0</v>
      </c>
      <c r="I58" s="17">
        <f t="shared" si="1"/>
        <v>0</v>
      </c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GA58" s="12"/>
    </row>
    <row r="59" spans="1:183" x14ac:dyDescent="0.2">
      <c r="A59" s="15">
        <v>56</v>
      </c>
      <c r="B59" s="15" t="s">
        <v>626</v>
      </c>
      <c r="C59" s="15" t="s">
        <v>623</v>
      </c>
      <c r="D59" s="16">
        <f>VLOOKUP(B59,[1]PETUNJUK!J:K,2,0)</f>
        <v>0</v>
      </c>
      <c r="E59" s="16">
        <v>0</v>
      </c>
      <c r="F59" s="16">
        <v>0</v>
      </c>
      <c r="G59" s="16">
        <v>0</v>
      </c>
      <c r="H59" s="16">
        <f t="shared" si="0"/>
        <v>0</v>
      </c>
      <c r="I59" s="16">
        <f t="shared" si="1"/>
        <v>0</v>
      </c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GA59" s="12"/>
    </row>
    <row r="60" spans="1:183" x14ac:dyDescent="0.2">
      <c r="A60" s="15">
        <v>57</v>
      </c>
      <c r="B60" s="15" t="s">
        <v>627</v>
      </c>
      <c r="C60" s="15" t="s">
        <v>628</v>
      </c>
      <c r="D60" s="16">
        <f>VLOOKUP(B60,[1]PETUNJUK!J:K,2,0)</f>
        <v>0</v>
      </c>
      <c r="E60" s="17">
        <v>0</v>
      </c>
      <c r="F60" s="17">
        <v>0</v>
      </c>
      <c r="G60" s="17">
        <v>0</v>
      </c>
      <c r="H60" s="17">
        <f t="shared" si="0"/>
        <v>0</v>
      </c>
      <c r="I60" s="17">
        <f t="shared" si="1"/>
        <v>0</v>
      </c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GA60" s="12"/>
    </row>
    <row r="61" spans="1:183" x14ac:dyDescent="0.2">
      <c r="A61" s="15">
        <v>58</v>
      </c>
      <c r="B61" s="15" t="s">
        <v>629</v>
      </c>
      <c r="C61" s="15" t="s">
        <v>628</v>
      </c>
      <c r="D61" s="16">
        <f>VLOOKUP(B61,[1]PETUNJUK!J:K,2,0)</f>
        <v>0</v>
      </c>
      <c r="E61" s="16">
        <v>0</v>
      </c>
      <c r="F61" s="16">
        <v>0</v>
      </c>
      <c r="G61" s="16">
        <v>0</v>
      </c>
      <c r="H61" s="16">
        <f t="shared" si="0"/>
        <v>0</v>
      </c>
      <c r="I61" s="16">
        <f t="shared" si="1"/>
        <v>0</v>
      </c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GA61" s="12"/>
    </row>
    <row r="62" spans="1:183" x14ac:dyDescent="0.2">
      <c r="A62" s="15">
        <v>59</v>
      </c>
      <c r="B62" s="15" t="s">
        <v>630</v>
      </c>
      <c r="C62" s="15" t="s">
        <v>628</v>
      </c>
      <c r="D62" s="16">
        <f>VLOOKUP(B62,[1]PETUNJUK!J:K,2,0)</f>
        <v>0</v>
      </c>
      <c r="E62" s="17">
        <v>0</v>
      </c>
      <c r="F62" s="17">
        <v>0</v>
      </c>
      <c r="G62" s="17">
        <v>0</v>
      </c>
      <c r="H62" s="17">
        <f t="shared" si="0"/>
        <v>0</v>
      </c>
      <c r="I62" s="17">
        <f t="shared" si="1"/>
        <v>0</v>
      </c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GA62" s="12"/>
    </row>
    <row r="63" spans="1:183" x14ac:dyDescent="0.2">
      <c r="A63" s="15">
        <v>60</v>
      </c>
      <c r="B63" s="15" t="s">
        <v>631</v>
      </c>
      <c r="C63" s="15" t="s">
        <v>628</v>
      </c>
      <c r="D63" s="16">
        <f>VLOOKUP(B63,[1]PETUNJUK!J:K,2,0)</f>
        <v>0</v>
      </c>
      <c r="E63" s="16">
        <v>0</v>
      </c>
      <c r="F63" s="16">
        <v>0</v>
      </c>
      <c r="G63" s="16">
        <v>0</v>
      </c>
      <c r="H63" s="16">
        <f t="shared" si="0"/>
        <v>0</v>
      </c>
      <c r="I63" s="16">
        <f t="shared" si="1"/>
        <v>0</v>
      </c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GA63" s="12"/>
    </row>
    <row r="64" spans="1:183" x14ac:dyDescent="0.2">
      <c r="A64" s="15">
        <v>61</v>
      </c>
      <c r="B64" s="15" t="s">
        <v>632</v>
      </c>
      <c r="C64" s="15" t="s">
        <v>633</v>
      </c>
      <c r="D64" s="16">
        <f>VLOOKUP(B64,[1]PETUNJUK!J:K,2,0)</f>
        <v>0</v>
      </c>
      <c r="E64" s="17">
        <v>0</v>
      </c>
      <c r="F64" s="17">
        <v>0</v>
      </c>
      <c r="G64" s="17">
        <v>0</v>
      </c>
      <c r="H64" s="17">
        <f t="shared" si="0"/>
        <v>0</v>
      </c>
      <c r="I64" s="17">
        <f t="shared" si="1"/>
        <v>0</v>
      </c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GA64" s="12"/>
    </row>
    <row r="65" spans="1:183" x14ac:dyDescent="0.2">
      <c r="A65" s="15">
        <v>62</v>
      </c>
      <c r="B65" s="15" t="s">
        <v>634</v>
      </c>
      <c r="C65" s="15" t="s">
        <v>633</v>
      </c>
      <c r="D65" s="16">
        <f>VLOOKUP(B65,[1]PETUNJUK!J:K,2,0)</f>
        <v>0</v>
      </c>
      <c r="E65" s="16">
        <v>0</v>
      </c>
      <c r="F65" s="16">
        <v>0</v>
      </c>
      <c r="G65" s="16">
        <v>0</v>
      </c>
      <c r="H65" s="16">
        <f t="shared" si="0"/>
        <v>0</v>
      </c>
      <c r="I65" s="16">
        <f t="shared" si="1"/>
        <v>0</v>
      </c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GA65" s="12"/>
    </row>
    <row r="66" spans="1:183" x14ac:dyDescent="0.2">
      <c r="A66" s="15">
        <v>63</v>
      </c>
      <c r="B66" s="15" t="s">
        <v>635</v>
      </c>
      <c r="C66" s="15" t="s">
        <v>633</v>
      </c>
      <c r="D66" s="16">
        <f>VLOOKUP(B66,[1]PETUNJUK!J:K,2,0)</f>
        <v>0</v>
      </c>
      <c r="E66" s="17">
        <v>0</v>
      </c>
      <c r="F66" s="17">
        <v>0</v>
      </c>
      <c r="G66" s="17">
        <v>0</v>
      </c>
      <c r="H66" s="17">
        <f t="shared" si="0"/>
        <v>0</v>
      </c>
      <c r="I66" s="17">
        <f t="shared" si="1"/>
        <v>0</v>
      </c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GA66" s="12"/>
    </row>
    <row r="67" spans="1:183" x14ac:dyDescent="0.2">
      <c r="A67" s="15">
        <v>64</v>
      </c>
      <c r="B67" s="15" t="s">
        <v>636</v>
      </c>
      <c r="C67" s="15" t="s">
        <v>633</v>
      </c>
      <c r="D67" s="16">
        <f>VLOOKUP(B67,[1]PETUNJUK!J:K,2,0)</f>
        <v>0</v>
      </c>
      <c r="E67" s="16">
        <v>0</v>
      </c>
      <c r="F67" s="16">
        <v>0</v>
      </c>
      <c r="G67" s="16">
        <v>0</v>
      </c>
      <c r="H67" s="16">
        <f t="shared" si="0"/>
        <v>0</v>
      </c>
      <c r="I67" s="16">
        <f t="shared" si="1"/>
        <v>0</v>
      </c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GA67" s="12"/>
    </row>
    <row r="68" spans="1:183" x14ac:dyDescent="0.2">
      <c r="A68" s="15">
        <v>65</v>
      </c>
      <c r="B68" s="15" t="s">
        <v>637</v>
      </c>
      <c r="C68" s="15" t="s">
        <v>638</v>
      </c>
      <c r="D68" s="16">
        <f>VLOOKUP(B68,[1]PETUNJUK!J:K,2,0)</f>
        <v>0</v>
      </c>
      <c r="E68" s="17">
        <v>0</v>
      </c>
      <c r="F68" s="17">
        <v>0</v>
      </c>
      <c r="G68" s="17">
        <v>0</v>
      </c>
      <c r="H68" s="17">
        <f t="shared" ref="H68:H131" si="2">SUM(E68:G68)</f>
        <v>0</v>
      </c>
      <c r="I68" s="17">
        <f t="shared" ref="I68:I131" si="3">D68-H68</f>
        <v>0</v>
      </c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GA68" s="12"/>
    </row>
    <row r="69" spans="1:183" x14ac:dyDescent="0.2">
      <c r="A69" s="15">
        <v>66</v>
      </c>
      <c r="B69" s="15" t="s">
        <v>639</v>
      </c>
      <c r="C69" s="15" t="s">
        <v>638</v>
      </c>
      <c r="D69" s="16">
        <f>VLOOKUP(B69,[1]PETUNJUK!J:K,2,0)</f>
        <v>0</v>
      </c>
      <c r="E69" s="16">
        <v>0</v>
      </c>
      <c r="F69" s="16">
        <v>0</v>
      </c>
      <c r="G69" s="16">
        <v>0</v>
      </c>
      <c r="H69" s="16">
        <f t="shared" si="2"/>
        <v>0</v>
      </c>
      <c r="I69" s="16">
        <f t="shared" si="3"/>
        <v>0</v>
      </c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GA69" s="12"/>
    </row>
    <row r="70" spans="1:183" x14ac:dyDescent="0.2">
      <c r="A70" s="15">
        <v>67</v>
      </c>
      <c r="B70" s="15" t="s">
        <v>640</v>
      </c>
      <c r="C70" s="15" t="s">
        <v>638</v>
      </c>
      <c r="D70" s="16">
        <f>VLOOKUP(B70,[1]PETUNJUK!J:K,2,0)</f>
        <v>0</v>
      </c>
      <c r="E70" s="17">
        <v>0</v>
      </c>
      <c r="F70" s="17">
        <v>0</v>
      </c>
      <c r="G70" s="17">
        <v>0</v>
      </c>
      <c r="H70" s="17">
        <f t="shared" si="2"/>
        <v>0</v>
      </c>
      <c r="I70" s="17">
        <f t="shared" si="3"/>
        <v>0</v>
      </c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GA70" s="12"/>
    </row>
    <row r="71" spans="1:183" x14ac:dyDescent="0.2">
      <c r="A71" s="15">
        <v>68</v>
      </c>
      <c r="B71" s="15" t="s">
        <v>641</v>
      </c>
      <c r="C71" s="15" t="s">
        <v>638</v>
      </c>
      <c r="D71" s="16">
        <f>VLOOKUP(B71,[1]PETUNJUK!J:K,2,0)</f>
        <v>0</v>
      </c>
      <c r="E71" s="16">
        <v>0</v>
      </c>
      <c r="F71" s="16">
        <v>0</v>
      </c>
      <c r="G71" s="16">
        <v>0</v>
      </c>
      <c r="H71" s="16">
        <f t="shared" si="2"/>
        <v>0</v>
      </c>
      <c r="I71" s="16">
        <f t="shared" si="3"/>
        <v>0</v>
      </c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GA71" s="12"/>
    </row>
    <row r="72" spans="1:183" x14ac:dyDescent="0.2">
      <c r="A72" s="15">
        <v>69</v>
      </c>
      <c r="B72" s="15" t="s">
        <v>642</v>
      </c>
      <c r="C72" s="15" t="s">
        <v>643</v>
      </c>
      <c r="D72" s="16">
        <f>VLOOKUP(B72,[1]PETUNJUK!J:K,2,0)</f>
        <v>0</v>
      </c>
      <c r="E72" s="17">
        <v>0</v>
      </c>
      <c r="F72" s="17">
        <v>0</v>
      </c>
      <c r="G72" s="17">
        <v>0</v>
      </c>
      <c r="H72" s="17">
        <f t="shared" si="2"/>
        <v>0</v>
      </c>
      <c r="I72" s="17">
        <f t="shared" si="3"/>
        <v>0</v>
      </c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GA72" s="12"/>
    </row>
    <row r="73" spans="1:183" x14ac:dyDescent="0.2">
      <c r="A73" s="15">
        <v>70</v>
      </c>
      <c r="B73" s="15" t="s">
        <v>644</v>
      </c>
      <c r="C73" s="15" t="s">
        <v>643</v>
      </c>
      <c r="D73" s="16">
        <f>VLOOKUP(B73,[1]PETUNJUK!J:K,2,0)</f>
        <v>0</v>
      </c>
      <c r="E73" s="16">
        <v>0</v>
      </c>
      <c r="F73" s="16">
        <v>0</v>
      </c>
      <c r="G73" s="16">
        <v>0</v>
      </c>
      <c r="H73" s="16">
        <f t="shared" si="2"/>
        <v>0</v>
      </c>
      <c r="I73" s="16">
        <f t="shared" si="3"/>
        <v>0</v>
      </c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GA73" s="12"/>
    </row>
    <row r="74" spans="1:183" x14ac:dyDescent="0.2">
      <c r="A74" s="15">
        <v>71</v>
      </c>
      <c r="B74" s="15" t="s">
        <v>645</v>
      </c>
      <c r="C74" s="15" t="s">
        <v>643</v>
      </c>
      <c r="D74" s="16">
        <f>VLOOKUP(B74,[1]PETUNJUK!J:K,2,0)</f>
        <v>0</v>
      </c>
      <c r="E74" s="17">
        <v>0</v>
      </c>
      <c r="F74" s="17">
        <v>0</v>
      </c>
      <c r="G74" s="17">
        <v>0</v>
      </c>
      <c r="H74" s="17">
        <f t="shared" si="2"/>
        <v>0</v>
      </c>
      <c r="I74" s="17">
        <f t="shared" si="3"/>
        <v>0</v>
      </c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GA74" s="12"/>
    </row>
    <row r="75" spans="1:183" x14ac:dyDescent="0.2">
      <c r="A75" s="15">
        <v>72</v>
      </c>
      <c r="B75" s="15" t="s">
        <v>646</v>
      </c>
      <c r="C75" s="15" t="s">
        <v>643</v>
      </c>
      <c r="D75" s="16">
        <f>VLOOKUP(B75,[1]PETUNJUK!J:K,2,0)</f>
        <v>0</v>
      </c>
      <c r="E75" s="16">
        <v>0</v>
      </c>
      <c r="F75" s="16">
        <v>0</v>
      </c>
      <c r="G75" s="16">
        <v>0</v>
      </c>
      <c r="H75" s="16">
        <f t="shared" si="2"/>
        <v>0</v>
      </c>
      <c r="I75" s="16">
        <f t="shared" si="3"/>
        <v>0</v>
      </c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GA75" s="12"/>
    </row>
    <row r="76" spans="1:183" x14ac:dyDescent="0.2">
      <c r="A76" s="15">
        <v>73</v>
      </c>
      <c r="B76" s="15" t="s">
        <v>437</v>
      </c>
      <c r="C76" s="15" t="s">
        <v>478</v>
      </c>
      <c r="D76" s="16">
        <f>VLOOKUP(B76,[1]PETUNJUK!J:K,2,0)</f>
        <v>0</v>
      </c>
      <c r="E76" s="17">
        <v>26682</v>
      </c>
      <c r="F76" s="17">
        <v>3368</v>
      </c>
      <c r="G76" s="17">
        <v>0</v>
      </c>
      <c r="H76" s="17">
        <f t="shared" si="2"/>
        <v>30050</v>
      </c>
      <c r="I76" s="17">
        <f t="shared" si="3"/>
        <v>-30050</v>
      </c>
      <c r="J76" s="16">
        <v>40103.54</v>
      </c>
      <c r="K76" s="9" t="s">
        <v>450</v>
      </c>
      <c r="L76" s="12">
        <v>1.1100000000000001</v>
      </c>
      <c r="M76" s="9" t="s">
        <v>451</v>
      </c>
      <c r="N76" s="12">
        <v>1.8</v>
      </c>
      <c r="O76" s="9" t="s">
        <v>105</v>
      </c>
      <c r="P76" s="12">
        <v>4.6500000000000004</v>
      </c>
      <c r="Q76" s="9" t="s">
        <v>111</v>
      </c>
      <c r="R76" s="12">
        <v>6.11</v>
      </c>
      <c r="S76" s="9" t="s">
        <v>453</v>
      </c>
      <c r="T76" s="12">
        <v>14.1</v>
      </c>
      <c r="U76" s="9" t="s">
        <v>105</v>
      </c>
      <c r="V76" s="12">
        <v>17.3</v>
      </c>
      <c r="W76" s="9" t="s">
        <v>455</v>
      </c>
      <c r="X76" s="12">
        <v>18.79</v>
      </c>
      <c r="Y76" s="9" t="s">
        <v>111</v>
      </c>
      <c r="Z76" s="12">
        <v>19.489999999999998</v>
      </c>
      <c r="AA76" s="9" t="s">
        <v>111</v>
      </c>
      <c r="AB76" s="12">
        <v>19.52</v>
      </c>
      <c r="AC76" s="9" t="s">
        <v>456</v>
      </c>
      <c r="AD76" s="12">
        <v>19.82</v>
      </c>
      <c r="AE76" s="9" t="s">
        <v>456</v>
      </c>
      <c r="AF76" s="12">
        <v>24.53</v>
      </c>
      <c r="AG76" s="9" t="s">
        <v>105</v>
      </c>
      <c r="AH76" s="12">
        <v>24.76</v>
      </c>
      <c r="AI76" s="9" t="s">
        <v>455</v>
      </c>
      <c r="AJ76" s="12">
        <v>26.28</v>
      </c>
      <c r="AK76" s="9" t="s">
        <v>459</v>
      </c>
      <c r="AL76" s="12">
        <v>26.88</v>
      </c>
      <c r="AM76" s="9" t="s">
        <v>461</v>
      </c>
      <c r="AN76" s="12">
        <v>30.91</v>
      </c>
      <c r="AO76" s="9" t="s">
        <v>463</v>
      </c>
      <c r="AP76" s="12">
        <v>33.6</v>
      </c>
      <c r="AQ76" s="9" t="s">
        <v>459</v>
      </c>
      <c r="AR76" s="12">
        <v>36.29</v>
      </c>
      <c r="AS76" s="9" t="s">
        <v>459</v>
      </c>
      <c r="AT76" s="12">
        <v>36.29</v>
      </c>
      <c r="AU76" s="9" t="s">
        <v>459</v>
      </c>
      <c r="AV76" s="12">
        <v>36.29</v>
      </c>
      <c r="AW76" s="9" t="s">
        <v>468</v>
      </c>
      <c r="AX76" s="12">
        <v>38.97</v>
      </c>
      <c r="AY76" s="9" t="s">
        <v>468</v>
      </c>
      <c r="AZ76" s="12">
        <v>40.99</v>
      </c>
      <c r="BA76" s="9" t="s">
        <v>450</v>
      </c>
      <c r="BB76" s="12">
        <v>42.3</v>
      </c>
      <c r="BC76" s="9" t="s">
        <v>471</v>
      </c>
      <c r="BD76" s="12">
        <v>49.21</v>
      </c>
      <c r="BE76" s="9" t="s">
        <v>468</v>
      </c>
      <c r="BF76" s="12">
        <v>49.72</v>
      </c>
      <c r="BG76" s="9" t="s">
        <v>111</v>
      </c>
      <c r="BH76" s="12">
        <v>63.24</v>
      </c>
      <c r="BI76" s="9" t="s">
        <v>343</v>
      </c>
      <c r="BJ76" s="12">
        <v>65.319999999999993</v>
      </c>
      <c r="BK76" s="9" t="s">
        <v>473</v>
      </c>
      <c r="BL76" s="12">
        <v>65.58</v>
      </c>
      <c r="BM76" s="9" t="s">
        <v>468</v>
      </c>
      <c r="BN76" s="12">
        <v>82.12</v>
      </c>
      <c r="BO76" s="9" t="s">
        <v>471</v>
      </c>
      <c r="BP76" s="12">
        <v>83.48</v>
      </c>
      <c r="BQ76" s="9" t="s">
        <v>144</v>
      </c>
      <c r="BR76" s="12">
        <v>87.35</v>
      </c>
      <c r="BS76" s="9" t="s">
        <v>105</v>
      </c>
      <c r="BT76" s="12">
        <v>94.89</v>
      </c>
      <c r="BU76" s="9" t="s">
        <v>111</v>
      </c>
      <c r="BV76" s="12">
        <v>104.73</v>
      </c>
      <c r="BW76" s="9" t="s">
        <v>105</v>
      </c>
      <c r="BX76" s="12">
        <v>104.76</v>
      </c>
      <c r="BY76" s="9" t="s">
        <v>478</v>
      </c>
      <c r="BZ76" s="12">
        <v>105.99</v>
      </c>
      <c r="CA76" s="9" t="s">
        <v>144</v>
      </c>
      <c r="CB76" s="12">
        <v>109.19</v>
      </c>
      <c r="CC76" s="9" t="s">
        <v>111</v>
      </c>
      <c r="CD76" s="12">
        <v>114.48</v>
      </c>
      <c r="CE76" s="9" t="s">
        <v>471</v>
      </c>
      <c r="CF76" s="12">
        <v>117.75</v>
      </c>
      <c r="CG76" s="9" t="s">
        <v>343</v>
      </c>
      <c r="CH76" s="12">
        <v>117.75</v>
      </c>
      <c r="CI76" s="9" t="s">
        <v>480</v>
      </c>
      <c r="CJ76" s="12">
        <v>141.69999999999999</v>
      </c>
      <c r="CK76" s="9" t="s">
        <v>111</v>
      </c>
      <c r="CL76" s="12">
        <v>177.38</v>
      </c>
      <c r="CM76" s="9" t="s">
        <v>105</v>
      </c>
      <c r="CN76" s="12">
        <v>200.41</v>
      </c>
      <c r="CO76" s="9" t="s">
        <v>144</v>
      </c>
      <c r="CP76" s="12">
        <v>208.95</v>
      </c>
      <c r="CQ76" s="9" t="s">
        <v>105</v>
      </c>
      <c r="CR76" s="12">
        <v>353.64</v>
      </c>
      <c r="CS76" s="9" t="s">
        <v>444</v>
      </c>
      <c r="CT76" s="12">
        <v>379.47</v>
      </c>
      <c r="CU76" s="9" t="s">
        <v>484</v>
      </c>
      <c r="CV76" s="12">
        <v>395.93</v>
      </c>
      <c r="CW76" s="9" t="s">
        <v>105</v>
      </c>
      <c r="CX76" s="12">
        <v>419.79</v>
      </c>
      <c r="CY76" s="9" t="s">
        <v>488</v>
      </c>
      <c r="CZ76" s="12">
        <v>421.81</v>
      </c>
      <c r="DA76" s="9" t="s">
        <v>177</v>
      </c>
      <c r="DB76" s="12">
        <v>423.29</v>
      </c>
      <c r="DC76" s="9" t="s">
        <v>177</v>
      </c>
      <c r="DD76" s="12">
        <v>466.4</v>
      </c>
      <c r="DE76" s="9" t="s">
        <v>105</v>
      </c>
      <c r="DF76" s="12">
        <v>479.12</v>
      </c>
      <c r="DG76" s="9" t="s">
        <v>111</v>
      </c>
      <c r="DH76" s="12">
        <v>540.83000000000004</v>
      </c>
      <c r="DI76" s="9" t="s">
        <v>473</v>
      </c>
      <c r="DJ76" s="12">
        <v>559.74</v>
      </c>
      <c r="DK76" s="9" t="s">
        <v>105</v>
      </c>
      <c r="DL76" s="12">
        <v>604.73</v>
      </c>
      <c r="DM76" s="9" t="s">
        <v>488</v>
      </c>
      <c r="DN76" s="12">
        <v>688.82</v>
      </c>
      <c r="DO76" s="9" t="s">
        <v>95</v>
      </c>
      <c r="DP76" s="12">
        <v>691.63</v>
      </c>
      <c r="DQ76" s="9" t="s">
        <v>105</v>
      </c>
      <c r="DR76" s="12">
        <v>705.55</v>
      </c>
      <c r="DS76" s="9" t="s">
        <v>109</v>
      </c>
      <c r="DT76" s="12">
        <v>707.75</v>
      </c>
      <c r="DU76" s="9" t="s">
        <v>484</v>
      </c>
      <c r="DV76" s="12">
        <v>739.41</v>
      </c>
      <c r="DW76" s="9" t="s">
        <v>177</v>
      </c>
      <c r="DX76" s="12">
        <v>759.63</v>
      </c>
      <c r="DY76" s="9" t="s">
        <v>177</v>
      </c>
      <c r="DZ76" s="12">
        <v>858.55</v>
      </c>
      <c r="EA76" s="9" t="s">
        <v>177</v>
      </c>
      <c r="EB76" s="12">
        <v>2446.2399999999998</v>
      </c>
      <c r="EC76" s="9" t="s">
        <v>177</v>
      </c>
      <c r="ED76" s="12">
        <v>3520.02</v>
      </c>
      <c r="EE76" s="9" t="s">
        <v>177</v>
      </c>
      <c r="EF76" s="12">
        <v>3526.47</v>
      </c>
      <c r="EG76" s="9" t="s">
        <v>177</v>
      </c>
      <c r="EH76" s="12">
        <v>3526.47</v>
      </c>
      <c r="EI76" s="9" t="s">
        <v>177</v>
      </c>
      <c r="EJ76" s="12">
        <v>3563.43</v>
      </c>
      <c r="EK76" s="9" t="s">
        <v>177</v>
      </c>
      <c r="EL76" s="12">
        <v>3743.78</v>
      </c>
      <c r="EM76" s="9" t="s">
        <v>95</v>
      </c>
      <c r="EN76" s="12">
        <v>6916.26</v>
      </c>
      <c r="GA76" s="12"/>
    </row>
    <row r="77" spans="1:183" x14ac:dyDescent="0.2">
      <c r="A77" s="15">
        <v>74</v>
      </c>
      <c r="B77" s="15" t="s">
        <v>647</v>
      </c>
      <c r="C77" s="15" t="s">
        <v>478</v>
      </c>
      <c r="D77" s="16">
        <f>VLOOKUP(B77,[1]PETUNJUK!J:K,2,0)</f>
        <v>0</v>
      </c>
      <c r="E77" s="16">
        <v>0</v>
      </c>
      <c r="F77" s="16">
        <v>0</v>
      </c>
      <c r="G77" s="16">
        <v>0</v>
      </c>
      <c r="H77" s="16">
        <f t="shared" si="2"/>
        <v>0</v>
      </c>
      <c r="I77" s="16">
        <f t="shared" si="3"/>
        <v>0</v>
      </c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GA77" s="12"/>
    </row>
    <row r="78" spans="1:183" x14ac:dyDescent="0.2">
      <c r="A78" s="15">
        <v>75</v>
      </c>
      <c r="B78" s="15" t="s">
        <v>648</v>
      </c>
      <c r="C78" s="15" t="s">
        <v>478</v>
      </c>
      <c r="D78" s="16">
        <f>VLOOKUP(B78,[1]PETUNJUK!J:K,2,0)</f>
        <v>0</v>
      </c>
      <c r="E78" s="17">
        <v>0</v>
      </c>
      <c r="F78" s="17">
        <v>0</v>
      </c>
      <c r="G78" s="17">
        <v>0</v>
      </c>
      <c r="H78" s="17">
        <f t="shared" si="2"/>
        <v>0</v>
      </c>
      <c r="I78" s="17">
        <f t="shared" si="3"/>
        <v>0</v>
      </c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GA78" s="12"/>
    </row>
    <row r="79" spans="1:183" x14ac:dyDescent="0.2">
      <c r="A79" s="15">
        <v>76</v>
      </c>
      <c r="B79" s="15" t="s">
        <v>649</v>
      </c>
      <c r="C79" s="15" t="s">
        <v>478</v>
      </c>
      <c r="D79" s="16">
        <f>VLOOKUP(B79,[1]PETUNJUK!J:K,2,0)</f>
        <v>0</v>
      </c>
      <c r="E79" s="16">
        <v>0</v>
      </c>
      <c r="F79" s="16">
        <v>0</v>
      </c>
      <c r="G79" s="16">
        <v>0</v>
      </c>
      <c r="H79" s="16">
        <f t="shared" si="2"/>
        <v>0</v>
      </c>
      <c r="I79" s="16">
        <f t="shared" si="3"/>
        <v>0</v>
      </c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GA79" s="12"/>
    </row>
    <row r="80" spans="1:183" x14ac:dyDescent="0.2">
      <c r="A80" s="15">
        <v>77</v>
      </c>
      <c r="B80" s="15" t="s">
        <v>408</v>
      </c>
      <c r="C80" s="15" t="s">
        <v>650</v>
      </c>
      <c r="D80" s="16">
        <f>VLOOKUP(B80,[1]PETUNJUK!J:K,2,0)</f>
        <v>0</v>
      </c>
      <c r="E80" s="17">
        <v>148</v>
      </c>
      <c r="F80" s="17">
        <v>0</v>
      </c>
      <c r="G80" s="17">
        <v>4</v>
      </c>
      <c r="H80" s="17">
        <f t="shared" si="2"/>
        <v>152</v>
      </c>
      <c r="I80" s="17">
        <f t="shared" si="3"/>
        <v>-152</v>
      </c>
      <c r="J80" s="16">
        <v>572.86</v>
      </c>
      <c r="K80" s="9" t="s">
        <v>406</v>
      </c>
      <c r="L80" s="12">
        <v>0.5</v>
      </c>
      <c r="M80" s="9" t="s">
        <v>415</v>
      </c>
      <c r="N80" s="12">
        <v>0.7</v>
      </c>
      <c r="O80" s="9" t="s">
        <v>417</v>
      </c>
      <c r="P80" s="12">
        <v>0.84</v>
      </c>
      <c r="Q80" s="9" t="s">
        <v>418</v>
      </c>
      <c r="R80" s="12">
        <v>1.28</v>
      </c>
      <c r="S80" s="9" t="s">
        <v>418</v>
      </c>
      <c r="T80" s="12">
        <v>1.33</v>
      </c>
      <c r="U80" s="9" t="s">
        <v>419</v>
      </c>
      <c r="V80" s="12">
        <v>1.61</v>
      </c>
      <c r="W80" s="9" t="s">
        <v>420</v>
      </c>
      <c r="X80" s="12">
        <v>3.44</v>
      </c>
      <c r="Y80" s="9" t="s">
        <v>420</v>
      </c>
      <c r="Z80" s="12">
        <v>3.44</v>
      </c>
      <c r="AA80" s="9" t="s">
        <v>420</v>
      </c>
      <c r="AB80" s="12">
        <v>3.44</v>
      </c>
      <c r="AC80" s="9" t="s">
        <v>420</v>
      </c>
      <c r="AD80" s="12">
        <v>3.44</v>
      </c>
      <c r="AE80" s="9" t="s">
        <v>415</v>
      </c>
      <c r="AF80" s="12">
        <v>3.52</v>
      </c>
      <c r="AG80" s="9" t="s">
        <v>421</v>
      </c>
      <c r="AH80" s="12">
        <v>4.18</v>
      </c>
      <c r="AI80" s="9" t="s">
        <v>422</v>
      </c>
      <c r="AJ80" s="12">
        <v>5.99</v>
      </c>
      <c r="AK80" s="9" t="s">
        <v>406</v>
      </c>
      <c r="AL80" s="12">
        <v>6.06</v>
      </c>
      <c r="AM80" s="9" t="s">
        <v>423</v>
      </c>
      <c r="AN80" s="12">
        <v>6.06</v>
      </c>
      <c r="AO80" s="9" t="s">
        <v>424</v>
      </c>
      <c r="AP80" s="12">
        <v>7</v>
      </c>
      <c r="AQ80" s="9" t="s">
        <v>417</v>
      </c>
      <c r="AR80" s="12">
        <v>8.08</v>
      </c>
      <c r="AS80" s="9" t="s">
        <v>417</v>
      </c>
      <c r="AT80" s="12">
        <v>9.89</v>
      </c>
      <c r="AU80" s="9" t="s">
        <v>425</v>
      </c>
      <c r="AV80" s="12">
        <v>16.13</v>
      </c>
      <c r="AW80" s="9" t="s">
        <v>426</v>
      </c>
      <c r="AX80" s="12">
        <v>42</v>
      </c>
      <c r="AY80" s="9" t="s">
        <v>427</v>
      </c>
      <c r="AZ80" s="12">
        <v>147.83000000000001</v>
      </c>
      <c r="BA80" s="9" t="s">
        <v>427</v>
      </c>
      <c r="BB80" s="12">
        <v>296.10000000000002</v>
      </c>
      <c r="GA80" s="12"/>
    </row>
    <row r="81" spans="1:210" x14ac:dyDescent="0.2">
      <c r="A81" s="15">
        <v>78</v>
      </c>
      <c r="B81" s="15" t="s">
        <v>651</v>
      </c>
      <c r="C81" s="15" t="s">
        <v>650</v>
      </c>
      <c r="D81" s="16">
        <f>VLOOKUP(B81,[1]PETUNJUK!J:K,2,0)</f>
        <v>0</v>
      </c>
      <c r="E81" s="16">
        <v>0</v>
      </c>
      <c r="F81" s="16">
        <v>0</v>
      </c>
      <c r="G81" s="16">
        <v>0</v>
      </c>
      <c r="H81" s="16">
        <f t="shared" si="2"/>
        <v>0</v>
      </c>
      <c r="I81" s="16">
        <f t="shared" si="3"/>
        <v>0</v>
      </c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GA81" s="12"/>
    </row>
    <row r="82" spans="1:210" x14ac:dyDescent="0.2">
      <c r="A82" s="15">
        <v>79</v>
      </c>
      <c r="B82" s="15" t="s">
        <v>391</v>
      </c>
      <c r="C82" s="15" t="s">
        <v>650</v>
      </c>
      <c r="D82" s="16">
        <f>VLOOKUP(B82,[1]PETUNJUK!J:K,2,0)</f>
        <v>0</v>
      </c>
      <c r="E82" s="17">
        <v>21</v>
      </c>
      <c r="F82" s="17">
        <v>0</v>
      </c>
      <c r="G82" s="17">
        <v>10</v>
      </c>
      <c r="H82" s="17">
        <f t="shared" si="2"/>
        <v>31</v>
      </c>
      <c r="I82" s="17">
        <f t="shared" si="3"/>
        <v>-31</v>
      </c>
      <c r="J82" s="16">
        <v>236.60000000000005</v>
      </c>
      <c r="K82" s="9" t="s">
        <v>387</v>
      </c>
      <c r="L82" s="12">
        <v>0.01</v>
      </c>
      <c r="M82" s="9" t="s">
        <v>387</v>
      </c>
      <c r="N82" s="12">
        <v>0.01</v>
      </c>
      <c r="O82" s="9" t="s">
        <v>387</v>
      </c>
      <c r="P82" s="12">
        <v>0.01</v>
      </c>
      <c r="Q82" s="9" t="s">
        <v>387</v>
      </c>
      <c r="R82" s="12">
        <v>0.01</v>
      </c>
      <c r="S82" s="9" t="s">
        <v>387</v>
      </c>
      <c r="T82" s="12">
        <v>0.01</v>
      </c>
      <c r="U82" s="9" t="s">
        <v>387</v>
      </c>
      <c r="V82" s="12">
        <v>0.01</v>
      </c>
      <c r="W82" s="9" t="s">
        <v>387</v>
      </c>
      <c r="X82" s="12">
        <v>0.01</v>
      </c>
      <c r="Y82" s="9" t="s">
        <v>387</v>
      </c>
      <c r="Z82" s="12">
        <v>0.02</v>
      </c>
      <c r="AA82" s="9" t="s">
        <v>387</v>
      </c>
      <c r="AB82" s="12">
        <v>0.02</v>
      </c>
      <c r="AC82" s="9" t="s">
        <v>387</v>
      </c>
      <c r="AD82" s="12">
        <v>0.02</v>
      </c>
      <c r="AE82" s="9" t="s">
        <v>387</v>
      </c>
      <c r="AF82" s="12">
        <v>0.02</v>
      </c>
      <c r="AG82" s="9" t="s">
        <v>387</v>
      </c>
      <c r="AH82" s="12">
        <v>0.02</v>
      </c>
      <c r="AI82" s="9" t="s">
        <v>387</v>
      </c>
      <c r="AJ82" s="12">
        <v>0.02</v>
      </c>
      <c r="AK82" s="9" t="s">
        <v>387</v>
      </c>
      <c r="AL82" s="12">
        <v>0.02</v>
      </c>
      <c r="AM82" s="9" t="s">
        <v>387</v>
      </c>
      <c r="AN82" s="12">
        <v>0.02</v>
      </c>
      <c r="AO82" s="9" t="s">
        <v>392</v>
      </c>
      <c r="AP82" s="12">
        <v>0.05</v>
      </c>
      <c r="AQ82" s="9" t="s">
        <v>392</v>
      </c>
      <c r="AR82" s="12">
        <v>0.05</v>
      </c>
      <c r="AS82" s="9" t="s">
        <v>392</v>
      </c>
      <c r="AT82" s="12">
        <v>0.05</v>
      </c>
      <c r="AU82" s="9" t="s">
        <v>387</v>
      </c>
      <c r="AV82" s="12">
        <v>7.0000000000000007E-2</v>
      </c>
      <c r="AW82" s="9" t="s">
        <v>387</v>
      </c>
      <c r="AX82" s="12">
        <v>7.0000000000000007E-2</v>
      </c>
      <c r="AY82" s="9" t="s">
        <v>387</v>
      </c>
      <c r="AZ82" s="12">
        <v>7.0000000000000007E-2</v>
      </c>
      <c r="BA82" s="9" t="s">
        <v>387</v>
      </c>
      <c r="BB82" s="12">
        <v>7.0000000000000007E-2</v>
      </c>
      <c r="BC82" s="9" t="s">
        <v>387</v>
      </c>
      <c r="BD82" s="12">
        <v>7.0000000000000007E-2</v>
      </c>
      <c r="BE82" s="9" t="s">
        <v>387</v>
      </c>
      <c r="BF82" s="12">
        <v>7.0000000000000007E-2</v>
      </c>
      <c r="BG82" s="9" t="s">
        <v>387</v>
      </c>
      <c r="BH82" s="12">
        <v>7.0000000000000007E-2</v>
      </c>
      <c r="BI82" s="9" t="s">
        <v>387</v>
      </c>
      <c r="BJ82" s="12">
        <v>7.0000000000000007E-2</v>
      </c>
      <c r="BK82" s="9" t="s">
        <v>394</v>
      </c>
      <c r="BL82" s="12">
        <v>7.0000000000000007E-2</v>
      </c>
      <c r="BM82" s="9" t="s">
        <v>395</v>
      </c>
      <c r="BN82" s="12">
        <v>0.11</v>
      </c>
      <c r="BO82" s="9" t="s">
        <v>395</v>
      </c>
      <c r="BP82" s="12">
        <v>0.15</v>
      </c>
      <c r="BQ82" s="9" t="s">
        <v>395</v>
      </c>
      <c r="BR82" s="12">
        <v>0.15</v>
      </c>
      <c r="BS82" s="9" t="s">
        <v>396</v>
      </c>
      <c r="BT82" s="12">
        <v>0.17</v>
      </c>
      <c r="BU82" s="9" t="s">
        <v>397</v>
      </c>
      <c r="BV82" s="12">
        <v>0.18</v>
      </c>
      <c r="BW82" s="9" t="s">
        <v>387</v>
      </c>
      <c r="BX82" s="12">
        <v>0.21</v>
      </c>
      <c r="BY82" s="9" t="s">
        <v>395</v>
      </c>
      <c r="BZ82" s="12">
        <v>0.22</v>
      </c>
      <c r="CA82" s="9" t="s">
        <v>395</v>
      </c>
      <c r="CB82" s="12">
        <v>0.22</v>
      </c>
      <c r="CC82" s="9" t="s">
        <v>387</v>
      </c>
      <c r="CD82" s="12">
        <v>0.24</v>
      </c>
      <c r="CE82" s="9" t="s">
        <v>387</v>
      </c>
      <c r="CF82" s="12">
        <v>0.24</v>
      </c>
      <c r="CG82" s="9" t="s">
        <v>396</v>
      </c>
      <c r="CH82" s="12">
        <v>0.24</v>
      </c>
      <c r="CI82" s="9" t="s">
        <v>396</v>
      </c>
      <c r="CJ82" s="12">
        <v>0.24</v>
      </c>
      <c r="CK82" s="9" t="s">
        <v>394</v>
      </c>
      <c r="CL82" s="12">
        <v>0.25</v>
      </c>
      <c r="CM82" s="9" t="s">
        <v>387</v>
      </c>
      <c r="CN82" s="12">
        <v>0.26</v>
      </c>
      <c r="CO82" s="9" t="s">
        <v>387</v>
      </c>
      <c r="CP82" s="12">
        <v>0.26</v>
      </c>
      <c r="CQ82" s="9" t="s">
        <v>395</v>
      </c>
      <c r="CR82" s="12">
        <v>0.32</v>
      </c>
      <c r="CS82" s="9" t="s">
        <v>395</v>
      </c>
      <c r="CT82" s="12">
        <v>0.32</v>
      </c>
      <c r="CU82" s="9" t="s">
        <v>395</v>
      </c>
      <c r="CV82" s="12">
        <v>0.32</v>
      </c>
      <c r="CW82" s="9" t="s">
        <v>395</v>
      </c>
      <c r="CX82" s="12">
        <v>0.32</v>
      </c>
      <c r="CY82" s="9" t="s">
        <v>395</v>
      </c>
      <c r="CZ82" s="12">
        <v>0.32</v>
      </c>
      <c r="DA82" s="9" t="s">
        <v>396</v>
      </c>
      <c r="DB82" s="12">
        <v>0.35</v>
      </c>
      <c r="DC82" s="9" t="s">
        <v>398</v>
      </c>
      <c r="DD82" s="12">
        <v>0.43</v>
      </c>
      <c r="DE82" s="9" t="s">
        <v>398</v>
      </c>
      <c r="DF82" s="12">
        <v>0.43</v>
      </c>
      <c r="DG82" s="9" t="s">
        <v>398</v>
      </c>
      <c r="DH82" s="12">
        <v>0.43</v>
      </c>
      <c r="DI82" s="9" t="s">
        <v>398</v>
      </c>
      <c r="DJ82" s="12">
        <v>0.43</v>
      </c>
      <c r="DK82" s="9" t="s">
        <v>398</v>
      </c>
      <c r="DL82" s="12">
        <v>0.43</v>
      </c>
      <c r="DM82" s="9" t="s">
        <v>398</v>
      </c>
      <c r="DN82" s="12">
        <v>0.43</v>
      </c>
      <c r="DO82" s="9" t="s">
        <v>398</v>
      </c>
      <c r="DP82" s="12">
        <v>0.43</v>
      </c>
      <c r="DQ82" s="9" t="s">
        <v>398</v>
      </c>
      <c r="DR82" s="12">
        <v>0.43</v>
      </c>
      <c r="DS82" s="9" t="s">
        <v>387</v>
      </c>
      <c r="DT82" s="12">
        <v>0.5</v>
      </c>
      <c r="DU82" s="9" t="s">
        <v>387</v>
      </c>
      <c r="DV82" s="12">
        <v>0.5</v>
      </c>
      <c r="DW82" s="9" t="s">
        <v>387</v>
      </c>
      <c r="DX82" s="12">
        <v>0.5</v>
      </c>
      <c r="DY82" s="9" t="s">
        <v>387</v>
      </c>
      <c r="DZ82" s="12">
        <v>0.5</v>
      </c>
      <c r="EA82" s="9" t="s">
        <v>387</v>
      </c>
      <c r="EB82" s="12">
        <v>0.5</v>
      </c>
      <c r="EC82" s="9" t="s">
        <v>387</v>
      </c>
      <c r="ED82" s="12">
        <v>0.5</v>
      </c>
      <c r="EE82" s="9" t="s">
        <v>387</v>
      </c>
      <c r="EF82" s="12">
        <v>0.5</v>
      </c>
      <c r="EG82" s="9" t="s">
        <v>387</v>
      </c>
      <c r="EH82" s="12">
        <v>0.5</v>
      </c>
      <c r="EI82" s="9" t="s">
        <v>387</v>
      </c>
      <c r="EJ82" s="12">
        <v>0.5</v>
      </c>
      <c r="EK82" s="9" t="s">
        <v>387</v>
      </c>
      <c r="EL82" s="12">
        <v>0.5</v>
      </c>
      <c r="EM82" s="9" t="s">
        <v>400</v>
      </c>
      <c r="EN82" s="12">
        <v>0.56999999999999995</v>
      </c>
      <c r="EO82" s="9" t="s">
        <v>395</v>
      </c>
      <c r="EP82" s="12">
        <v>0.64</v>
      </c>
      <c r="EQ82" s="9" t="s">
        <v>395</v>
      </c>
      <c r="ER82" s="12">
        <v>0.75</v>
      </c>
      <c r="ES82" s="9" t="s">
        <v>401</v>
      </c>
      <c r="ET82" s="12">
        <v>0.76</v>
      </c>
      <c r="EU82" s="9" t="s">
        <v>401</v>
      </c>
      <c r="EV82" s="12">
        <v>0.76</v>
      </c>
      <c r="EW82" s="9" t="s">
        <v>401</v>
      </c>
      <c r="EX82" s="12">
        <v>0.76</v>
      </c>
      <c r="EY82" s="9" t="s">
        <v>401</v>
      </c>
      <c r="EZ82" s="12">
        <v>0.76</v>
      </c>
      <c r="FA82" s="9" t="s">
        <v>401</v>
      </c>
      <c r="FB82" s="12">
        <v>0.76</v>
      </c>
      <c r="FC82" s="9" t="s">
        <v>396</v>
      </c>
      <c r="FD82" s="12">
        <v>0.85</v>
      </c>
      <c r="FE82" s="9" t="s">
        <v>402</v>
      </c>
      <c r="FF82" s="12">
        <v>0.91</v>
      </c>
      <c r="FG82" s="9" t="s">
        <v>387</v>
      </c>
      <c r="FH82" s="12">
        <v>1</v>
      </c>
      <c r="FI82" s="9" t="s">
        <v>387</v>
      </c>
      <c r="FJ82" s="12">
        <v>1</v>
      </c>
      <c r="FK82" s="9" t="s">
        <v>387</v>
      </c>
      <c r="FL82" s="12">
        <v>1</v>
      </c>
      <c r="FM82" s="9" t="s">
        <v>401</v>
      </c>
      <c r="FN82" s="12">
        <v>1.19</v>
      </c>
      <c r="FO82" s="9" t="s">
        <v>394</v>
      </c>
      <c r="FP82" s="12">
        <v>1.2</v>
      </c>
      <c r="FQ82" s="9" t="s">
        <v>401</v>
      </c>
      <c r="FR82" s="12">
        <v>1.51</v>
      </c>
      <c r="FS82" s="9" t="s">
        <v>401</v>
      </c>
      <c r="FT82" s="12">
        <v>1.51</v>
      </c>
      <c r="FU82" s="9" t="s">
        <v>401</v>
      </c>
      <c r="FV82" s="12">
        <v>1.51</v>
      </c>
      <c r="FW82" s="9" t="s">
        <v>401</v>
      </c>
      <c r="FX82" s="12">
        <v>1.51</v>
      </c>
      <c r="FY82" s="9" t="s">
        <v>394</v>
      </c>
      <c r="FZ82" s="12"/>
      <c r="GB82" s="12">
        <v>1.53</v>
      </c>
      <c r="GC82" s="9" t="s">
        <v>403</v>
      </c>
      <c r="GD82" s="12">
        <v>8.65</v>
      </c>
      <c r="GE82" s="9" t="s">
        <v>403</v>
      </c>
      <c r="GF82" s="12">
        <v>8.65</v>
      </c>
      <c r="GG82" s="9" t="s">
        <v>404</v>
      </c>
      <c r="GH82" s="12">
        <v>10.08</v>
      </c>
      <c r="GI82" s="9" t="s">
        <v>405</v>
      </c>
      <c r="GJ82" s="12">
        <v>11.18</v>
      </c>
      <c r="GK82" s="9" t="s">
        <v>401</v>
      </c>
      <c r="GL82" s="12">
        <v>15.13</v>
      </c>
      <c r="GM82" s="9" t="s">
        <v>401</v>
      </c>
      <c r="GN82" s="12">
        <v>15.13</v>
      </c>
      <c r="GO82" s="9" t="s">
        <v>401</v>
      </c>
      <c r="GP82" s="12">
        <v>15.13</v>
      </c>
      <c r="GQ82" s="9" t="s">
        <v>401</v>
      </c>
      <c r="GR82" s="12">
        <v>15.13</v>
      </c>
      <c r="GS82" s="9" t="s">
        <v>401</v>
      </c>
      <c r="GT82" s="12">
        <v>16.670000000000002</v>
      </c>
      <c r="GU82" s="9" t="s">
        <v>401</v>
      </c>
      <c r="GV82" s="12">
        <v>16.670000000000002</v>
      </c>
      <c r="GW82" s="9" t="s">
        <v>401</v>
      </c>
      <c r="GX82" s="12">
        <v>16.670000000000002</v>
      </c>
      <c r="GY82" s="9" t="s">
        <v>401</v>
      </c>
      <c r="GZ82" s="12">
        <v>16.670000000000002</v>
      </c>
      <c r="HA82" s="9" t="s">
        <v>401</v>
      </c>
      <c r="HB82" s="12">
        <v>34.29</v>
      </c>
    </row>
    <row r="83" spans="1:210" x14ac:dyDescent="0.2">
      <c r="A83" s="15">
        <v>80</v>
      </c>
      <c r="B83" s="15" t="s">
        <v>652</v>
      </c>
      <c r="C83" s="15" t="s">
        <v>650</v>
      </c>
      <c r="D83" s="16">
        <f>VLOOKUP(B83,[1]PETUNJUK!J:K,2,0)</f>
        <v>0</v>
      </c>
      <c r="E83" s="16">
        <v>0</v>
      </c>
      <c r="F83" s="16">
        <v>0</v>
      </c>
      <c r="G83" s="16">
        <v>0</v>
      </c>
      <c r="H83" s="16">
        <f t="shared" si="2"/>
        <v>0</v>
      </c>
      <c r="I83" s="16">
        <f t="shared" si="3"/>
        <v>0</v>
      </c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GA83" s="12"/>
    </row>
    <row r="84" spans="1:210" x14ac:dyDescent="0.2">
      <c r="A84" s="15">
        <v>81</v>
      </c>
      <c r="B84" s="15" t="s">
        <v>653</v>
      </c>
      <c r="C84" s="15" t="s">
        <v>654</v>
      </c>
      <c r="D84" s="16">
        <f>VLOOKUP(B84,[1]PETUNJUK!J:K,2,0)</f>
        <v>0</v>
      </c>
      <c r="E84" s="17">
        <v>0</v>
      </c>
      <c r="F84" s="17">
        <v>0</v>
      </c>
      <c r="G84" s="17">
        <v>0</v>
      </c>
      <c r="H84" s="17">
        <f t="shared" si="2"/>
        <v>0</v>
      </c>
      <c r="I84" s="17">
        <f t="shared" si="3"/>
        <v>0</v>
      </c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GA84" s="12"/>
    </row>
    <row r="85" spans="1:210" x14ac:dyDescent="0.2">
      <c r="A85" s="15">
        <v>82</v>
      </c>
      <c r="B85" s="15" t="s">
        <v>655</v>
      </c>
      <c r="C85" s="15" t="s">
        <v>654</v>
      </c>
      <c r="D85" s="16">
        <f>VLOOKUP(B85,[1]PETUNJUK!J:K,2,0)</f>
        <v>0</v>
      </c>
      <c r="E85" s="16">
        <v>0</v>
      </c>
      <c r="F85" s="16">
        <v>0</v>
      </c>
      <c r="G85" s="16">
        <v>0</v>
      </c>
      <c r="H85" s="16">
        <f t="shared" si="2"/>
        <v>0</v>
      </c>
      <c r="I85" s="16">
        <f t="shared" si="3"/>
        <v>0</v>
      </c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GA85" s="12"/>
    </row>
    <row r="86" spans="1:210" x14ac:dyDescent="0.2">
      <c r="A86" s="15">
        <v>83</v>
      </c>
      <c r="B86" s="15" t="s">
        <v>656</v>
      </c>
      <c r="C86" s="15" t="s">
        <v>654</v>
      </c>
      <c r="D86" s="16">
        <f>VLOOKUP(B86,[1]PETUNJUK!J:K,2,0)</f>
        <v>0</v>
      </c>
      <c r="E86" s="17">
        <v>0</v>
      </c>
      <c r="F86" s="17">
        <v>0</v>
      </c>
      <c r="G86" s="17">
        <v>0</v>
      </c>
      <c r="H86" s="17">
        <f t="shared" si="2"/>
        <v>0</v>
      </c>
      <c r="I86" s="17">
        <f t="shared" si="3"/>
        <v>0</v>
      </c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GA86" s="12"/>
    </row>
    <row r="87" spans="1:210" x14ac:dyDescent="0.2">
      <c r="A87" s="15">
        <v>84</v>
      </c>
      <c r="B87" s="15" t="s">
        <v>657</v>
      </c>
      <c r="C87" s="15" t="s">
        <v>654</v>
      </c>
      <c r="D87" s="16">
        <f>VLOOKUP(B87,[1]PETUNJUK!J:K,2,0)</f>
        <v>0</v>
      </c>
      <c r="E87" s="16">
        <v>0</v>
      </c>
      <c r="F87" s="16">
        <v>0</v>
      </c>
      <c r="G87" s="16">
        <v>0</v>
      </c>
      <c r="H87" s="16">
        <f t="shared" si="2"/>
        <v>0</v>
      </c>
      <c r="I87" s="16">
        <f t="shared" si="3"/>
        <v>0</v>
      </c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GA87" s="12"/>
    </row>
    <row r="88" spans="1:210" x14ac:dyDescent="0.2">
      <c r="A88" s="15">
        <v>85</v>
      </c>
      <c r="B88" s="15" t="s">
        <v>318</v>
      </c>
      <c r="C88" s="15" t="s">
        <v>658</v>
      </c>
      <c r="D88" s="16">
        <f>VLOOKUP(B88,[1]PETUNJUK!J:K,2,0)</f>
        <v>0</v>
      </c>
      <c r="E88" s="17">
        <v>671</v>
      </c>
      <c r="F88" s="17">
        <v>1354</v>
      </c>
      <c r="G88" s="17">
        <v>0</v>
      </c>
      <c r="H88" s="17">
        <f t="shared" si="2"/>
        <v>2025</v>
      </c>
      <c r="I88" s="17">
        <f t="shared" si="3"/>
        <v>-2025</v>
      </c>
      <c r="J88" s="16">
        <v>13372.03</v>
      </c>
      <c r="K88" s="9" t="s">
        <v>121</v>
      </c>
      <c r="L88" s="12">
        <v>1.35</v>
      </c>
      <c r="M88" s="9" t="s">
        <v>121</v>
      </c>
      <c r="N88" s="12">
        <v>3.7</v>
      </c>
      <c r="O88" s="9" t="s">
        <v>109</v>
      </c>
      <c r="P88" s="12">
        <v>15.17</v>
      </c>
      <c r="Q88" s="9" t="s">
        <v>111</v>
      </c>
      <c r="R88" s="12">
        <v>24.34</v>
      </c>
      <c r="S88" s="9" t="s">
        <v>322</v>
      </c>
      <c r="T88" s="12">
        <v>26.92</v>
      </c>
      <c r="U88" s="9" t="s">
        <v>325</v>
      </c>
      <c r="V88" s="12">
        <v>36.29</v>
      </c>
      <c r="W88" s="9" t="s">
        <v>325</v>
      </c>
      <c r="X88" s="12">
        <v>36.340000000000003</v>
      </c>
      <c r="Y88" s="9" t="s">
        <v>325</v>
      </c>
      <c r="Z88" s="12">
        <v>36.340000000000003</v>
      </c>
      <c r="AA88" s="9" t="s">
        <v>325</v>
      </c>
      <c r="AB88" s="12">
        <v>36.340000000000003</v>
      </c>
      <c r="AC88" s="9" t="s">
        <v>325</v>
      </c>
      <c r="AD88" s="12">
        <v>36.340000000000003</v>
      </c>
      <c r="AE88" s="9" t="s">
        <v>333</v>
      </c>
      <c r="AF88" s="12">
        <v>40.090000000000003</v>
      </c>
      <c r="AG88" s="9" t="s">
        <v>336</v>
      </c>
      <c r="AH88" s="12">
        <v>40.380000000000003</v>
      </c>
      <c r="AI88" s="9" t="s">
        <v>336</v>
      </c>
      <c r="AJ88" s="12">
        <v>40.380000000000003</v>
      </c>
      <c r="AK88" s="9" t="s">
        <v>340</v>
      </c>
      <c r="AL88" s="12">
        <v>44.41</v>
      </c>
      <c r="AM88" s="9" t="s">
        <v>340</v>
      </c>
      <c r="AN88" s="12">
        <v>44.41</v>
      </c>
      <c r="AO88" s="9" t="s">
        <v>343</v>
      </c>
      <c r="AP88" s="12">
        <v>46.25</v>
      </c>
      <c r="AQ88" s="9" t="s">
        <v>344</v>
      </c>
      <c r="AR88" s="12">
        <v>49.13</v>
      </c>
      <c r="AS88" s="9" t="s">
        <v>121</v>
      </c>
      <c r="AT88" s="12">
        <v>49.36</v>
      </c>
      <c r="AU88" s="9" t="s">
        <v>345</v>
      </c>
      <c r="AV88" s="12">
        <v>50.47</v>
      </c>
      <c r="AW88" s="9" t="s">
        <v>308</v>
      </c>
      <c r="AX88" s="12">
        <v>52.6</v>
      </c>
      <c r="AY88" s="9" t="s">
        <v>349</v>
      </c>
      <c r="AZ88" s="12">
        <v>53.84</v>
      </c>
      <c r="BA88" s="9" t="s">
        <v>350</v>
      </c>
      <c r="BB88" s="12">
        <v>64.599999999999994</v>
      </c>
      <c r="BC88" s="9" t="s">
        <v>121</v>
      </c>
      <c r="BD88" s="12">
        <v>69.89</v>
      </c>
      <c r="BE88" s="9" t="s">
        <v>349</v>
      </c>
      <c r="BF88" s="12">
        <v>74.02</v>
      </c>
      <c r="BG88" s="9" t="s">
        <v>121</v>
      </c>
      <c r="BH88" s="12">
        <v>75.95</v>
      </c>
      <c r="BI88" s="9" t="s">
        <v>352</v>
      </c>
      <c r="BJ88" s="12">
        <v>84.12</v>
      </c>
      <c r="BK88" s="9" t="s">
        <v>308</v>
      </c>
      <c r="BL88" s="12">
        <v>86.94</v>
      </c>
      <c r="BM88" s="9" t="s">
        <v>111</v>
      </c>
      <c r="BN88" s="12">
        <v>89.99</v>
      </c>
      <c r="BO88" s="9" t="s">
        <v>309</v>
      </c>
      <c r="BP88" s="12">
        <v>108.23</v>
      </c>
      <c r="BQ88" s="9" t="s">
        <v>343</v>
      </c>
      <c r="BR88" s="12">
        <v>113.83</v>
      </c>
      <c r="BS88" s="9" t="s">
        <v>111</v>
      </c>
      <c r="BT88" s="12">
        <v>114.65</v>
      </c>
      <c r="BU88" s="9" t="s">
        <v>356</v>
      </c>
      <c r="BV88" s="12">
        <v>126.34</v>
      </c>
      <c r="BW88" s="9" t="s">
        <v>109</v>
      </c>
      <c r="BX88" s="12">
        <v>127.49</v>
      </c>
      <c r="BY88" s="9" t="s">
        <v>357</v>
      </c>
      <c r="BZ88" s="12">
        <v>137.94999999999999</v>
      </c>
      <c r="CA88" s="9" t="s">
        <v>356</v>
      </c>
      <c r="CB88" s="12">
        <v>140.18</v>
      </c>
      <c r="CC88" s="9" t="s">
        <v>358</v>
      </c>
      <c r="CD88" s="12">
        <v>150.93</v>
      </c>
      <c r="CE88" s="9" t="s">
        <v>308</v>
      </c>
      <c r="CF88" s="12">
        <v>156.44</v>
      </c>
      <c r="CG88" s="9" t="s">
        <v>308</v>
      </c>
      <c r="CH88" s="12">
        <v>156.53</v>
      </c>
      <c r="CI88" s="9" t="s">
        <v>308</v>
      </c>
      <c r="CJ88" s="12">
        <v>157.4</v>
      </c>
      <c r="CK88" s="9" t="s">
        <v>333</v>
      </c>
      <c r="CL88" s="12">
        <v>173.69</v>
      </c>
      <c r="CM88" s="9" t="s">
        <v>363</v>
      </c>
      <c r="CN88" s="12">
        <v>204.89</v>
      </c>
      <c r="CO88" s="9" t="s">
        <v>308</v>
      </c>
      <c r="CP88" s="12">
        <v>207.55</v>
      </c>
      <c r="CQ88" s="9" t="s">
        <v>308</v>
      </c>
      <c r="CR88" s="12">
        <v>207.55</v>
      </c>
      <c r="CS88" s="9" t="s">
        <v>308</v>
      </c>
      <c r="CT88" s="12">
        <v>243.83</v>
      </c>
      <c r="CU88" s="9" t="s">
        <v>172</v>
      </c>
      <c r="CV88" s="12">
        <v>261.83</v>
      </c>
      <c r="CW88" s="9" t="s">
        <v>111</v>
      </c>
      <c r="CX88" s="12">
        <v>271.14</v>
      </c>
      <c r="CY88" s="9" t="s">
        <v>172</v>
      </c>
      <c r="CZ88" s="12">
        <v>272.29000000000002</v>
      </c>
      <c r="DA88" s="9" t="s">
        <v>372</v>
      </c>
      <c r="DB88" s="12">
        <v>375.53</v>
      </c>
      <c r="DC88" s="9" t="s">
        <v>372</v>
      </c>
      <c r="DD88" s="12">
        <v>383.69</v>
      </c>
      <c r="DE88" s="9" t="s">
        <v>372</v>
      </c>
      <c r="DF88" s="12">
        <v>384.65</v>
      </c>
      <c r="DG88" s="9" t="s">
        <v>372</v>
      </c>
      <c r="DH88" s="12">
        <v>428.68</v>
      </c>
      <c r="DI88" s="9" t="s">
        <v>111</v>
      </c>
      <c r="DJ88" s="12">
        <v>455.36</v>
      </c>
      <c r="DK88" s="9" t="s">
        <v>380</v>
      </c>
      <c r="DL88" s="12">
        <v>573.62</v>
      </c>
      <c r="DM88" s="9" t="s">
        <v>111</v>
      </c>
      <c r="DN88" s="12">
        <v>670.54</v>
      </c>
      <c r="DO88" s="9" t="s">
        <v>380</v>
      </c>
      <c r="DP88" s="12">
        <v>1009.08</v>
      </c>
      <c r="DQ88" s="9" t="s">
        <v>384</v>
      </c>
      <c r="DR88" s="12">
        <v>1224.76</v>
      </c>
      <c r="DS88" s="9" t="s">
        <v>384</v>
      </c>
      <c r="DT88" s="12">
        <v>3223.42</v>
      </c>
      <c r="GA88" s="12"/>
    </row>
    <row r="89" spans="1:210" x14ac:dyDescent="0.2">
      <c r="A89" s="15">
        <v>86</v>
      </c>
      <c r="B89" s="15" t="s">
        <v>659</v>
      </c>
      <c r="C89" s="15" t="s">
        <v>658</v>
      </c>
      <c r="D89" s="16">
        <f>VLOOKUP(B89,[1]PETUNJUK!J:K,2,0)</f>
        <v>0</v>
      </c>
      <c r="E89" s="16">
        <v>0</v>
      </c>
      <c r="F89" s="16">
        <v>0</v>
      </c>
      <c r="G89" s="16">
        <v>0</v>
      </c>
      <c r="H89" s="16">
        <f t="shared" si="2"/>
        <v>0</v>
      </c>
      <c r="I89" s="16">
        <f t="shared" si="3"/>
        <v>0</v>
      </c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GA89" s="12"/>
    </row>
    <row r="90" spans="1:210" x14ac:dyDescent="0.2">
      <c r="A90" s="15">
        <v>87</v>
      </c>
      <c r="B90" s="15" t="s">
        <v>660</v>
      </c>
      <c r="C90" s="15" t="s">
        <v>658</v>
      </c>
      <c r="D90" s="16">
        <f>VLOOKUP(B90,[1]PETUNJUK!J:K,2,0)</f>
        <v>0</v>
      </c>
      <c r="E90" s="17">
        <v>0</v>
      </c>
      <c r="F90" s="17">
        <v>0</v>
      </c>
      <c r="G90" s="17">
        <v>0</v>
      </c>
      <c r="H90" s="17">
        <f t="shared" si="2"/>
        <v>0</v>
      </c>
      <c r="I90" s="17">
        <f t="shared" si="3"/>
        <v>0</v>
      </c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GA90" s="12"/>
    </row>
    <row r="91" spans="1:210" x14ac:dyDescent="0.2">
      <c r="A91" s="15">
        <v>88</v>
      </c>
      <c r="B91" s="15" t="s">
        <v>661</v>
      </c>
      <c r="C91" s="15" t="s">
        <v>658</v>
      </c>
      <c r="D91" s="16">
        <f>VLOOKUP(B91,[1]PETUNJUK!J:K,2,0)</f>
        <v>0</v>
      </c>
      <c r="E91" s="16">
        <v>0</v>
      </c>
      <c r="F91" s="16">
        <v>0</v>
      </c>
      <c r="G91" s="16">
        <v>0</v>
      </c>
      <c r="H91" s="16">
        <f t="shared" si="2"/>
        <v>0</v>
      </c>
      <c r="I91" s="16">
        <f t="shared" si="3"/>
        <v>0</v>
      </c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GA91" s="12"/>
    </row>
    <row r="92" spans="1:210" x14ac:dyDescent="0.2">
      <c r="A92" s="15">
        <v>89</v>
      </c>
      <c r="B92" s="15" t="s">
        <v>303</v>
      </c>
      <c r="C92" s="15" t="s">
        <v>662</v>
      </c>
      <c r="D92" s="16">
        <f>VLOOKUP(B92,[1]PETUNJUK!J:K,2,0)</f>
        <v>0</v>
      </c>
      <c r="E92" s="17">
        <v>0</v>
      </c>
      <c r="F92" s="17">
        <v>461</v>
      </c>
      <c r="G92" s="17">
        <v>0</v>
      </c>
      <c r="H92" s="17">
        <f t="shared" si="2"/>
        <v>461</v>
      </c>
      <c r="I92" s="17">
        <f t="shared" si="3"/>
        <v>-461</v>
      </c>
      <c r="J92" s="16">
        <v>1608.84</v>
      </c>
      <c r="K92" s="9" t="s">
        <v>301</v>
      </c>
      <c r="L92" s="12">
        <v>1.24</v>
      </c>
      <c r="M92" s="9" t="s">
        <v>304</v>
      </c>
      <c r="N92" s="12">
        <v>3.99</v>
      </c>
      <c r="O92" s="9" t="s">
        <v>301</v>
      </c>
      <c r="P92" s="12">
        <v>7.46</v>
      </c>
      <c r="Q92" s="9" t="s">
        <v>301</v>
      </c>
      <c r="R92" s="12">
        <v>10.45</v>
      </c>
      <c r="S92" s="9" t="s">
        <v>307</v>
      </c>
      <c r="T92" s="12">
        <v>12.93</v>
      </c>
      <c r="U92" s="9" t="s">
        <v>308</v>
      </c>
      <c r="V92" s="12">
        <v>16.82</v>
      </c>
      <c r="W92" s="9" t="s">
        <v>308</v>
      </c>
      <c r="X92" s="12">
        <v>18.21</v>
      </c>
      <c r="Y92" s="9" t="s">
        <v>307</v>
      </c>
      <c r="Z92" s="12">
        <v>19.8</v>
      </c>
      <c r="AA92" s="9" t="s">
        <v>304</v>
      </c>
      <c r="AB92" s="12">
        <v>24.05</v>
      </c>
      <c r="AC92" s="9" t="s">
        <v>308</v>
      </c>
      <c r="AD92" s="12">
        <v>29.54</v>
      </c>
      <c r="AE92" s="9" t="s">
        <v>309</v>
      </c>
      <c r="AF92" s="12">
        <v>40.15</v>
      </c>
      <c r="AG92" s="9" t="s">
        <v>192</v>
      </c>
      <c r="AH92" s="12">
        <v>55.32</v>
      </c>
      <c r="AI92" s="9" t="s">
        <v>307</v>
      </c>
      <c r="AJ92" s="12">
        <v>71.95</v>
      </c>
      <c r="AK92" s="9" t="s">
        <v>192</v>
      </c>
      <c r="AL92" s="12">
        <v>97.78</v>
      </c>
      <c r="AM92" s="9" t="s">
        <v>309</v>
      </c>
      <c r="AN92" s="12">
        <v>191.24</v>
      </c>
      <c r="AO92" s="9" t="s">
        <v>172</v>
      </c>
      <c r="AP92" s="12">
        <v>413.02</v>
      </c>
      <c r="AQ92" s="9" t="s">
        <v>192</v>
      </c>
      <c r="AR92" s="12">
        <v>594.89</v>
      </c>
      <c r="GA92" s="12"/>
    </row>
    <row r="93" spans="1:210" x14ac:dyDescent="0.2">
      <c r="A93" s="15">
        <v>90</v>
      </c>
      <c r="B93" s="15" t="s">
        <v>663</v>
      </c>
      <c r="C93" s="15" t="s">
        <v>662</v>
      </c>
      <c r="D93" s="16">
        <f>VLOOKUP(B93,[1]PETUNJUK!J:K,2,0)</f>
        <v>0</v>
      </c>
      <c r="E93" s="16">
        <v>0</v>
      </c>
      <c r="F93" s="16">
        <v>0</v>
      </c>
      <c r="G93" s="16">
        <v>0</v>
      </c>
      <c r="H93" s="16">
        <f t="shared" si="2"/>
        <v>0</v>
      </c>
      <c r="I93" s="16">
        <f t="shared" si="3"/>
        <v>0</v>
      </c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GA93" s="12"/>
    </row>
    <row r="94" spans="1:210" x14ac:dyDescent="0.2">
      <c r="A94" s="15">
        <v>91</v>
      </c>
      <c r="B94" s="15" t="s">
        <v>664</v>
      </c>
      <c r="C94" s="15" t="s">
        <v>662</v>
      </c>
      <c r="D94" s="16">
        <f>VLOOKUP(B94,[1]PETUNJUK!J:K,2,0)</f>
        <v>0</v>
      </c>
      <c r="E94" s="17">
        <v>0</v>
      </c>
      <c r="F94" s="17">
        <v>0</v>
      </c>
      <c r="G94" s="17">
        <v>0</v>
      </c>
      <c r="H94" s="17">
        <f t="shared" si="2"/>
        <v>0</v>
      </c>
      <c r="I94" s="17">
        <f t="shared" si="3"/>
        <v>0</v>
      </c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GA94" s="12"/>
    </row>
    <row r="95" spans="1:210" x14ac:dyDescent="0.2">
      <c r="A95" s="15">
        <v>92</v>
      </c>
      <c r="B95" s="15" t="s">
        <v>665</v>
      </c>
      <c r="C95" s="15" t="s">
        <v>662</v>
      </c>
      <c r="D95" s="16">
        <f>VLOOKUP(B95,[1]PETUNJUK!J:K,2,0)</f>
        <v>0</v>
      </c>
      <c r="E95" s="16">
        <v>0</v>
      </c>
      <c r="F95" s="16">
        <v>0</v>
      </c>
      <c r="G95" s="16">
        <v>0</v>
      </c>
      <c r="H95" s="16">
        <f t="shared" si="2"/>
        <v>0</v>
      </c>
      <c r="I95" s="16">
        <f t="shared" si="3"/>
        <v>0</v>
      </c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GA95" s="12"/>
    </row>
    <row r="96" spans="1:210" x14ac:dyDescent="0.2">
      <c r="A96" s="15">
        <v>93</v>
      </c>
      <c r="B96" s="15" t="s">
        <v>666</v>
      </c>
      <c r="C96" s="15" t="s">
        <v>667</v>
      </c>
      <c r="D96" s="16">
        <f>VLOOKUP(B96,[1]PETUNJUK!J:K,2,0)</f>
        <v>0</v>
      </c>
      <c r="E96" s="17">
        <v>0</v>
      </c>
      <c r="F96" s="17">
        <v>0</v>
      </c>
      <c r="G96" s="17">
        <v>0</v>
      </c>
      <c r="H96" s="17">
        <f t="shared" si="2"/>
        <v>0</v>
      </c>
      <c r="I96" s="17">
        <f t="shared" si="3"/>
        <v>0</v>
      </c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GA96" s="12"/>
    </row>
    <row r="97" spans="1:183" x14ac:dyDescent="0.2">
      <c r="A97" s="15">
        <v>94</v>
      </c>
      <c r="B97" s="15" t="s">
        <v>668</v>
      </c>
      <c r="C97" s="15" t="s">
        <v>667</v>
      </c>
      <c r="D97" s="16">
        <f>VLOOKUP(B97,[1]PETUNJUK!J:K,2,0)</f>
        <v>0</v>
      </c>
      <c r="E97" s="16">
        <v>0</v>
      </c>
      <c r="F97" s="16">
        <v>0</v>
      </c>
      <c r="G97" s="16">
        <v>0</v>
      </c>
      <c r="H97" s="16">
        <f t="shared" si="2"/>
        <v>0</v>
      </c>
      <c r="I97" s="16">
        <f t="shared" si="3"/>
        <v>0</v>
      </c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GA97" s="12"/>
    </row>
    <row r="98" spans="1:183" x14ac:dyDescent="0.2">
      <c r="A98" s="15">
        <v>95</v>
      </c>
      <c r="B98" s="15" t="s">
        <v>669</v>
      </c>
      <c r="C98" s="15" t="s">
        <v>667</v>
      </c>
      <c r="D98" s="16">
        <f>VLOOKUP(B98,[1]PETUNJUK!J:K,2,0)</f>
        <v>0</v>
      </c>
      <c r="E98" s="17">
        <v>0</v>
      </c>
      <c r="F98" s="17">
        <v>0</v>
      </c>
      <c r="G98" s="17">
        <v>0</v>
      </c>
      <c r="H98" s="17">
        <f t="shared" si="2"/>
        <v>0</v>
      </c>
      <c r="I98" s="17">
        <f t="shared" si="3"/>
        <v>0</v>
      </c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GA98" s="12"/>
    </row>
    <row r="99" spans="1:183" x14ac:dyDescent="0.2">
      <c r="A99" s="15">
        <v>96</v>
      </c>
      <c r="B99" s="15" t="s">
        <v>670</v>
      </c>
      <c r="C99" s="15" t="s">
        <v>667</v>
      </c>
      <c r="D99" s="16">
        <f>VLOOKUP(B99,[1]PETUNJUK!J:K,2,0)</f>
        <v>0</v>
      </c>
      <c r="E99" s="16">
        <v>0</v>
      </c>
      <c r="F99" s="16">
        <v>0</v>
      </c>
      <c r="G99" s="16">
        <v>0</v>
      </c>
      <c r="H99" s="16">
        <f t="shared" si="2"/>
        <v>0</v>
      </c>
      <c r="I99" s="16">
        <f t="shared" si="3"/>
        <v>0</v>
      </c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GA99" s="12"/>
    </row>
    <row r="100" spans="1:183" x14ac:dyDescent="0.2">
      <c r="A100" s="15">
        <v>97</v>
      </c>
      <c r="B100" s="15" t="s">
        <v>287</v>
      </c>
      <c r="C100" s="15" t="s">
        <v>671</v>
      </c>
      <c r="D100" s="16">
        <f>VLOOKUP(B100,[1]PETUNJUK!J:K,2,0)</f>
        <v>0</v>
      </c>
      <c r="E100" s="17">
        <v>0</v>
      </c>
      <c r="F100" s="17">
        <v>1045</v>
      </c>
      <c r="G100" s="17">
        <v>0</v>
      </c>
      <c r="H100" s="17">
        <f t="shared" si="2"/>
        <v>1045</v>
      </c>
      <c r="I100" s="17">
        <f t="shared" si="3"/>
        <v>-1045</v>
      </c>
      <c r="J100" s="16">
        <v>1279.3399999999999</v>
      </c>
      <c r="K100" s="9" t="s">
        <v>285</v>
      </c>
      <c r="L100" s="12">
        <v>39.14</v>
      </c>
      <c r="M100" s="9" t="s">
        <v>288</v>
      </c>
      <c r="N100" s="12">
        <v>43.77</v>
      </c>
      <c r="O100" s="9" t="s">
        <v>288</v>
      </c>
      <c r="P100" s="12">
        <v>68.09</v>
      </c>
      <c r="Q100" s="9" t="s">
        <v>288</v>
      </c>
      <c r="R100" s="12">
        <v>83.66</v>
      </c>
      <c r="S100" s="9" t="s">
        <v>288</v>
      </c>
      <c r="T100" s="12">
        <v>130.38999999999999</v>
      </c>
      <c r="U100" s="9" t="s">
        <v>288</v>
      </c>
      <c r="V100" s="12">
        <v>130.38999999999999</v>
      </c>
      <c r="W100" s="9" t="s">
        <v>288</v>
      </c>
      <c r="X100" s="12">
        <v>153.80000000000001</v>
      </c>
      <c r="Y100" s="9" t="s">
        <v>288</v>
      </c>
      <c r="Z100" s="12">
        <v>153.80000000000001</v>
      </c>
      <c r="AA100" s="9" t="s">
        <v>288</v>
      </c>
      <c r="AB100" s="12">
        <v>153.80000000000001</v>
      </c>
      <c r="AC100" s="9" t="s">
        <v>288</v>
      </c>
      <c r="AD100" s="12">
        <v>153.80000000000001</v>
      </c>
      <c r="AE100" s="9" t="s">
        <v>288</v>
      </c>
      <c r="AF100" s="12">
        <v>168.7</v>
      </c>
      <c r="AG100" s="15"/>
      <c r="AH100" s="15"/>
      <c r="AI100" s="15"/>
      <c r="AJ100" s="15"/>
      <c r="AK100" s="15"/>
      <c r="AL100" s="15"/>
      <c r="AM100" s="15"/>
      <c r="AN100" s="15"/>
      <c r="GA100" s="12"/>
    </row>
    <row r="101" spans="1:183" x14ac:dyDescent="0.2">
      <c r="A101" s="15">
        <v>98</v>
      </c>
      <c r="B101" s="15" t="s">
        <v>672</v>
      </c>
      <c r="C101" s="15" t="s">
        <v>671</v>
      </c>
      <c r="D101" s="16">
        <f>VLOOKUP(B101,[1]PETUNJUK!J:K,2,0)</f>
        <v>0</v>
      </c>
      <c r="E101" s="16">
        <v>0</v>
      </c>
      <c r="F101" s="16">
        <v>0</v>
      </c>
      <c r="G101" s="16">
        <v>0</v>
      </c>
      <c r="H101" s="16">
        <f t="shared" si="2"/>
        <v>0</v>
      </c>
      <c r="I101" s="16">
        <f t="shared" si="3"/>
        <v>0</v>
      </c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GA101" s="12"/>
    </row>
    <row r="102" spans="1:183" x14ac:dyDescent="0.2">
      <c r="A102" s="15">
        <v>99</v>
      </c>
      <c r="B102" s="15" t="s">
        <v>673</v>
      </c>
      <c r="C102" s="15" t="s">
        <v>671</v>
      </c>
      <c r="D102" s="16">
        <f>VLOOKUP(B102,[1]PETUNJUK!J:K,2,0)</f>
        <v>0</v>
      </c>
      <c r="E102" s="17">
        <v>0</v>
      </c>
      <c r="F102" s="17">
        <v>0</v>
      </c>
      <c r="G102" s="17">
        <v>0</v>
      </c>
      <c r="H102" s="17">
        <f t="shared" si="2"/>
        <v>0</v>
      </c>
      <c r="I102" s="17">
        <f t="shared" si="3"/>
        <v>0</v>
      </c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</row>
    <row r="103" spans="1:183" x14ac:dyDescent="0.2">
      <c r="A103" s="15">
        <v>100</v>
      </c>
      <c r="B103" s="15" t="s">
        <v>674</v>
      </c>
      <c r="C103" s="15" t="s">
        <v>671</v>
      </c>
      <c r="D103" s="16">
        <f>VLOOKUP(B103,[1]PETUNJUK!J:K,2,0)</f>
        <v>0</v>
      </c>
      <c r="E103" s="16">
        <v>0</v>
      </c>
      <c r="F103" s="16">
        <v>0</v>
      </c>
      <c r="G103" s="16">
        <v>0</v>
      </c>
      <c r="H103" s="16">
        <f t="shared" si="2"/>
        <v>0</v>
      </c>
      <c r="I103" s="16">
        <f t="shared" si="3"/>
        <v>0</v>
      </c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</row>
    <row r="104" spans="1:183" x14ac:dyDescent="0.2">
      <c r="A104" s="15">
        <v>101</v>
      </c>
      <c r="B104" s="15" t="s">
        <v>675</v>
      </c>
      <c r="C104" s="15" t="s">
        <v>676</v>
      </c>
      <c r="D104" s="16">
        <f>VLOOKUP(B104,[1]PETUNJUK!J:K,2,0)</f>
        <v>0</v>
      </c>
      <c r="E104" s="17">
        <v>0</v>
      </c>
      <c r="F104" s="17">
        <v>0</v>
      </c>
      <c r="G104" s="17">
        <v>0</v>
      </c>
      <c r="H104" s="17">
        <f t="shared" si="2"/>
        <v>0</v>
      </c>
      <c r="I104" s="17">
        <f t="shared" si="3"/>
        <v>0</v>
      </c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</row>
    <row r="105" spans="1:183" x14ac:dyDescent="0.2">
      <c r="A105" s="15">
        <v>102</v>
      </c>
      <c r="B105" s="15" t="s">
        <v>677</v>
      </c>
      <c r="C105" s="15" t="s">
        <v>676</v>
      </c>
      <c r="D105" s="16">
        <f>VLOOKUP(B105,[1]PETUNJUK!J:K,2,0)</f>
        <v>0</v>
      </c>
      <c r="E105" s="16">
        <v>0</v>
      </c>
      <c r="F105" s="16">
        <v>0</v>
      </c>
      <c r="G105" s="16">
        <v>0</v>
      </c>
      <c r="H105" s="16">
        <f t="shared" si="2"/>
        <v>0</v>
      </c>
      <c r="I105" s="16">
        <f t="shared" si="3"/>
        <v>0</v>
      </c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</row>
    <row r="106" spans="1:183" x14ac:dyDescent="0.2">
      <c r="A106" s="15">
        <v>103</v>
      </c>
      <c r="B106" s="15" t="s">
        <v>678</v>
      </c>
      <c r="C106" s="15" t="s">
        <v>676</v>
      </c>
      <c r="D106" s="16">
        <f>VLOOKUP(B106,[1]PETUNJUK!J:K,2,0)</f>
        <v>0</v>
      </c>
      <c r="E106" s="17">
        <v>0</v>
      </c>
      <c r="F106" s="17">
        <v>0</v>
      </c>
      <c r="G106" s="17">
        <v>0</v>
      </c>
      <c r="H106" s="17">
        <f t="shared" si="2"/>
        <v>0</v>
      </c>
      <c r="I106" s="17">
        <f t="shared" si="3"/>
        <v>0</v>
      </c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1:183" x14ac:dyDescent="0.2">
      <c r="A107" s="15">
        <v>104</v>
      </c>
      <c r="B107" s="15" t="s">
        <v>679</v>
      </c>
      <c r="C107" s="15" t="s">
        <v>676</v>
      </c>
      <c r="D107" s="16">
        <f>VLOOKUP(B107,[1]PETUNJUK!J:K,2,0)</f>
        <v>0</v>
      </c>
      <c r="E107" s="16">
        <v>0</v>
      </c>
      <c r="F107" s="16">
        <v>0</v>
      </c>
      <c r="G107" s="16">
        <v>0</v>
      </c>
      <c r="H107" s="16">
        <f t="shared" si="2"/>
        <v>0</v>
      </c>
      <c r="I107" s="16">
        <f t="shared" si="3"/>
        <v>0</v>
      </c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</row>
    <row r="108" spans="1:183" x14ac:dyDescent="0.2">
      <c r="A108" s="15">
        <v>105</v>
      </c>
      <c r="B108" s="15" t="s">
        <v>680</v>
      </c>
      <c r="C108" s="15" t="s">
        <v>570</v>
      </c>
      <c r="D108" s="16">
        <f>VLOOKUP(B108,[1]PETUNJUK!J:K,2,0)</f>
        <v>0</v>
      </c>
      <c r="E108" s="17">
        <v>0</v>
      </c>
      <c r="F108" s="17">
        <v>0</v>
      </c>
      <c r="G108" s="17">
        <v>0</v>
      </c>
      <c r="H108" s="17">
        <f t="shared" si="2"/>
        <v>0</v>
      </c>
      <c r="I108" s="17">
        <f t="shared" si="3"/>
        <v>0</v>
      </c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183" x14ac:dyDescent="0.2">
      <c r="A109" s="15">
        <v>106</v>
      </c>
      <c r="B109" s="15" t="s">
        <v>681</v>
      </c>
      <c r="C109" s="15" t="s">
        <v>570</v>
      </c>
      <c r="D109" s="16">
        <f>VLOOKUP(B109,[1]PETUNJUK!J:K,2,0)</f>
        <v>0</v>
      </c>
      <c r="E109" s="16">
        <v>0</v>
      </c>
      <c r="F109" s="16">
        <v>0</v>
      </c>
      <c r="G109" s="16">
        <v>0</v>
      </c>
      <c r="H109" s="16">
        <f t="shared" si="2"/>
        <v>0</v>
      </c>
      <c r="I109" s="16">
        <f t="shared" si="3"/>
        <v>0</v>
      </c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</row>
    <row r="110" spans="1:183" x14ac:dyDescent="0.2">
      <c r="A110" s="15">
        <v>107</v>
      </c>
      <c r="B110" s="15" t="s">
        <v>682</v>
      </c>
      <c r="C110" s="15" t="s">
        <v>570</v>
      </c>
      <c r="D110" s="16">
        <f>VLOOKUP(B110,[1]PETUNJUK!J:K,2,0)</f>
        <v>0</v>
      </c>
      <c r="E110" s="17">
        <v>0</v>
      </c>
      <c r="F110" s="17">
        <v>0</v>
      </c>
      <c r="G110" s="17">
        <v>0</v>
      </c>
      <c r="H110" s="17">
        <f t="shared" si="2"/>
        <v>0</v>
      </c>
      <c r="I110" s="17">
        <f t="shared" si="3"/>
        <v>0</v>
      </c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</row>
    <row r="111" spans="1:183" x14ac:dyDescent="0.2">
      <c r="A111" s="15">
        <v>108</v>
      </c>
      <c r="B111" s="15" t="s">
        <v>683</v>
      </c>
      <c r="C111" s="15" t="s">
        <v>570</v>
      </c>
      <c r="D111" s="16">
        <f>VLOOKUP(B111,[1]PETUNJUK!J:K,2,0)</f>
        <v>0</v>
      </c>
      <c r="E111" s="16">
        <v>0</v>
      </c>
      <c r="F111" s="16">
        <v>0</v>
      </c>
      <c r="G111" s="16">
        <v>0</v>
      </c>
      <c r="H111" s="16">
        <f t="shared" si="2"/>
        <v>0</v>
      </c>
      <c r="I111" s="16">
        <f t="shared" si="3"/>
        <v>0</v>
      </c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</row>
    <row r="112" spans="1:183" x14ac:dyDescent="0.2">
      <c r="A112" s="15">
        <v>109</v>
      </c>
      <c r="B112" s="15" t="s">
        <v>684</v>
      </c>
      <c r="C112" s="15" t="s">
        <v>685</v>
      </c>
      <c r="D112" s="16">
        <f>VLOOKUP(B112,[1]PETUNJUK!J:K,2,0)</f>
        <v>0</v>
      </c>
      <c r="E112" s="17">
        <v>0</v>
      </c>
      <c r="F112" s="17">
        <v>0</v>
      </c>
      <c r="G112" s="17">
        <v>0</v>
      </c>
      <c r="H112" s="17">
        <f t="shared" si="2"/>
        <v>0</v>
      </c>
      <c r="I112" s="17">
        <f t="shared" si="3"/>
        <v>0</v>
      </c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</row>
    <row r="113" spans="1:40" x14ac:dyDescent="0.2">
      <c r="A113" s="15">
        <v>110</v>
      </c>
      <c r="B113" s="15" t="s">
        <v>686</v>
      </c>
      <c r="C113" s="15" t="s">
        <v>685</v>
      </c>
      <c r="D113" s="16">
        <f>VLOOKUP(B113,[1]PETUNJUK!J:K,2,0)</f>
        <v>0</v>
      </c>
      <c r="E113" s="16">
        <v>0</v>
      </c>
      <c r="F113" s="16">
        <v>0</v>
      </c>
      <c r="G113" s="16">
        <v>0</v>
      </c>
      <c r="H113" s="16">
        <f t="shared" si="2"/>
        <v>0</v>
      </c>
      <c r="I113" s="16">
        <f t="shared" si="3"/>
        <v>0</v>
      </c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</row>
    <row r="114" spans="1:40" x14ac:dyDescent="0.2">
      <c r="A114" s="15">
        <v>111</v>
      </c>
      <c r="B114" s="15" t="s">
        <v>687</v>
      </c>
      <c r="C114" s="15" t="s">
        <v>685</v>
      </c>
      <c r="D114" s="16">
        <f>VLOOKUP(B114,[1]PETUNJUK!J:K,2,0)</f>
        <v>0</v>
      </c>
      <c r="E114" s="17">
        <v>0</v>
      </c>
      <c r="F114" s="17">
        <v>0</v>
      </c>
      <c r="G114" s="17">
        <v>0</v>
      </c>
      <c r="H114" s="17">
        <f t="shared" si="2"/>
        <v>0</v>
      </c>
      <c r="I114" s="17">
        <f t="shared" si="3"/>
        <v>0</v>
      </c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</row>
    <row r="115" spans="1:40" x14ac:dyDescent="0.2">
      <c r="A115" s="15">
        <v>112</v>
      </c>
      <c r="B115" s="15" t="s">
        <v>688</v>
      </c>
      <c r="C115" s="15" t="s">
        <v>685</v>
      </c>
      <c r="D115" s="16">
        <f>VLOOKUP(B115,[1]PETUNJUK!J:K,2,0)</f>
        <v>0</v>
      </c>
      <c r="E115" s="16">
        <v>0</v>
      </c>
      <c r="F115" s="16">
        <v>0</v>
      </c>
      <c r="G115" s="16">
        <v>0</v>
      </c>
      <c r="H115" s="16">
        <f t="shared" si="2"/>
        <v>0</v>
      </c>
      <c r="I115" s="16">
        <f t="shared" si="3"/>
        <v>0</v>
      </c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</row>
    <row r="116" spans="1:40" x14ac:dyDescent="0.2">
      <c r="A116" s="15">
        <v>113</v>
      </c>
      <c r="B116" s="15" t="s">
        <v>689</v>
      </c>
      <c r="C116" s="15" t="s">
        <v>690</v>
      </c>
      <c r="D116" s="16">
        <f>VLOOKUP(B116,[1]PETUNJUK!J:K,2,0)</f>
        <v>0</v>
      </c>
      <c r="E116" s="17">
        <v>0</v>
      </c>
      <c r="F116" s="17">
        <v>0</v>
      </c>
      <c r="G116" s="17">
        <v>0</v>
      </c>
      <c r="H116" s="17">
        <f t="shared" si="2"/>
        <v>0</v>
      </c>
      <c r="I116" s="17">
        <f t="shared" si="3"/>
        <v>0</v>
      </c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</row>
    <row r="117" spans="1:40" x14ac:dyDescent="0.2">
      <c r="A117" s="15">
        <v>114</v>
      </c>
      <c r="B117" s="15" t="s">
        <v>691</v>
      </c>
      <c r="C117" s="15" t="s">
        <v>690</v>
      </c>
      <c r="D117" s="16">
        <f>VLOOKUP(B117,[1]PETUNJUK!J:K,2,0)</f>
        <v>0</v>
      </c>
      <c r="E117" s="16">
        <v>0</v>
      </c>
      <c r="F117" s="16">
        <v>0</v>
      </c>
      <c r="G117" s="16">
        <v>0</v>
      </c>
      <c r="H117" s="16">
        <f t="shared" si="2"/>
        <v>0</v>
      </c>
      <c r="I117" s="16">
        <f t="shared" si="3"/>
        <v>0</v>
      </c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</row>
    <row r="118" spans="1:40" x14ac:dyDescent="0.2">
      <c r="A118" s="15">
        <v>115</v>
      </c>
      <c r="B118" s="15" t="s">
        <v>692</v>
      </c>
      <c r="C118" s="15" t="s">
        <v>690</v>
      </c>
      <c r="D118" s="16">
        <f>VLOOKUP(B118,[1]PETUNJUK!J:K,2,0)</f>
        <v>0</v>
      </c>
      <c r="E118" s="17">
        <v>0</v>
      </c>
      <c r="F118" s="17">
        <v>0</v>
      </c>
      <c r="G118" s="17">
        <v>0</v>
      </c>
      <c r="H118" s="17">
        <f t="shared" si="2"/>
        <v>0</v>
      </c>
      <c r="I118" s="17">
        <f t="shared" si="3"/>
        <v>0</v>
      </c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</row>
    <row r="119" spans="1:40" x14ac:dyDescent="0.2">
      <c r="A119" s="15">
        <v>116</v>
      </c>
      <c r="B119" s="15" t="s">
        <v>693</v>
      </c>
      <c r="C119" s="15" t="s">
        <v>690</v>
      </c>
      <c r="D119" s="16">
        <f>VLOOKUP(B119,[1]PETUNJUK!J:K,2,0)</f>
        <v>0</v>
      </c>
      <c r="E119" s="16">
        <v>0</v>
      </c>
      <c r="F119" s="16">
        <v>0</v>
      </c>
      <c r="G119" s="16">
        <v>0</v>
      </c>
      <c r="H119" s="16">
        <f t="shared" si="2"/>
        <v>0</v>
      </c>
      <c r="I119" s="16">
        <f t="shared" si="3"/>
        <v>0</v>
      </c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</row>
    <row r="120" spans="1:40" x14ac:dyDescent="0.2">
      <c r="A120" s="15">
        <v>117</v>
      </c>
      <c r="B120" s="15" t="s">
        <v>694</v>
      </c>
      <c r="C120" s="15" t="s">
        <v>695</v>
      </c>
      <c r="D120" s="16">
        <f>VLOOKUP(B120,[1]PETUNJUK!J:K,2,0)</f>
        <v>0</v>
      </c>
      <c r="E120" s="17">
        <v>0</v>
      </c>
      <c r="F120" s="17">
        <v>0</v>
      </c>
      <c r="G120" s="17">
        <v>0</v>
      </c>
      <c r="H120" s="17">
        <f t="shared" si="2"/>
        <v>0</v>
      </c>
      <c r="I120" s="17">
        <f t="shared" si="3"/>
        <v>0</v>
      </c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</row>
    <row r="121" spans="1:40" x14ac:dyDescent="0.2">
      <c r="A121" s="15">
        <v>118</v>
      </c>
      <c r="B121" s="15" t="s">
        <v>696</v>
      </c>
      <c r="C121" s="15" t="s">
        <v>695</v>
      </c>
      <c r="D121" s="16">
        <f>VLOOKUP(B121,[1]PETUNJUK!J:K,2,0)</f>
        <v>0</v>
      </c>
      <c r="E121" s="16">
        <v>0</v>
      </c>
      <c r="F121" s="16">
        <v>0</v>
      </c>
      <c r="G121" s="16">
        <v>0</v>
      </c>
      <c r="H121" s="16">
        <f t="shared" si="2"/>
        <v>0</v>
      </c>
      <c r="I121" s="16">
        <f t="shared" si="3"/>
        <v>0</v>
      </c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</row>
    <row r="122" spans="1:40" x14ac:dyDescent="0.2">
      <c r="A122" s="15">
        <v>119</v>
      </c>
      <c r="B122" s="15" t="s">
        <v>697</v>
      </c>
      <c r="C122" s="15" t="s">
        <v>695</v>
      </c>
      <c r="D122" s="16">
        <f>VLOOKUP(B122,[1]PETUNJUK!J:K,2,0)</f>
        <v>0</v>
      </c>
      <c r="E122" s="17">
        <v>0</v>
      </c>
      <c r="F122" s="17">
        <v>0</v>
      </c>
      <c r="G122" s="17">
        <v>0</v>
      </c>
      <c r="H122" s="17">
        <f t="shared" si="2"/>
        <v>0</v>
      </c>
      <c r="I122" s="17">
        <f t="shared" si="3"/>
        <v>0</v>
      </c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</row>
    <row r="123" spans="1:40" x14ac:dyDescent="0.2">
      <c r="A123" s="15">
        <v>120</v>
      </c>
      <c r="B123" s="15" t="s">
        <v>698</v>
      </c>
      <c r="C123" s="15" t="s">
        <v>695</v>
      </c>
      <c r="D123" s="16">
        <f>VLOOKUP(B123,[1]PETUNJUK!J:K,2,0)</f>
        <v>0</v>
      </c>
      <c r="E123" s="16">
        <v>0</v>
      </c>
      <c r="F123" s="16">
        <v>0</v>
      </c>
      <c r="G123" s="16">
        <v>0</v>
      </c>
      <c r="H123" s="16">
        <f t="shared" si="2"/>
        <v>0</v>
      </c>
      <c r="I123" s="16">
        <f t="shared" si="3"/>
        <v>0</v>
      </c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</row>
    <row r="124" spans="1:40" x14ac:dyDescent="0.2">
      <c r="A124" s="15">
        <v>121</v>
      </c>
      <c r="B124" s="15" t="s">
        <v>699</v>
      </c>
      <c r="C124" s="15" t="s">
        <v>700</v>
      </c>
      <c r="D124" s="16">
        <f>VLOOKUP(B124,[1]PETUNJUK!J:K,2,0)</f>
        <v>0</v>
      </c>
      <c r="E124" s="17">
        <v>0</v>
      </c>
      <c r="F124" s="17">
        <v>0</v>
      </c>
      <c r="G124" s="17">
        <v>0</v>
      </c>
      <c r="H124" s="17">
        <f t="shared" si="2"/>
        <v>0</v>
      </c>
      <c r="I124" s="17">
        <f t="shared" si="3"/>
        <v>0</v>
      </c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</row>
    <row r="125" spans="1:40" x14ac:dyDescent="0.2">
      <c r="A125" s="15">
        <v>122</v>
      </c>
      <c r="B125" s="15" t="s">
        <v>701</v>
      </c>
      <c r="C125" s="15" t="s">
        <v>700</v>
      </c>
      <c r="D125" s="16">
        <f>VLOOKUP(B125,[1]PETUNJUK!J:K,2,0)</f>
        <v>0</v>
      </c>
      <c r="E125" s="16">
        <v>0</v>
      </c>
      <c r="F125" s="16">
        <v>0</v>
      </c>
      <c r="G125" s="16">
        <v>0</v>
      </c>
      <c r="H125" s="16">
        <f t="shared" si="2"/>
        <v>0</v>
      </c>
      <c r="I125" s="16">
        <f t="shared" si="3"/>
        <v>0</v>
      </c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</row>
    <row r="126" spans="1:40" x14ac:dyDescent="0.2">
      <c r="A126" s="15">
        <v>123</v>
      </c>
      <c r="B126" s="15" t="s">
        <v>702</v>
      </c>
      <c r="C126" s="15" t="s">
        <v>700</v>
      </c>
      <c r="D126" s="16">
        <f>VLOOKUP(B126,[1]PETUNJUK!J:K,2,0)</f>
        <v>0</v>
      </c>
      <c r="E126" s="17">
        <v>0</v>
      </c>
      <c r="F126" s="17">
        <v>0</v>
      </c>
      <c r="G126" s="17">
        <v>0</v>
      </c>
      <c r="H126" s="17">
        <f t="shared" si="2"/>
        <v>0</v>
      </c>
      <c r="I126" s="17">
        <f t="shared" si="3"/>
        <v>0</v>
      </c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</row>
    <row r="127" spans="1:40" x14ac:dyDescent="0.2">
      <c r="A127" s="15">
        <v>124</v>
      </c>
      <c r="B127" s="15" t="s">
        <v>703</v>
      </c>
      <c r="C127" s="15" t="s">
        <v>700</v>
      </c>
      <c r="D127" s="16">
        <f>VLOOKUP(B127,[1]PETUNJUK!J:K,2,0)</f>
        <v>0</v>
      </c>
      <c r="E127" s="16">
        <v>0</v>
      </c>
      <c r="F127" s="16">
        <v>0</v>
      </c>
      <c r="G127" s="16">
        <v>0</v>
      </c>
      <c r="H127" s="16">
        <f t="shared" si="2"/>
        <v>0</v>
      </c>
      <c r="I127" s="16">
        <f t="shared" si="3"/>
        <v>0</v>
      </c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</row>
    <row r="128" spans="1:40" x14ac:dyDescent="0.2">
      <c r="A128" s="15">
        <v>125</v>
      </c>
      <c r="B128" s="15" t="s">
        <v>284</v>
      </c>
      <c r="C128" s="15" t="s">
        <v>704</v>
      </c>
      <c r="D128" s="16">
        <f>VLOOKUP(B128,[1]PETUNJUK!J:K,2,0)</f>
        <v>0</v>
      </c>
      <c r="E128" s="17">
        <v>0</v>
      </c>
      <c r="F128" s="17">
        <v>626</v>
      </c>
      <c r="G128" s="17">
        <v>0</v>
      </c>
      <c r="H128" s="17">
        <f t="shared" si="2"/>
        <v>626</v>
      </c>
      <c r="I128" s="17">
        <f t="shared" si="3"/>
        <v>-626</v>
      </c>
      <c r="J128" s="16">
        <v>2455.5700000000002</v>
      </c>
      <c r="K128" s="9" t="s">
        <v>282</v>
      </c>
      <c r="L128" s="12">
        <v>541.4</v>
      </c>
      <c r="M128" s="9" t="s">
        <v>282</v>
      </c>
      <c r="N128" s="12">
        <v>583.13</v>
      </c>
      <c r="O128" s="9" t="s">
        <v>282</v>
      </c>
      <c r="P128" s="12">
        <v>626.19000000000005</v>
      </c>
      <c r="Q128" s="9" t="s">
        <v>282</v>
      </c>
      <c r="R128" s="12">
        <v>704.85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</row>
    <row r="129" spans="1:40" x14ac:dyDescent="0.2">
      <c r="A129" s="15">
        <v>126</v>
      </c>
      <c r="B129" s="15" t="s">
        <v>705</v>
      </c>
      <c r="C129" s="15" t="s">
        <v>704</v>
      </c>
      <c r="D129" s="16">
        <f>VLOOKUP(B129,[1]PETUNJUK!J:K,2,0)</f>
        <v>0</v>
      </c>
      <c r="E129" s="16">
        <v>0</v>
      </c>
      <c r="F129" s="16">
        <v>0</v>
      </c>
      <c r="G129" s="16">
        <v>0</v>
      </c>
      <c r="H129" s="16">
        <f t="shared" si="2"/>
        <v>0</v>
      </c>
      <c r="I129" s="16">
        <f t="shared" si="3"/>
        <v>0</v>
      </c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</row>
    <row r="130" spans="1:40" x14ac:dyDescent="0.2">
      <c r="A130" s="15">
        <v>127</v>
      </c>
      <c r="B130" s="15" t="s">
        <v>706</v>
      </c>
      <c r="C130" s="15" t="s">
        <v>704</v>
      </c>
      <c r="D130" s="16">
        <f>VLOOKUP(B130,[1]PETUNJUK!J:K,2,0)</f>
        <v>0</v>
      </c>
      <c r="E130" s="17">
        <v>0</v>
      </c>
      <c r="F130" s="17">
        <v>0</v>
      </c>
      <c r="G130" s="17">
        <v>0</v>
      </c>
      <c r="H130" s="17">
        <f t="shared" si="2"/>
        <v>0</v>
      </c>
      <c r="I130" s="17">
        <f t="shared" si="3"/>
        <v>0</v>
      </c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</row>
    <row r="131" spans="1:40" x14ac:dyDescent="0.2">
      <c r="A131" s="15">
        <v>128</v>
      </c>
      <c r="B131" s="15" t="s">
        <v>707</v>
      </c>
      <c r="C131" s="15" t="s">
        <v>704</v>
      </c>
      <c r="D131" s="16">
        <f>VLOOKUP(B131,[1]PETUNJUK!J:K,2,0)</f>
        <v>0</v>
      </c>
      <c r="E131" s="16">
        <v>0</v>
      </c>
      <c r="F131" s="16">
        <v>0</v>
      </c>
      <c r="G131" s="16">
        <v>0</v>
      </c>
      <c r="H131" s="16">
        <f t="shared" si="2"/>
        <v>0</v>
      </c>
      <c r="I131" s="16">
        <f t="shared" si="3"/>
        <v>0</v>
      </c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</row>
    <row r="132" spans="1:40" x14ac:dyDescent="0.2">
      <c r="A132" s="15">
        <v>129</v>
      </c>
      <c r="B132" s="15" t="s">
        <v>708</v>
      </c>
      <c r="C132" s="15" t="s">
        <v>709</v>
      </c>
      <c r="D132" s="16">
        <f>VLOOKUP(B132,[1]PETUNJUK!J:K,2,0)</f>
        <v>0</v>
      </c>
      <c r="E132" s="17">
        <v>0</v>
      </c>
      <c r="F132" s="17">
        <v>0</v>
      </c>
      <c r="G132" s="17">
        <v>0</v>
      </c>
      <c r="H132" s="17">
        <f t="shared" ref="H132:H195" si="4">SUM(E132:G132)</f>
        <v>0</v>
      </c>
      <c r="I132" s="17">
        <f t="shared" ref="I132:I195" si="5">D132-H132</f>
        <v>0</v>
      </c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</row>
    <row r="133" spans="1:40" x14ac:dyDescent="0.2">
      <c r="A133" s="15">
        <v>130</v>
      </c>
      <c r="B133" s="15" t="s">
        <v>710</v>
      </c>
      <c r="C133" s="15" t="s">
        <v>709</v>
      </c>
      <c r="D133" s="16">
        <f>VLOOKUP(B133,[1]PETUNJUK!J:K,2,0)</f>
        <v>0</v>
      </c>
      <c r="E133" s="16">
        <v>0</v>
      </c>
      <c r="F133" s="16">
        <v>0</v>
      </c>
      <c r="G133" s="16">
        <v>0</v>
      </c>
      <c r="H133" s="16">
        <f t="shared" si="4"/>
        <v>0</v>
      </c>
      <c r="I133" s="16">
        <f t="shared" si="5"/>
        <v>0</v>
      </c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</row>
    <row r="134" spans="1:40" x14ac:dyDescent="0.2">
      <c r="A134" s="15">
        <v>131</v>
      </c>
      <c r="B134" s="15" t="s">
        <v>711</v>
      </c>
      <c r="C134" s="15" t="s">
        <v>709</v>
      </c>
      <c r="D134" s="16">
        <f>VLOOKUP(B134,[1]PETUNJUK!J:K,2,0)</f>
        <v>0</v>
      </c>
      <c r="E134" s="17">
        <v>0</v>
      </c>
      <c r="F134" s="17">
        <v>0</v>
      </c>
      <c r="G134" s="17">
        <v>0</v>
      </c>
      <c r="H134" s="17">
        <f t="shared" si="4"/>
        <v>0</v>
      </c>
      <c r="I134" s="17">
        <f t="shared" si="5"/>
        <v>0</v>
      </c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</row>
    <row r="135" spans="1:40" x14ac:dyDescent="0.2">
      <c r="A135" s="15">
        <v>132</v>
      </c>
      <c r="B135" s="15" t="s">
        <v>712</v>
      </c>
      <c r="C135" s="15" t="s">
        <v>709</v>
      </c>
      <c r="D135" s="16">
        <f>VLOOKUP(B135,[1]PETUNJUK!J:K,2,0)</f>
        <v>0</v>
      </c>
      <c r="E135" s="16">
        <v>0</v>
      </c>
      <c r="F135" s="16">
        <v>0</v>
      </c>
      <c r="G135" s="16">
        <v>0</v>
      </c>
      <c r="H135" s="16">
        <f t="shared" si="4"/>
        <v>0</v>
      </c>
      <c r="I135" s="16">
        <f t="shared" si="5"/>
        <v>0</v>
      </c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</row>
    <row r="136" spans="1:40" x14ac:dyDescent="0.2">
      <c r="A136" s="15">
        <v>133</v>
      </c>
      <c r="B136" s="15" t="s">
        <v>713</v>
      </c>
      <c r="C136" s="15" t="s">
        <v>714</v>
      </c>
      <c r="D136" s="16">
        <f>VLOOKUP(B136,[1]PETUNJUK!J:K,2,0)</f>
        <v>0</v>
      </c>
      <c r="E136" s="17">
        <v>0</v>
      </c>
      <c r="F136" s="17">
        <v>0</v>
      </c>
      <c r="G136" s="17">
        <v>0</v>
      </c>
      <c r="H136" s="17">
        <f t="shared" si="4"/>
        <v>0</v>
      </c>
      <c r="I136" s="17">
        <f t="shared" si="5"/>
        <v>0</v>
      </c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</row>
    <row r="137" spans="1:40" x14ac:dyDescent="0.2">
      <c r="A137" s="15">
        <v>134</v>
      </c>
      <c r="B137" s="15" t="s">
        <v>715</v>
      </c>
      <c r="C137" s="15" t="s">
        <v>714</v>
      </c>
      <c r="D137" s="16">
        <f>VLOOKUP(B137,[1]PETUNJUK!J:K,2,0)</f>
        <v>0</v>
      </c>
      <c r="E137" s="16">
        <v>0</v>
      </c>
      <c r="F137" s="16">
        <v>0</v>
      </c>
      <c r="G137" s="16">
        <v>0</v>
      </c>
      <c r="H137" s="16">
        <f t="shared" si="4"/>
        <v>0</v>
      </c>
      <c r="I137" s="16">
        <f t="shared" si="5"/>
        <v>0</v>
      </c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</row>
    <row r="138" spans="1:40" x14ac:dyDescent="0.2">
      <c r="A138" s="15">
        <v>135</v>
      </c>
      <c r="B138" s="15" t="s">
        <v>716</v>
      </c>
      <c r="C138" s="15" t="s">
        <v>714</v>
      </c>
      <c r="D138" s="16">
        <f>VLOOKUP(B138,[1]PETUNJUK!J:K,2,0)</f>
        <v>0</v>
      </c>
      <c r="E138" s="17">
        <v>0</v>
      </c>
      <c r="F138" s="17">
        <v>0</v>
      </c>
      <c r="G138" s="17">
        <v>0</v>
      </c>
      <c r="H138" s="17">
        <f t="shared" si="4"/>
        <v>0</v>
      </c>
      <c r="I138" s="17">
        <f t="shared" si="5"/>
        <v>0</v>
      </c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</row>
    <row r="139" spans="1:40" x14ac:dyDescent="0.2">
      <c r="A139" s="15">
        <v>136</v>
      </c>
      <c r="B139" s="15" t="s">
        <v>717</v>
      </c>
      <c r="C139" s="15" t="s">
        <v>714</v>
      </c>
      <c r="D139" s="16">
        <f>VLOOKUP(B139,[1]PETUNJUK!J:K,2,0)</f>
        <v>0</v>
      </c>
      <c r="E139" s="16">
        <v>0</v>
      </c>
      <c r="F139" s="16">
        <v>0</v>
      </c>
      <c r="G139" s="16">
        <v>0</v>
      </c>
      <c r="H139" s="16">
        <f t="shared" si="4"/>
        <v>0</v>
      </c>
      <c r="I139" s="16">
        <f t="shared" si="5"/>
        <v>0</v>
      </c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</row>
    <row r="140" spans="1:40" x14ac:dyDescent="0.2">
      <c r="A140" s="15">
        <v>137</v>
      </c>
      <c r="B140" s="15" t="s">
        <v>718</v>
      </c>
      <c r="C140" s="15" t="s">
        <v>719</v>
      </c>
      <c r="D140" s="16">
        <f>VLOOKUP(B140,[1]PETUNJUK!J:K,2,0)</f>
        <v>0</v>
      </c>
      <c r="E140" s="17">
        <v>0</v>
      </c>
      <c r="F140" s="17">
        <v>0</v>
      </c>
      <c r="G140" s="17">
        <v>0</v>
      </c>
      <c r="H140" s="17">
        <f t="shared" si="4"/>
        <v>0</v>
      </c>
      <c r="I140" s="17">
        <f t="shared" si="5"/>
        <v>0</v>
      </c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</row>
    <row r="141" spans="1:40" x14ac:dyDescent="0.2">
      <c r="A141" s="15">
        <v>138</v>
      </c>
      <c r="B141" s="15" t="s">
        <v>720</v>
      </c>
      <c r="C141" s="15" t="s">
        <v>719</v>
      </c>
      <c r="D141" s="16">
        <f>VLOOKUP(B141,[1]PETUNJUK!J:K,2,0)</f>
        <v>0</v>
      </c>
      <c r="E141" s="16">
        <v>0</v>
      </c>
      <c r="F141" s="16">
        <v>0</v>
      </c>
      <c r="G141" s="16">
        <v>0</v>
      </c>
      <c r="H141" s="16">
        <f t="shared" si="4"/>
        <v>0</v>
      </c>
      <c r="I141" s="16">
        <f t="shared" si="5"/>
        <v>0</v>
      </c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</row>
    <row r="142" spans="1:40" x14ac:dyDescent="0.2">
      <c r="A142" s="15">
        <v>139</v>
      </c>
      <c r="B142" s="15" t="s">
        <v>721</v>
      </c>
      <c r="C142" s="15" t="s">
        <v>719</v>
      </c>
      <c r="D142" s="16">
        <f>VLOOKUP(B142,[1]PETUNJUK!J:K,2,0)</f>
        <v>0</v>
      </c>
      <c r="E142" s="17">
        <v>0</v>
      </c>
      <c r="F142" s="17">
        <v>0</v>
      </c>
      <c r="G142" s="17">
        <v>0</v>
      </c>
      <c r="H142" s="17">
        <f t="shared" si="4"/>
        <v>0</v>
      </c>
      <c r="I142" s="17">
        <f t="shared" si="5"/>
        <v>0</v>
      </c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1:40" x14ac:dyDescent="0.2">
      <c r="A143" s="15">
        <v>140</v>
      </c>
      <c r="B143" s="15" t="s">
        <v>722</v>
      </c>
      <c r="C143" s="15" t="s">
        <v>719</v>
      </c>
      <c r="D143" s="16">
        <f>VLOOKUP(B143,[1]PETUNJUK!J:K,2,0)</f>
        <v>0</v>
      </c>
      <c r="E143" s="16">
        <v>0</v>
      </c>
      <c r="F143" s="16">
        <v>0</v>
      </c>
      <c r="G143" s="16">
        <v>0</v>
      </c>
      <c r="H143" s="16">
        <f t="shared" si="4"/>
        <v>0</v>
      </c>
      <c r="I143" s="16">
        <f t="shared" si="5"/>
        <v>0</v>
      </c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</row>
    <row r="144" spans="1:40" x14ac:dyDescent="0.2">
      <c r="A144" s="15">
        <v>141</v>
      </c>
      <c r="B144" s="15" t="s">
        <v>723</v>
      </c>
      <c r="C144" s="15" t="s">
        <v>724</v>
      </c>
      <c r="D144" s="16">
        <f>VLOOKUP(B144,[1]PETUNJUK!J:K,2,0)</f>
        <v>0</v>
      </c>
      <c r="E144" s="17">
        <v>0</v>
      </c>
      <c r="F144" s="17">
        <v>0</v>
      </c>
      <c r="G144" s="17">
        <v>0</v>
      </c>
      <c r="H144" s="17">
        <f t="shared" si="4"/>
        <v>0</v>
      </c>
      <c r="I144" s="17">
        <f t="shared" si="5"/>
        <v>0</v>
      </c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</row>
    <row r="145" spans="1:40" x14ac:dyDescent="0.2">
      <c r="A145" s="15">
        <v>142</v>
      </c>
      <c r="B145" s="15" t="s">
        <v>725</v>
      </c>
      <c r="C145" s="15" t="s">
        <v>724</v>
      </c>
      <c r="D145" s="16">
        <f>VLOOKUP(B145,[1]PETUNJUK!J:K,2,0)</f>
        <v>0</v>
      </c>
      <c r="E145" s="16">
        <v>0</v>
      </c>
      <c r="F145" s="16">
        <v>0</v>
      </c>
      <c r="G145" s="16">
        <v>0</v>
      </c>
      <c r="H145" s="16">
        <f t="shared" si="4"/>
        <v>0</v>
      </c>
      <c r="I145" s="16">
        <f t="shared" si="5"/>
        <v>0</v>
      </c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</row>
    <row r="146" spans="1:40" x14ac:dyDescent="0.2">
      <c r="A146" s="15">
        <v>143</v>
      </c>
      <c r="B146" s="15" t="s">
        <v>726</v>
      </c>
      <c r="C146" s="15" t="s">
        <v>724</v>
      </c>
      <c r="D146" s="16">
        <f>VLOOKUP(B146,[1]PETUNJUK!J:K,2,0)</f>
        <v>0</v>
      </c>
      <c r="E146" s="17">
        <v>0</v>
      </c>
      <c r="F146" s="17">
        <v>0</v>
      </c>
      <c r="G146" s="17">
        <v>0</v>
      </c>
      <c r="H146" s="17">
        <f t="shared" si="4"/>
        <v>0</v>
      </c>
      <c r="I146" s="17">
        <f t="shared" si="5"/>
        <v>0</v>
      </c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</row>
    <row r="147" spans="1:40" x14ac:dyDescent="0.2">
      <c r="A147" s="15">
        <v>144</v>
      </c>
      <c r="B147" s="15" t="s">
        <v>727</v>
      </c>
      <c r="C147" s="15" t="s">
        <v>724</v>
      </c>
      <c r="D147" s="16">
        <f>VLOOKUP(B147,[1]PETUNJUK!J:K,2,0)</f>
        <v>0</v>
      </c>
      <c r="E147" s="16">
        <v>0</v>
      </c>
      <c r="F147" s="16">
        <v>0</v>
      </c>
      <c r="G147" s="16">
        <v>0</v>
      </c>
      <c r="H147" s="16">
        <f t="shared" si="4"/>
        <v>0</v>
      </c>
      <c r="I147" s="16">
        <f t="shared" si="5"/>
        <v>0</v>
      </c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</row>
    <row r="148" spans="1:40" x14ac:dyDescent="0.2">
      <c r="A148" s="15">
        <v>145</v>
      </c>
      <c r="B148" s="15" t="s">
        <v>728</v>
      </c>
      <c r="C148" s="15" t="s">
        <v>729</v>
      </c>
      <c r="D148" s="16">
        <f>VLOOKUP(B148,[1]PETUNJUK!J:K,2,0)</f>
        <v>0</v>
      </c>
      <c r="E148" s="17">
        <v>0</v>
      </c>
      <c r="F148" s="17">
        <v>0</v>
      </c>
      <c r="G148" s="17">
        <v>0</v>
      </c>
      <c r="H148" s="17">
        <f t="shared" si="4"/>
        <v>0</v>
      </c>
      <c r="I148" s="17">
        <f t="shared" si="5"/>
        <v>0</v>
      </c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</row>
    <row r="149" spans="1:40" x14ac:dyDescent="0.2">
      <c r="A149" s="15">
        <v>146</v>
      </c>
      <c r="B149" s="15" t="s">
        <v>730</v>
      </c>
      <c r="C149" s="15" t="s">
        <v>729</v>
      </c>
      <c r="D149" s="16">
        <f>VLOOKUP(B149,[1]PETUNJUK!J:K,2,0)</f>
        <v>0</v>
      </c>
      <c r="E149" s="16">
        <v>0</v>
      </c>
      <c r="F149" s="16">
        <v>0</v>
      </c>
      <c r="G149" s="16">
        <v>0</v>
      </c>
      <c r="H149" s="16">
        <f t="shared" si="4"/>
        <v>0</v>
      </c>
      <c r="I149" s="16">
        <f t="shared" si="5"/>
        <v>0</v>
      </c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40" x14ac:dyDescent="0.2">
      <c r="A150" s="15">
        <v>147</v>
      </c>
      <c r="B150" s="15" t="s">
        <v>731</v>
      </c>
      <c r="C150" s="15" t="s">
        <v>729</v>
      </c>
      <c r="D150" s="16">
        <f>VLOOKUP(B150,[1]PETUNJUK!J:K,2,0)</f>
        <v>0</v>
      </c>
      <c r="E150" s="17">
        <v>0</v>
      </c>
      <c r="F150" s="17">
        <v>0</v>
      </c>
      <c r="G150" s="17">
        <v>0</v>
      </c>
      <c r="H150" s="17">
        <f t="shared" si="4"/>
        <v>0</v>
      </c>
      <c r="I150" s="17">
        <f t="shared" si="5"/>
        <v>0</v>
      </c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</row>
    <row r="151" spans="1:40" x14ac:dyDescent="0.2">
      <c r="A151" s="15">
        <v>148</v>
      </c>
      <c r="B151" s="15" t="s">
        <v>732</v>
      </c>
      <c r="C151" s="15" t="s">
        <v>729</v>
      </c>
      <c r="D151" s="16">
        <f>VLOOKUP(B151,[1]PETUNJUK!J:K,2,0)</f>
        <v>0</v>
      </c>
      <c r="E151" s="16">
        <v>0</v>
      </c>
      <c r="F151" s="16">
        <v>0</v>
      </c>
      <c r="G151" s="16">
        <v>0</v>
      </c>
      <c r="H151" s="16">
        <f t="shared" si="4"/>
        <v>0</v>
      </c>
      <c r="I151" s="16">
        <f t="shared" si="5"/>
        <v>0</v>
      </c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</row>
    <row r="152" spans="1:40" x14ac:dyDescent="0.2">
      <c r="A152" s="15">
        <v>149</v>
      </c>
      <c r="B152" s="15" t="s">
        <v>733</v>
      </c>
      <c r="C152" s="15" t="s">
        <v>734</v>
      </c>
      <c r="D152" s="16">
        <f>VLOOKUP(B152,[1]PETUNJUK!J:K,2,0)</f>
        <v>0</v>
      </c>
      <c r="E152" s="17">
        <v>0</v>
      </c>
      <c r="F152" s="17">
        <v>0</v>
      </c>
      <c r="G152" s="17">
        <v>0</v>
      </c>
      <c r="H152" s="17">
        <f t="shared" si="4"/>
        <v>0</v>
      </c>
      <c r="I152" s="17">
        <f t="shared" si="5"/>
        <v>0</v>
      </c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40" x14ac:dyDescent="0.2">
      <c r="A153" s="15">
        <v>150</v>
      </c>
      <c r="B153" s="15" t="s">
        <v>735</v>
      </c>
      <c r="C153" s="15" t="s">
        <v>734</v>
      </c>
      <c r="D153" s="16">
        <f>VLOOKUP(B153,[1]PETUNJUK!J:K,2,0)</f>
        <v>0</v>
      </c>
      <c r="E153" s="16">
        <v>0</v>
      </c>
      <c r="F153" s="16">
        <v>0</v>
      </c>
      <c r="G153" s="16">
        <v>0</v>
      </c>
      <c r="H153" s="16">
        <f t="shared" si="4"/>
        <v>0</v>
      </c>
      <c r="I153" s="16">
        <f t="shared" si="5"/>
        <v>0</v>
      </c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40" x14ac:dyDescent="0.2">
      <c r="A154" s="15">
        <v>151</v>
      </c>
      <c r="B154" s="15" t="s">
        <v>736</v>
      </c>
      <c r="C154" s="15" t="s">
        <v>734</v>
      </c>
      <c r="D154" s="16">
        <f>VLOOKUP(B154,[1]PETUNJUK!J:K,2,0)</f>
        <v>0</v>
      </c>
      <c r="E154" s="17">
        <v>0</v>
      </c>
      <c r="F154" s="17">
        <v>0</v>
      </c>
      <c r="G154" s="17">
        <v>0</v>
      </c>
      <c r="H154" s="17">
        <f t="shared" si="4"/>
        <v>0</v>
      </c>
      <c r="I154" s="17">
        <f t="shared" si="5"/>
        <v>0</v>
      </c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</row>
    <row r="155" spans="1:40" x14ac:dyDescent="0.2">
      <c r="A155" s="15">
        <v>152</v>
      </c>
      <c r="B155" s="15" t="s">
        <v>737</v>
      </c>
      <c r="C155" s="15" t="s">
        <v>734</v>
      </c>
      <c r="D155" s="16">
        <f>VLOOKUP(B155,[1]PETUNJUK!J:K,2,0)</f>
        <v>0</v>
      </c>
      <c r="E155" s="16">
        <v>0</v>
      </c>
      <c r="F155" s="16">
        <v>0</v>
      </c>
      <c r="G155" s="16">
        <v>0</v>
      </c>
      <c r="H155" s="16">
        <f t="shared" si="4"/>
        <v>0</v>
      </c>
      <c r="I155" s="16">
        <f t="shared" si="5"/>
        <v>0</v>
      </c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</row>
    <row r="156" spans="1:40" x14ac:dyDescent="0.2">
      <c r="A156" s="15">
        <v>153</v>
      </c>
      <c r="B156" s="15" t="s">
        <v>738</v>
      </c>
      <c r="C156" s="15" t="s">
        <v>739</v>
      </c>
      <c r="D156" s="16">
        <f>VLOOKUP(B156,[1]PETUNJUK!J:K,2,0)</f>
        <v>0</v>
      </c>
      <c r="E156" s="17">
        <v>0</v>
      </c>
      <c r="F156" s="17">
        <v>0</v>
      </c>
      <c r="G156" s="17">
        <v>0</v>
      </c>
      <c r="H156" s="17">
        <f t="shared" si="4"/>
        <v>0</v>
      </c>
      <c r="I156" s="17">
        <f t="shared" si="5"/>
        <v>0</v>
      </c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1:40" x14ac:dyDescent="0.2">
      <c r="A157" s="15">
        <v>154</v>
      </c>
      <c r="B157" s="15" t="s">
        <v>740</v>
      </c>
      <c r="C157" s="15" t="s">
        <v>739</v>
      </c>
      <c r="D157" s="16">
        <f>VLOOKUP(B157,[1]PETUNJUK!J:K,2,0)</f>
        <v>0</v>
      </c>
      <c r="E157" s="16">
        <v>0</v>
      </c>
      <c r="F157" s="16">
        <v>0</v>
      </c>
      <c r="G157" s="16">
        <v>0</v>
      </c>
      <c r="H157" s="16">
        <f t="shared" si="4"/>
        <v>0</v>
      </c>
      <c r="I157" s="16">
        <f t="shared" si="5"/>
        <v>0</v>
      </c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</row>
    <row r="158" spans="1:40" x14ac:dyDescent="0.2">
      <c r="A158" s="15">
        <v>155</v>
      </c>
      <c r="B158" s="15" t="s">
        <v>741</v>
      </c>
      <c r="C158" s="15" t="s">
        <v>739</v>
      </c>
      <c r="D158" s="16">
        <f>VLOOKUP(B158,[1]PETUNJUK!J:K,2,0)</f>
        <v>0</v>
      </c>
      <c r="E158" s="17">
        <v>0</v>
      </c>
      <c r="F158" s="17">
        <v>0</v>
      </c>
      <c r="G158" s="17">
        <v>0</v>
      </c>
      <c r="H158" s="17">
        <f t="shared" si="4"/>
        <v>0</v>
      </c>
      <c r="I158" s="17">
        <f t="shared" si="5"/>
        <v>0</v>
      </c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</row>
    <row r="159" spans="1:40" x14ac:dyDescent="0.2">
      <c r="A159" s="15">
        <v>156</v>
      </c>
      <c r="B159" s="15" t="s">
        <v>742</v>
      </c>
      <c r="C159" s="15" t="s">
        <v>739</v>
      </c>
      <c r="D159" s="16">
        <f>VLOOKUP(B159,[1]PETUNJUK!J:K,2,0)</f>
        <v>0</v>
      </c>
      <c r="E159" s="16">
        <v>0</v>
      </c>
      <c r="F159" s="16">
        <v>0</v>
      </c>
      <c r="G159" s="16">
        <v>0</v>
      </c>
      <c r="H159" s="16">
        <f t="shared" si="4"/>
        <v>0</v>
      </c>
      <c r="I159" s="16">
        <f t="shared" si="5"/>
        <v>0</v>
      </c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</row>
    <row r="160" spans="1:40" x14ac:dyDescent="0.2">
      <c r="A160" s="15">
        <v>157</v>
      </c>
      <c r="B160" s="15" t="s">
        <v>743</v>
      </c>
      <c r="C160" s="15" t="s">
        <v>744</v>
      </c>
      <c r="D160" s="16">
        <f>VLOOKUP(B160,[1]PETUNJUK!J:K,2,0)</f>
        <v>0</v>
      </c>
      <c r="E160" s="17">
        <v>0</v>
      </c>
      <c r="F160" s="17">
        <v>0</v>
      </c>
      <c r="G160" s="17">
        <v>0</v>
      </c>
      <c r="H160" s="17">
        <f t="shared" si="4"/>
        <v>0</v>
      </c>
      <c r="I160" s="17">
        <f t="shared" si="5"/>
        <v>0</v>
      </c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</row>
    <row r="161" spans="1:60" x14ac:dyDescent="0.2">
      <c r="A161" s="15">
        <v>158</v>
      </c>
      <c r="B161" s="15" t="s">
        <v>745</v>
      </c>
      <c r="C161" s="15" t="s">
        <v>744</v>
      </c>
      <c r="D161" s="16">
        <f>VLOOKUP(B161,[1]PETUNJUK!J:K,2,0)</f>
        <v>0</v>
      </c>
      <c r="E161" s="16">
        <v>0</v>
      </c>
      <c r="F161" s="16">
        <v>0</v>
      </c>
      <c r="G161" s="16">
        <v>0</v>
      </c>
      <c r="H161" s="16">
        <f t="shared" si="4"/>
        <v>0</v>
      </c>
      <c r="I161" s="16">
        <f t="shared" si="5"/>
        <v>0</v>
      </c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</row>
    <row r="162" spans="1:60" x14ac:dyDescent="0.2">
      <c r="A162" s="15">
        <v>159</v>
      </c>
      <c r="B162" s="15" t="s">
        <v>746</v>
      </c>
      <c r="C162" s="15" t="s">
        <v>744</v>
      </c>
      <c r="D162" s="16">
        <f>VLOOKUP(B162,[1]PETUNJUK!J:K,2,0)</f>
        <v>0</v>
      </c>
      <c r="E162" s="17">
        <v>0</v>
      </c>
      <c r="F162" s="17">
        <v>0</v>
      </c>
      <c r="G162" s="17">
        <v>0</v>
      </c>
      <c r="H162" s="17">
        <f t="shared" si="4"/>
        <v>0</v>
      </c>
      <c r="I162" s="17">
        <f t="shared" si="5"/>
        <v>0</v>
      </c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</row>
    <row r="163" spans="1:60" x14ac:dyDescent="0.2">
      <c r="A163" s="15">
        <v>160</v>
      </c>
      <c r="B163" s="15" t="s">
        <v>747</v>
      </c>
      <c r="C163" s="15" t="s">
        <v>744</v>
      </c>
      <c r="D163" s="16">
        <f>VLOOKUP(B163,[1]PETUNJUK!J:K,2,0)</f>
        <v>0</v>
      </c>
      <c r="E163" s="16">
        <v>0</v>
      </c>
      <c r="F163" s="16">
        <v>0</v>
      </c>
      <c r="G163" s="16">
        <v>0</v>
      </c>
      <c r="H163" s="16">
        <f t="shared" si="4"/>
        <v>0</v>
      </c>
      <c r="I163" s="16">
        <f t="shared" si="5"/>
        <v>0</v>
      </c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</row>
    <row r="164" spans="1:60" x14ac:dyDescent="0.2">
      <c r="A164" s="15">
        <v>161</v>
      </c>
      <c r="B164" s="15" t="s">
        <v>748</v>
      </c>
      <c r="C164" s="15" t="s">
        <v>749</v>
      </c>
      <c r="D164" s="16">
        <f>VLOOKUP(B164,[1]PETUNJUK!J:K,2,0)</f>
        <v>0</v>
      </c>
      <c r="E164" s="17">
        <v>0</v>
      </c>
      <c r="F164" s="17">
        <v>0</v>
      </c>
      <c r="G164" s="17">
        <v>0</v>
      </c>
      <c r="H164" s="17">
        <f t="shared" si="4"/>
        <v>0</v>
      </c>
      <c r="I164" s="17">
        <f t="shared" si="5"/>
        <v>0</v>
      </c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</row>
    <row r="165" spans="1:60" x14ac:dyDescent="0.2">
      <c r="A165" s="15">
        <v>162</v>
      </c>
      <c r="B165" s="15" t="s">
        <v>750</v>
      </c>
      <c r="C165" s="15" t="s">
        <v>749</v>
      </c>
      <c r="D165" s="16">
        <f>VLOOKUP(B165,[1]PETUNJUK!J:K,2,0)</f>
        <v>0</v>
      </c>
      <c r="E165" s="16">
        <v>0</v>
      </c>
      <c r="F165" s="16">
        <v>0</v>
      </c>
      <c r="G165" s="16">
        <v>0</v>
      </c>
      <c r="H165" s="16">
        <f t="shared" si="4"/>
        <v>0</v>
      </c>
      <c r="I165" s="16">
        <f t="shared" si="5"/>
        <v>0</v>
      </c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</row>
    <row r="166" spans="1:60" x14ac:dyDescent="0.2">
      <c r="A166" s="15">
        <v>163</v>
      </c>
      <c r="B166" s="15" t="s">
        <v>751</v>
      </c>
      <c r="C166" s="15" t="s">
        <v>749</v>
      </c>
      <c r="D166" s="16">
        <f>VLOOKUP(B166,[1]PETUNJUK!J:K,2,0)</f>
        <v>0</v>
      </c>
      <c r="E166" s="17">
        <v>0</v>
      </c>
      <c r="F166" s="17">
        <v>0</v>
      </c>
      <c r="G166" s="17">
        <v>0</v>
      </c>
      <c r="H166" s="17">
        <f t="shared" si="4"/>
        <v>0</v>
      </c>
      <c r="I166" s="17">
        <f t="shared" si="5"/>
        <v>0</v>
      </c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</row>
    <row r="167" spans="1:60" x14ac:dyDescent="0.2">
      <c r="A167" s="15">
        <v>164</v>
      </c>
      <c r="B167" s="15" t="s">
        <v>752</v>
      </c>
      <c r="C167" s="15" t="s">
        <v>749</v>
      </c>
      <c r="D167" s="16">
        <f>VLOOKUP(B167,[1]PETUNJUK!J:K,2,0)</f>
        <v>0</v>
      </c>
      <c r="E167" s="16">
        <v>0</v>
      </c>
      <c r="F167" s="16">
        <v>0</v>
      </c>
      <c r="G167" s="16">
        <v>0</v>
      </c>
      <c r="H167" s="16">
        <f t="shared" si="4"/>
        <v>0</v>
      </c>
      <c r="I167" s="16">
        <f t="shared" si="5"/>
        <v>0</v>
      </c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</row>
    <row r="168" spans="1:60" x14ac:dyDescent="0.2">
      <c r="A168" s="15">
        <v>165</v>
      </c>
      <c r="B168" s="15" t="s">
        <v>753</v>
      </c>
      <c r="C168" s="15" t="s">
        <v>754</v>
      </c>
      <c r="D168" s="16">
        <f>VLOOKUP(B168,[1]PETUNJUK!J:K,2,0)</f>
        <v>0</v>
      </c>
      <c r="E168" s="17">
        <v>0</v>
      </c>
      <c r="F168" s="17">
        <v>0</v>
      </c>
      <c r="G168" s="17">
        <v>0</v>
      </c>
      <c r="H168" s="17">
        <f t="shared" si="4"/>
        <v>0</v>
      </c>
      <c r="I168" s="17">
        <f t="shared" si="5"/>
        <v>0</v>
      </c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</row>
    <row r="169" spans="1:60" x14ac:dyDescent="0.2">
      <c r="A169" s="15">
        <v>166</v>
      </c>
      <c r="B169" s="15" t="s">
        <v>755</v>
      </c>
      <c r="C169" s="15" t="s">
        <v>754</v>
      </c>
      <c r="D169" s="16">
        <f>VLOOKUP(B169,[1]PETUNJUK!J:K,2,0)</f>
        <v>0</v>
      </c>
      <c r="E169" s="16">
        <v>0</v>
      </c>
      <c r="F169" s="16">
        <v>0</v>
      </c>
      <c r="G169" s="16">
        <v>0</v>
      </c>
      <c r="H169" s="16">
        <f t="shared" si="4"/>
        <v>0</v>
      </c>
      <c r="I169" s="16">
        <f t="shared" si="5"/>
        <v>0</v>
      </c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</row>
    <row r="170" spans="1:60" x14ac:dyDescent="0.2">
      <c r="A170" s="15">
        <v>167</v>
      </c>
      <c r="B170" s="15" t="s">
        <v>756</v>
      </c>
      <c r="C170" s="15" t="s">
        <v>754</v>
      </c>
      <c r="D170" s="16">
        <f>VLOOKUP(B170,[1]PETUNJUK!J:K,2,0)</f>
        <v>0</v>
      </c>
      <c r="E170" s="17">
        <v>0</v>
      </c>
      <c r="F170" s="17">
        <v>0</v>
      </c>
      <c r="G170" s="17">
        <v>0</v>
      </c>
      <c r="H170" s="17">
        <f t="shared" si="4"/>
        <v>0</v>
      </c>
      <c r="I170" s="17">
        <f t="shared" si="5"/>
        <v>0</v>
      </c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</row>
    <row r="171" spans="1:60" x14ac:dyDescent="0.2">
      <c r="A171" s="15">
        <v>168</v>
      </c>
      <c r="B171" s="15" t="s">
        <v>757</v>
      </c>
      <c r="C171" s="15" t="s">
        <v>754</v>
      </c>
      <c r="D171" s="16">
        <f>VLOOKUP(B171,[1]PETUNJUK!J:K,2,0)</f>
        <v>0</v>
      </c>
      <c r="E171" s="16">
        <v>0</v>
      </c>
      <c r="F171" s="16">
        <v>0</v>
      </c>
      <c r="G171" s="16">
        <v>0</v>
      </c>
      <c r="H171" s="16">
        <f t="shared" si="4"/>
        <v>0</v>
      </c>
      <c r="I171" s="16">
        <f t="shared" si="5"/>
        <v>0</v>
      </c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</row>
    <row r="172" spans="1:60" x14ac:dyDescent="0.2">
      <c r="A172" s="15">
        <v>169</v>
      </c>
      <c r="B172" s="15" t="s">
        <v>758</v>
      </c>
      <c r="C172" s="15" t="s">
        <v>759</v>
      </c>
      <c r="D172" s="16">
        <f>VLOOKUP(B172,[1]PETUNJUK!J:K,2,0)</f>
        <v>0</v>
      </c>
      <c r="E172" s="17">
        <v>0</v>
      </c>
      <c r="F172" s="17">
        <v>0</v>
      </c>
      <c r="G172" s="17">
        <v>0</v>
      </c>
      <c r="H172" s="17">
        <f t="shared" si="4"/>
        <v>0</v>
      </c>
      <c r="I172" s="17">
        <f t="shared" si="5"/>
        <v>0</v>
      </c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</row>
    <row r="173" spans="1:60" x14ac:dyDescent="0.2">
      <c r="A173" s="15">
        <v>170</v>
      </c>
      <c r="B173" s="15" t="s">
        <v>760</v>
      </c>
      <c r="C173" s="15" t="s">
        <v>759</v>
      </c>
      <c r="D173" s="16">
        <f>VLOOKUP(B173,[1]PETUNJUK!J:K,2,0)</f>
        <v>0</v>
      </c>
      <c r="E173" s="16">
        <v>0</v>
      </c>
      <c r="F173" s="16">
        <v>0</v>
      </c>
      <c r="G173" s="16">
        <v>0</v>
      </c>
      <c r="H173" s="16">
        <f t="shared" si="4"/>
        <v>0</v>
      </c>
      <c r="I173" s="16">
        <f t="shared" si="5"/>
        <v>0</v>
      </c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</row>
    <row r="174" spans="1:60" x14ac:dyDescent="0.2">
      <c r="A174" s="15">
        <v>171</v>
      </c>
      <c r="B174" s="15" t="s">
        <v>761</v>
      </c>
      <c r="C174" s="15" t="s">
        <v>759</v>
      </c>
      <c r="D174" s="16">
        <f>VLOOKUP(B174,[1]PETUNJUK!J:K,2,0)</f>
        <v>0</v>
      </c>
      <c r="E174" s="17">
        <v>0</v>
      </c>
      <c r="F174" s="17">
        <v>0</v>
      </c>
      <c r="G174" s="17">
        <v>0</v>
      </c>
      <c r="H174" s="17">
        <f t="shared" si="4"/>
        <v>0</v>
      </c>
      <c r="I174" s="17">
        <f t="shared" si="5"/>
        <v>0</v>
      </c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</row>
    <row r="175" spans="1:60" x14ac:dyDescent="0.2">
      <c r="A175" s="15">
        <v>172</v>
      </c>
      <c r="B175" s="15" t="s">
        <v>762</v>
      </c>
      <c r="C175" s="15" t="s">
        <v>759</v>
      </c>
      <c r="D175" s="16">
        <f>VLOOKUP(B175,[1]PETUNJUK!J:K,2,0)</f>
        <v>0</v>
      </c>
      <c r="E175" s="16">
        <v>0</v>
      </c>
      <c r="F175" s="16">
        <v>0</v>
      </c>
      <c r="G175" s="16">
        <v>0</v>
      </c>
      <c r="H175" s="16">
        <f t="shared" si="4"/>
        <v>0</v>
      </c>
      <c r="I175" s="16">
        <f t="shared" si="5"/>
        <v>0</v>
      </c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</row>
    <row r="176" spans="1:60" x14ac:dyDescent="0.2">
      <c r="A176" s="15">
        <v>173</v>
      </c>
      <c r="B176" s="15" t="s">
        <v>237</v>
      </c>
      <c r="C176" s="15" t="s">
        <v>253</v>
      </c>
      <c r="D176" s="16">
        <f>VLOOKUP(B176,[1]PETUNJUK!J:K,2,0)</f>
        <v>0</v>
      </c>
      <c r="E176" s="17">
        <v>892</v>
      </c>
      <c r="F176" s="17">
        <v>79</v>
      </c>
      <c r="G176" s="17">
        <v>0</v>
      </c>
      <c r="H176" s="17">
        <f t="shared" si="4"/>
        <v>971</v>
      </c>
      <c r="I176" s="17">
        <f t="shared" si="5"/>
        <v>-971</v>
      </c>
      <c r="J176" s="16">
        <v>3271.84</v>
      </c>
      <c r="K176" s="9" t="s">
        <v>234</v>
      </c>
      <c r="L176" s="12">
        <v>0.02</v>
      </c>
      <c r="M176" s="9" t="s">
        <v>238</v>
      </c>
      <c r="N176" s="12">
        <v>0.04</v>
      </c>
      <c r="O176" s="9" t="s">
        <v>238</v>
      </c>
      <c r="P176" s="12">
        <v>0.09</v>
      </c>
      <c r="Q176" s="9" t="s">
        <v>238</v>
      </c>
      <c r="R176" s="12">
        <v>0.48</v>
      </c>
      <c r="S176" s="9" t="s">
        <v>243</v>
      </c>
      <c r="T176" s="12">
        <v>0.54</v>
      </c>
      <c r="U176" s="9" t="s">
        <v>234</v>
      </c>
      <c r="V176" s="12">
        <v>26.92</v>
      </c>
      <c r="W176" s="9" t="s">
        <v>253</v>
      </c>
      <c r="X176" s="12">
        <v>31.29</v>
      </c>
      <c r="Y176" s="9" t="s">
        <v>234</v>
      </c>
      <c r="Z176" s="12">
        <v>33.64</v>
      </c>
      <c r="AA176" s="9" t="s">
        <v>87</v>
      </c>
      <c r="AB176" s="12">
        <v>40.380000000000003</v>
      </c>
      <c r="AC176" s="9" t="s">
        <v>87</v>
      </c>
      <c r="AD176" s="12">
        <v>40.380000000000003</v>
      </c>
      <c r="AE176" s="9" t="s">
        <v>234</v>
      </c>
      <c r="AF176" s="12">
        <v>40.380000000000003</v>
      </c>
      <c r="AG176" s="9" t="s">
        <v>238</v>
      </c>
      <c r="AH176" s="12">
        <v>43.52</v>
      </c>
      <c r="AI176" s="9" t="s">
        <v>238</v>
      </c>
      <c r="AJ176" s="12">
        <v>50.39</v>
      </c>
      <c r="AK176" s="9" t="s">
        <v>238</v>
      </c>
      <c r="AL176" s="12">
        <v>66.36</v>
      </c>
      <c r="AM176" s="9" t="s">
        <v>261</v>
      </c>
      <c r="AN176" s="12">
        <v>79.22</v>
      </c>
      <c r="AO176" s="9" t="s">
        <v>243</v>
      </c>
      <c r="AP176" s="12">
        <v>84.12</v>
      </c>
      <c r="AQ176" s="9" t="s">
        <v>265</v>
      </c>
      <c r="AR176" s="12">
        <v>85.87</v>
      </c>
      <c r="AS176" s="9" t="s">
        <v>243</v>
      </c>
      <c r="AT176" s="12">
        <v>109.35</v>
      </c>
      <c r="AU176" s="9" t="s">
        <v>268</v>
      </c>
      <c r="AV176" s="12">
        <v>117.09</v>
      </c>
      <c r="AW176" s="9" t="s">
        <v>271</v>
      </c>
      <c r="AX176" s="12">
        <v>202.11</v>
      </c>
      <c r="AY176" s="9" t="s">
        <v>253</v>
      </c>
      <c r="AZ176" s="12">
        <v>269.18</v>
      </c>
      <c r="BA176" s="9" t="s">
        <v>238</v>
      </c>
      <c r="BB176" s="12">
        <v>328.42</v>
      </c>
      <c r="BC176" s="9" t="s">
        <v>243</v>
      </c>
      <c r="BD176" s="12">
        <v>400.41</v>
      </c>
      <c r="BE176" s="9" t="s">
        <v>276</v>
      </c>
      <c r="BF176" s="12">
        <v>403.17</v>
      </c>
      <c r="BG176" s="9" t="s">
        <v>280</v>
      </c>
      <c r="BH176" s="12">
        <v>818.47</v>
      </c>
    </row>
    <row r="177" spans="1:102" x14ac:dyDescent="0.2">
      <c r="A177" s="15">
        <v>174</v>
      </c>
      <c r="B177" s="15" t="s">
        <v>763</v>
      </c>
      <c r="C177" s="15" t="s">
        <v>253</v>
      </c>
      <c r="D177" s="16">
        <f>VLOOKUP(B177,[1]PETUNJUK!J:K,2,0)</f>
        <v>0</v>
      </c>
      <c r="E177" s="16">
        <v>0</v>
      </c>
      <c r="F177" s="16">
        <v>0</v>
      </c>
      <c r="G177" s="16">
        <v>0</v>
      </c>
      <c r="H177" s="16">
        <f t="shared" si="4"/>
        <v>0</v>
      </c>
      <c r="I177" s="16">
        <f t="shared" si="5"/>
        <v>0</v>
      </c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</row>
    <row r="178" spans="1:102" x14ac:dyDescent="0.2">
      <c r="A178" s="15">
        <v>175</v>
      </c>
      <c r="B178" s="15" t="s">
        <v>764</v>
      </c>
      <c r="C178" s="15" t="s">
        <v>253</v>
      </c>
      <c r="D178" s="16">
        <f>VLOOKUP(B178,[1]PETUNJUK!J:K,2,0)</f>
        <v>0</v>
      </c>
      <c r="E178" s="17">
        <v>0</v>
      </c>
      <c r="F178" s="17">
        <v>0</v>
      </c>
      <c r="G178" s="17">
        <v>0</v>
      </c>
      <c r="H178" s="17">
        <f t="shared" si="4"/>
        <v>0</v>
      </c>
      <c r="I178" s="17">
        <f t="shared" si="5"/>
        <v>0</v>
      </c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</row>
    <row r="179" spans="1:102" x14ac:dyDescent="0.2">
      <c r="A179" s="15">
        <v>176</v>
      </c>
      <c r="B179" s="15" t="s">
        <v>765</v>
      </c>
      <c r="C179" s="15" t="s">
        <v>253</v>
      </c>
      <c r="D179" s="16">
        <f>VLOOKUP(B179,[1]PETUNJUK!J:K,2,0)</f>
        <v>0</v>
      </c>
      <c r="E179" s="16">
        <v>0</v>
      </c>
      <c r="F179" s="16">
        <v>0</v>
      </c>
      <c r="G179" s="16">
        <v>0</v>
      </c>
      <c r="H179" s="16">
        <f t="shared" si="4"/>
        <v>0</v>
      </c>
      <c r="I179" s="16">
        <f t="shared" si="5"/>
        <v>0</v>
      </c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</row>
    <row r="180" spans="1:102" x14ac:dyDescent="0.2">
      <c r="A180" s="15">
        <v>177</v>
      </c>
      <c r="B180" s="15" t="s">
        <v>766</v>
      </c>
      <c r="C180" s="15" t="s">
        <v>767</v>
      </c>
      <c r="D180" s="16">
        <f>VLOOKUP(B180,[1]PETUNJUK!J:K,2,0)</f>
        <v>0</v>
      </c>
      <c r="E180" s="17">
        <v>0</v>
      </c>
      <c r="F180" s="17">
        <v>0</v>
      </c>
      <c r="G180" s="17">
        <v>0</v>
      </c>
      <c r="H180" s="17">
        <f t="shared" si="4"/>
        <v>0</v>
      </c>
      <c r="I180" s="17">
        <f t="shared" si="5"/>
        <v>0</v>
      </c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</row>
    <row r="181" spans="1:102" x14ac:dyDescent="0.2">
      <c r="A181" s="15">
        <v>178</v>
      </c>
      <c r="B181" s="15" t="s">
        <v>768</v>
      </c>
      <c r="C181" s="15" t="s">
        <v>767</v>
      </c>
      <c r="D181" s="16">
        <f>VLOOKUP(B181,[1]PETUNJUK!J:K,2,0)</f>
        <v>0</v>
      </c>
      <c r="E181" s="16">
        <v>0</v>
      </c>
      <c r="F181" s="16">
        <v>0</v>
      </c>
      <c r="G181" s="16">
        <v>0</v>
      </c>
      <c r="H181" s="16">
        <f t="shared" si="4"/>
        <v>0</v>
      </c>
      <c r="I181" s="16">
        <f t="shared" si="5"/>
        <v>0</v>
      </c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</row>
    <row r="182" spans="1:102" x14ac:dyDescent="0.2">
      <c r="A182" s="15">
        <v>179</v>
      </c>
      <c r="B182" s="15" t="s">
        <v>769</v>
      </c>
      <c r="C182" s="15" t="s">
        <v>767</v>
      </c>
      <c r="D182" s="16">
        <f>VLOOKUP(B182,[1]PETUNJUK!J:K,2,0)</f>
        <v>0</v>
      </c>
      <c r="E182" s="17">
        <v>0</v>
      </c>
      <c r="F182" s="17">
        <v>0</v>
      </c>
      <c r="G182" s="17">
        <v>0</v>
      </c>
      <c r="H182" s="17">
        <f t="shared" si="4"/>
        <v>0</v>
      </c>
      <c r="I182" s="17">
        <f t="shared" si="5"/>
        <v>0</v>
      </c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</row>
    <row r="183" spans="1:102" x14ac:dyDescent="0.2">
      <c r="A183" s="15">
        <v>180</v>
      </c>
      <c r="B183" s="15" t="s">
        <v>770</v>
      </c>
      <c r="C183" s="15" t="s">
        <v>767</v>
      </c>
      <c r="D183" s="16">
        <f>VLOOKUP(B183,[1]PETUNJUK!J:K,2,0)</f>
        <v>0</v>
      </c>
      <c r="E183" s="16">
        <v>0</v>
      </c>
      <c r="F183" s="16">
        <v>0</v>
      </c>
      <c r="G183" s="16">
        <v>0</v>
      </c>
      <c r="H183" s="16">
        <f t="shared" si="4"/>
        <v>0</v>
      </c>
      <c r="I183" s="16">
        <f t="shared" si="5"/>
        <v>0</v>
      </c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</row>
    <row r="184" spans="1:102" x14ac:dyDescent="0.2">
      <c r="A184" s="15">
        <v>181</v>
      </c>
      <c r="B184" s="15" t="s">
        <v>771</v>
      </c>
      <c r="C184" s="15" t="s">
        <v>772</v>
      </c>
      <c r="D184" s="16">
        <f>VLOOKUP(B184,[1]PETUNJUK!J:K,2,0)</f>
        <v>0</v>
      </c>
      <c r="E184" s="17">
        <v>0</v>
      </c>
      <c r="F184" s="17">
        <v>0</v>
      </c>
      <c r="G184" s="17">
        <v>0</v>
      </c>
      <c r="H184" s="17">
        <f t="shared" si="4"/>
        <v>0</v>
      </c>
      <c r="I184" s="17">
        <f t="shared" si="5"/>
        <v>0</v>
      </c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</row>
    <row r="185" spans="1:102" x14ac:dyDescent="0.2">
      <c r="A185" s="15">
        <v>182</v>
      </c>
      <c r="B185" s="15" t="s">
        <v>773</v>
      </c>
      <c r="C185" s="15" t="s">
        <v>772</v>
      </c>
      <c r="D185" s="16">
        <f>VLOOKUP(B185,[1]PETUNJUK!J:K,2,0)</f>
        <v>0</v>
      </c>
      <c r="E185" s="16">
        <v>0</v>
      </c>
      <c r="F185" s="16">
        <v>0</v>
      </c>
      <c r="G185" s="16">
        <v>0</v>
      </c>
      <c r="H185" s="16">
        <f t="shared" si="4"/>
        <v>0</v>
      </c>
      <c r="I185" s="16">
        <f t="shared" si="5"/>
        <v>0</v>
      </c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</row>
    <row r="186" spans="1:102" x14ac:dyDescent="0.2">
      <c r="A186" s="15">
        <v>183</v>
      </c>
      <c r="B186" s="15" t="s">
        <v>774</v>
      </c>
      <c r="C186" s="15" t="s">
        <v>772</v>
      </c>
      <c r="D186" s="16">
        <f>VLOOKUP(B186,[1]PETUNJUK!J:K,2,0)</f>
        <v>0</v>
      </c>
      <c r="E186" s="17">
        <v>0</v>
      </c>
      <c r="F186" s="17">
        <v>0</v>
      </c>
      <c r="G186" s="17">
        <v>0</v>
      </c>
      <c r="H186" s="17">
        <f t="shared" si="4"/>
        <v>0</v>
      </c>
      <c r="I186" s="17">
        <f t="shared" si="5"/>
        <v>0</v>
      </c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</row>
    <row r="187" spans="1:102" x14ac:dyDescent="0.2">
      <c r="A187" s="15">
        <v>184</v>
      </c>
      <c r="B187" s="15" t="s">
        <v>775</v>
      </c>
      <c r="C187" s="15" t="s">
        <v>772</v>
      </c>
      <c r="D187" s="16">
        <f>VLOOKUP(B187,[1]PETUNJUK!J:K,2,0)</f>
        <v>0</v>
      </c>
      <c r="E187" s="16">
        <v>0</v>
      </c>
      <c r="F187" s="16">
        <v>0</v>
      </c>
      <c r="G187" s="16">
        <v>0</v>
      </c>
      <c r="H187" s="16">
        <f t="shared" si="4"/>
        <v>0</v>
      </c>
      <c r="I187" s="16">
        <f t="shared" si="5"/>
        <v>0</v>
      </c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</row>
    <row r="188" spans="1:102" x14ac:dyDescent="0.2">
      <c r="A188" s="15">
        <v>185</v>
      </c>
      <c r="B188" s="15" t="s">
        <v>776</v>
      </c>
      <c r="C188" s="15" t="s">
        <v>777</v>
      </c>
      <c r="D188" s="16">
        <f>VLOOKUP(B188,[1]PETUNJUK!J:K,2,0)</f>
        <v>0</v>
      </c>
      <c r="E188" s="17">
        <v>0</v>
      </c>
      <c r="F188" s="17">
        <v>0</v>
      </c>
      <c r="G188" s="17">
        <v>0</v>
      </c>
      <c r="H188" s="17">
        <f t="shared" si="4"/>
        <v>0</v>
      </c>
      <c r="I188" s="17">
        <f t="shared" si="5"/>
        <v>0</v>
      </c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</row>
    <row r="189" spans="1:102" x14ac:dyDescent="0.2">
      <c r="A189" s="15">
        <v>186</v>
      </c>
      <c r="B189" s="15" t="s">
        <v>778</v>
      </c>
      <c r="C189" s="15" t="s">
        <v>777</v>
      </c>
      <c r="D189" s="16">
        <f>VLOOKUP(B189,[1]PETUNJUK!J:K,2,0)</f>
        <v>0</v>
      </c>
      <c r="E189" s="16">
        <v>0</v>
      </c>
      <c r="F189" s="16">
        <v>0</v>
      </c>
      <c r="G189" s="16">
        <v>0</v>
      </c>
      <c r="H189" s="16">
        <f t="shared" si="4"/>
        <v>0</v>
      </c>
      <c r="I189" s="16">
        <f t="shared" si="5"/>
        <v>0</v>
      </c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</row>
    <row r="190" spans="1:102" x14ac:dyDescent="0.2">
      <c r="A190" s="15">
        <v>187</v>
      </c>
      <c r="B190" s="15" t="s">
        <v>779</v>
      </c>
      <c r="C190" s="15" t="s">
        <v>777</v>
      </c>
      <c r="D190" s="16">
        <f>VLOOKUP(B190,[1]PETUNJUK!J:K,2,0)</f>
        <v>0</v>
      </c>
      <c r="E190" s="17">
        <v>0</v>
      </c>
      <c r="F190" s="17">
        <v>0</v>
      </c>
      <c r="G190" s="17">
        <v>0</v>
      </c>
      <c r="H190" s="17">
        <f t="shared" si="4"/>
        <v>0</v>
      </c>
      <c r="I190" s="17">
        <f t="shared" si="5"/>
        <v>0</v>
      </c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</row>
    <row r="191" spans="1:102" x14ac:dyDescent="0.2">
      <c r="A191" s="15">
        <v>188</v>
      </c>
      <c r="B191" s="15" t="s">
        <v>780</v>
      </c>
      <c r="C191" s="15" t="s">
        <v>777</v>
      </c>
      <c r="D191" s="16">
        <f>VLOOKUP(B191,[1]PETUNJUK!J:K,2,0)</f>
        <v>0</v>
      </c>
      <c r="E191" s="16">
        <v>0</v>
      </c>
      <c r="F191" s="16">
        <v>0</v>
      </c>
      <c r="G191" s="16">
        <v>0</v>
      </c>
      <c r="H191" s="16">
        <f t="shared" si="4"/>
        <v>0</v>
      </c>
      <c r="I191" s="16">
        <f t="shared" si="5"/>
        <v>0</v>
      </c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</row>
    <row r="192" spans="1:102" x14ac:dyDescent="0.2">
      <c r="A192" s="15">
        <v>189</v>
      </c>
      <c r="B192" s="15" t="s">
        <v>107</v>
      </c>
      <c r="C192" s="15" t="s">
        <v>781</v>
      </c>
      <c r="D192" s="16">
        <f>VLOOKUP(B192,[1]PETUNJUK!J:K,2,0)</f>
        <v>0</v>
      </c>
      <c r="E192" s="17">
        <v>259</v>
      </c>
      <c r="F192" s="17">
        <v>38</v>
      </c>
      <c r="G192" s="17">
        <v>0</v>
      </c>
      <c r="H192" s="17">
        <f t="shared" si="4"/>
        <v>297</v>
      </c>
      <c r="I192" s="17">
        <f t="shared" si="5"/>
        <v>-297</v>
      </c>
      <c r="J192" s="16">
        <v>517.91</v>
      </c>
      <c r="K192" s="9" t="s">
        <v>104</v>
      </c>
      <c r="L192" s="12">
        <v>0.05</v>
      </c>
      <c r="M192" s="9" t="s">
        <v>108</v>
      </c>
      <c r="N192" s="12">
        <v>0.17</v>
      </c>
      <c r="O192" s="9" t="s">
        <v>110</v>
      </c>
      <c r="P192" s="12">
        <v>0.21</v>
      </c>
      <c r="Q192" s="9" t="s">
        <v>114</v>
      </c>
      <c r="R192" s="12">
        <v>0.21</v>
      </c>
      <c r="S192" s="9" t="s">
        <v>117</v>
      </c>
      <c r="T192" s="12">
        <v>0.27</v>
      </c>
      <c r="U192" s="9" t="s">
        <v>120</v>
      </c>
      <c r="V192" s="12">
        <v>0.54</v>
      </c>
      <c r="W192" s="9" t="s">
        <v>124</v>
      </c>
      <c r="X192" s="12">
        <v>0.7</v>
      </c>
      <c r="Y192" s="9" t="s">
        <v>127</v>
      </c>
      <c r="Z192" s="12">
        <v>0.77</v>
      </c>
      <c r="AA192" s="9" t="s">
        <v>130</v>
      </c>
      <c r="AB192" s="12">
        <v>0.84</v>
      </c>
      <c r="AC192" s="9" t="s">
        <v>133</v>
      </c>
      <c r="AD192" s="12">
        <v>0.99</v>
      </c>
      <c r="AE192" s="9" t="s">
        <v>136</v>
      </c>
      <c r="AF192" s="12">
        <v>1.04</v>
      </c>
      <c r="AG192" s="9" t="s">
        <v>138</v>
      </c>
      <c r="AH192" s="12">
        <v>1.1499999999999999</v>
      </c>
      <c r="AI192" s="9" t="s">
        <v>140</v>
      </c>
      <c r="AJ192" s="12">
        <v>1.1499999999999999</v>
      </c>
      <c r="AK192" s="9" t="s">
        <v>143</v>
      </c>
      <c r="AL192" s="12">
        <v>1.2</v>
      </c>
      <c r="AM192" s="9" t="s">
        <v>147</v>
      </c>
      <c r="AN192" s="12">
        <v>1.26</v>
      </c>
      <c r="AO192" s="9" t="s">
        <v>150</v>
      </c>
      <c r="AP192" s="12">
        <v>1.26</v>
      </c>
      <c r="AQ192" s="9" t="s">
        <v>153</v>
      </c>
      <c r="AR192" s="12">
        <v>1.95</v>
      </c>
      <c r="AS192" s="9" t="s">
        <v>102</v>
      </c>
      <c r="AT192" s="12">
        <v>1.95</v>
      </c>
      <c r="AU192" s="9" t="s">
        <v>157</v>
      </c>
      <c r="AV192" s="12">
        <v>2.2000000000000002</v>
      </c>
      <c r="AW192" s="9" t="s">
        <v>102</v>
      </c>
      <c r="AX192" s="12">
        <v>2.56</v>
      </c>
      <c r="AY192" s="9" t="s">
        <v>160</v>
      </c>
      <c r="AZ192" s="12">
        <v>2.98</v>
      </c>
      <c r="BA192" s="9" t="s">
        <v>163</v>
      </c>
      <c r="BB192" s="12">
        <v>3.89</v>
      </c>
      <c r="BC192" s="9" t="s">
        <v>165</v>
      </c>
      <c r="BD192" s="12">
        <v>4.4400000000000004</v>
      </c>
      <c r="BE192" s="9" t="s">
        <v>168</v>
      </c>
      <c r="BF192" s="12">
        <v>4.4400000000000004</v>
      </c>
      <c r="BG192" s="9" t="s">
        <v>171</v>
      </c>
      <c r="BH192" s="12">
        <v>4.54</v>
      </c>
      <c r="BI192" s="9" t="s">
        <v>174</v>
      </c>
      <c r="BJ192" s="12">
        <v>4.62</v>
      </c>
      <c r="BK192" s="9" t="s">
        <v>176</v>
      </c>
      <c r="BL192" s="12">
        <v>4.66</v>
      </c>
      <c r="BM192" s="9" t="s">
        <v>180</v>
      </c>
      <c r="BN192" s="12">
        <v>5.01</v>
      </c>
      <c r="BO192" s="9" t="s">
        <v>183</v>
      </c>
      <c r="BP192" s="12">
        <v>5.13</v>
      </c>
      <c r="BQ192" s="9" t="s">
        <v>186</v>
      </c>
      <c r="BR192" s="12">
        <v>5.27</v>
      </c>
      <c r="BS192" s="9" t="s">
        <v>188</v>
      </c>
      <c r="BT192" s="12">
        <v>5.95</v>
      </c>
      <c r="BU192" s="9" t="s">
        <v>191</v>
      </c>
      <c r="BV192" s="12">
        <v>6.54</v>
      </c>
      <c r="BW192" s="9" t="s">
        <v>195</v>
      </c>
      <c r="BX192" s="12">
        <v>6.65</v>
      </c>
      <c r="BY192" s="9" t="s">
        <v>197</v>
      </c>
      <c r="BZ192" s="12">
        <v>7.38</v>
      </c>
      <c r="CA192" s="9" t="s">
        <v>200</v>
      </c>
      <c r="CB192" s="12">
        <v>7.76</v>
      </c>
      <c r="CC192" s="9" t="s">
        <v>202</v>
      </c>
      <c r="CD192" s="12">
        <v>8.36</v>
      </c>
      <c r="CE192" s="9" t="s">
        <v>205</v>
      </c>
      <c r="CF192" s="12">
        <v>9.44</v>
      </c>
      <c r="CG192" s="9" t="s">
        <v>208</v>
      </c>
      <c r="CH192" s="12">
        <v>26.69</v>
      </c>
      <c r="CI192" s="9" t="s">
        <v>210</v>
      </c>
      <c r="CJ192" s="12">
        <v>26.91</v>
      </c>
      <c r="CK192" s="9" t="s">
        <v>213</v>
      </c>
      <c r="CL192" s="12">
        <v>38.72</v>
      </c>
      <c r="CM192" s="9" t="s">
        <v>216</v>
      </c>
      <c r="CN192" s="12">
        <v>38.79</v>
      </c>
      <c r="CO192" s="9" t="s">
        <v>219</v>
      </c>
      <c r="CP192" s="12">
        <v>38.79</v>
      </c>
      <c r="CQ192" s="9" t="s">
        <v>222</v>
      </c>
      <c r="CR192" s="12">
        <v>39.200000000000003</v>
      </c>
      <c r="CS192" s="9" t="s">
        <v>225</v>
      </c>
      <c r="CT192" s="12">
        <v>41.18</v>
      </c>
      <c r="CU192" s="9" t="s">
        <v>228</v>
      </c>
      <c r="CV192" s="12">
        <v>74.02</v>
      </c>
      <c r="CW192" s="9" t="s">
        <v>231</v>
      </c>
      <c r="CX192" s="12">
        <v>76.08</v>
      </c>
    </row>
    <row r="193" spans="1:40" x14ac:dyDescent="0.2">
      <c r="A193" s="15">
        <v>190</v>
      </c>
      <c r="B193" s="15" t="s">
        <v>782</v>
      </c>
      <c r="C193" s="15" t="s">
        <v>781</v>
      </c>
      <c r="D193" s="16">
        <f>VLOOKUP(B193,[1]PETUNJUK!J:K,2,0)</f>
        <v>0</v>
      </c>
      <c r="E193" s="16">
        <v>0</v>
      </c>
      <c r="F193" s="16">
        <v>0</v>
      </c>
      <c r="G193" s="16">
        <v>0</v>
      </c>
      <c r="H193" s="16">
        <f t="shared" si="4"/>
        <v>0</v>
      </c>
      <c r="I193" s="16">
        <f t="shared" si="5"/>
        <v>0</v>
      </c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</row>
    <row r="194" spans="1:40" x14ac:dyDescent="0.2">
      <c r="A194" s="15">
        <v>191</v>
      </c>
      <c r="B194" s="15" t="s">
        <v>90</v>
      </c>
      <c r="C194" s="15" t="s">
        <v>781</v>
      </c>
      <c r="D194" s="16">
        <f>VLOOKUP(B194,[1]PETUNJUK!J:K,2,0)</f>
        <v>0</v>
      </c>
      <c r="E194" s="17">
        <v>0</v>
      </c>
      <c r="F194" s="17">
        <v>607</v>
      </c>
      <c r="G194" s="17">
        <v>0</v>
      </c>
      <c r="H194" s="17">
        <f t="shared" si="4"/>
        <v>607</v>
      </c>
      <c r="I194" s="17">
        <f t="shared" si="5"/>
        <v>-607</v>
      </c>
      <c r="J194" s="16">
        <v>757.06000000000006</v>
      </c>
      <c r="K194" s="9" t="s">
        <v>85</v>
      </c>
      <c r="L194" s="12">
        <v>4.49</v>
      </c>
      <c r="M194" s="9" t="s">
        <v>91</v>
      </c>
      <c r="N194" s="12">
        <v>16.29</v>
      </c>
      <c r="O194" s="9" t="s">
        <v>94</v>
      </c>
      <c r="P194" s="12">
        <v>51.71</v>
      </c>
      <c r="Q194" s="9" t="s">
        <v>98</v>
      </c>
      <c r="R194" s="12">
        <v>77.73</v>
      </c>
      <c r="S194" s="9" t="s">
        <v>102</v>
      </c>
      <c r="T194" s="12">
        <v>606.84</v>
      </c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</row>
    <row r="195" spans="1:40" x14ac:dyDescent="0.2">
      <c r="A195" s="15">
        <v>192</v>
      </c>
      <c r="B195" s="15" t="s">
        <v>783</v>
      </c>
      <c r="C195" s="15" t="s">
        <v>781</v>
      </c>
      <c r="D195" s="16">
        <f>VLOOKUP(B195,[1]PETUNJUK!J:K,2,0)</f>
        <v>0</v>
      </c>
      <c r="E195" s="16">
        <v>0</v>
      </c>
      <c r="F195" s="16">
        <v>0</v>
      </c>
      <c r="G195" s="16">
        <v>0</v>
      </c>
      <c r="H195" s="16">
        <f t="shared" si="4"/>
        <v>0</v>
      </c>
      <c r="I195" s="16">
        <f t="shared" si="5"/>
        <v>0</v>
      </c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</row>
    <row r="196" spans="1:40" x14ac:dyDescent="0.2">
      <c r="A196" s="15">
        <v>193</v>
      </c>
      <c r="B196" s="15" t="s">
        <v>82</v>
      </c>
      <c r="C196" s="15" t="s">
        <v>784</v>
      </c>
      <c r="D196" s="16">
        <f>VLOOKUP(B196,[1]PETUNJUK!J:K,2,0)</f>
        <v>0</v>
      </c>
      <c r="E196" s="17">
        <v>2583</v>
      </c>
      <c r="F196" s="17">
        <v>0</v>
      </c>
      <c r="G196" s="17">
        <v>0</v>
      </c>
      <c r="H196" s="17">
        <f t="shared" ref="H196:H203" si="6">SUM(E196:G196)</f>
        <v>2583</v>
      </c>
      <c r="I196" s="17">
        <f t="shared" ref="I196:I203" si="7">D196-H196</f>
        <v>-2583</v>
      </c>
      <c r="J196" s="16">
        <v>2583.33</v>
      </c>
      <c r="K196" s="9" t="s">
        <v>81</v>
      </c>
      <c r="L196" s="12">
        <v>1033.33</v>
      </c>
      <c r="M196" s="9" t="s">
        <v>81</v>
      </c>
      <c r="N196" s="12">
        <v>1550</v>
      </c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</row>
    <row r="197" spans="1:40" x14ac:dyDescent="0.2">
      <c r="A197" s="15">
        <v>194</v>
      </c>
      <c r="B197" s="15" t="s">
        <v>785</v>
      </c>
      <c r="C197" s="15" t="s">
        <v>784</v>
      </c>
      <c r="D197" s="16">
        <f>VLOOKUP(B197,[1]PETUNJUK!J:K,2,0)</f>
        <v>0</v>
      </c>
      <c r="E197" s="16">
        <v>0</v>
      </c>
      <c r="F197" s="16">
        <v>0</v>
      </c>
      <c r="G197" s="16">
        <v>0</v>
      </c>
      <c r="H197" s="16">
        <f t="shared" si="6"/>
        <v>0</v>
      </c>
      <c r="I197" s="16">
        <f t="shared" si="7"/>
        <v>0</v>
      </c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</row>
    <row r="198" spans="1:40" x14ac:dyDescent="0.2">
      <c r="A198" s="15">
        <v>195</v>
      </c>
      <c r="B198" s="15" t="s">
        <v>786</v>
      </c>
      <c r="C198" s="15" t="s">
        <v>784</v>
      </c>
      <c r="D198" s="16">
        <f>VLOOKUP(B198,[1]PETUNJUK!J:K,2,0)</f>
        <v>0</v>
      </c>
      <c r="E198" s="17">
        <v>0</v>
      </c>
      <c r="F198" s="17">
        <v>0</v>
      </c>
      <c r="G198" s="17">
        <v>0</v>
      </c>
      <c r="H198" s="17">
        <f t="shared" si="6"/>
        <v>0</v>
      </c>
      <c r="I198" s="17">
        <f t="shared" si="7"/>
        <v>0</v>
      </c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</row>
    <row r="199" spans="1:40" x14ac:dyDescent="0.2">
      <c r="A199" s="15">
        <v>196</v>
      </c>
      <c r="B199" s="15" t="s">
        <v>787</v>
      </c>
      <c r="C199" s="15" t="s">
        <v>784</v>
      </c>
      <c r="D199" s="16">
        <f>VLOOKUP(B199,[1]PETUNJUK!J:K,2,0)</f>
        <v>0</v>
      </c>
      <c r="E199" s="16">
        <v>0</v>
      </c>
      <c r="F199" s="16">
        <v>0</v>
      </c>
      <c r="G199" s="16">
        <v>0</v>
      </c>
      <c r="H199" s="16">
        <f t="shared" si="6"/>
        <v>0</v>
      </c>
      <c r="I199" s="16">
        <f t="shared" si="7"/>
        <v>0</v>
      </c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</row>
    <row r="200" spans="1:40" x14ac:dyDescent="0.2">
      <c r="A200" s="15">
        <v>197</v>
      </c>
      <c r="B200" s="15" t="s">
        <v>68</v>
      </c>
      <c r="C200" s="15" t="s">
        <v>80</v>
      </c>
      <c r="D200" s="16">
        <f>VLOOKUP(B200,[1]PETUNJUK!J:K,2,0)</f>
        <v>0</v>
      </c>
      <c r="E200" s="17">
        <v>1</v>
      </c>
      <c r="F200" s="17">
        <v>0</v>
      </c>
      <c r="G200" s="17">
        <v>0</v>
      </c>
      <c r="H200" s="17">
        <f t="shared" si="6"/>
        <v>1</v>
      </c>
      <c r="I200" s="17">
        <f t="shared" si="7"/>
        <v>-1</v>
      </c>
      <c r="J200" s="16">
        <v>1019.0600000000001</v>
      </c>
      <c r="K200" s="9" t="s">
        <v>55</v>
      </c>
      <c r="L200" s="12">
        <v>0.67</v>
      </c>
      <c r="M200" s="9" t="s">
        <v>71</v>
      </c>
      <c r="N200" s="12">
        <v>1.38</v>
      </c>
      <c r="O200" s="9" t="s">
        <v>76</v>
      </c>
      <c r="P200" s="12">
        <v>5</v>
      </c>
      <c r="Q200" s="9" t="s">
        <v>77</v>
      </c>
      <c r="R200" s="12">
        <v>158.97999999999999</v>
      </c>
      <c r="S200" s="9" t="s">
        <v>80</v>
      </c>
      <c r="T200" s="12">
        <v>228.57</v>
      </c>
      <c r="U200" s="9" t="s">
        <v>80</v>
      </c>
      <c r="V200" s="12">
        <v>297.82</v>
      </c>
      <c r="W200" s="9" t="s">
        <v>80</v>
      </c>
      <c r="X200" s="12">
        <v>326.64</v>
      </c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</row>
    <row r="201" spans="1:40" x14ac:dyDescent="0.2">
      <c r="A201" s="15">
        <v>198</v>
      </c>
      <c r="B201" s="15" t="s">
        <v>788</v>
      </c>
      <c r="C201" s="15" t="s">
        <v>80</v>
      </c>
      <c r="D201" s="16">
        <f>VLOOKUP(B201,[1]PETUNJUK!J:K,2,0)</f>
        <v>0</v>
      </c>
      <c r="E201" s="16">
        <v>0</v>
      </c>
      <c r="F201" s="16">
        <v>0</v>
      </c>
      <c r="G201" s="16">
        <v>0</v>
      </c>
      <c r="H201" s="16">
        <f t="shared" si="6"/>
        <v>0</v>
      </c>
      <c r="I201" s="16">
        <f t="shared" si="7"/>
        <v>0</v>
      </c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</row>
    <row r="202" spans="1:40" x14ac:dyDescent="0.2">
      <c r="A202" s="15">
        <v>199</v>
      </c>
      <c r="B202" s="15" t="s">
        <v>789</v>
      </c>
      <c r="C202" s="15" t="s">
        <v>80</v>
      </c>
      <c r="D202" s="16">
        <f>VLOOKUP(B202,[1]PETUNJUK!J:K,2,0)</f>
        <v>0</v>
      </c>
      <c r="E202" s="17">
        <v>0</v>
      </c>
      <c r="F202" s="17">
        <v>0</v>
      </c>
      <c r="G202" s="17">
        <v>0</v>
      </c>
      <c r="H202" s="17">
        <f t="shared" si="6"/>
        <v>0</v>
      </c>
      <c r="I202" s="17">
        <f t="shared" si="7"/>
        <v>0</v>
      </c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</row>
    <row r="203" spans="1:40" x14ac:dyDescent="0.2">
      <c r="A203" s="15">
        <v>200</v>
      </c>
      <c r="B203" s="15" t="s">
        <v>790</v>
      </c>
      <c r="C203" s="15" t="s">
        <v>80</v>
      </c>
      <c r="D203" s="16">
        <f>VLOOKUP(B203,[1]PETUNJUK!J:K,2,0)</f>
        <v>0</v>
      </c>
      <c r="E203" s="16">
        <v>0</v>
      </c>
      <c r="F203" s="16">
        <v>0</v>
      </c>
      <c r="G203" s="16">
        <v>0</v>
      </c>
      <c r="H203" s="16">
        <f t="shared" si="6"/>
        <v>0</v>
      </c>
      <c r="I203" s="16">
        <f t="shared" si="7"/>
        <v>0</v>
      </c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</row>
    <row r="204" spans="1:40" s="20" customFormat="1" ht="15" x14ac:dyDescent="0.25">
      <c r="A204" s="11" t="s">
        <v>791</v>
      </c>
      <c r="B204" s="11"/>
      <c r="C204" s="11"/>
      <c r="D204" s="18">
        <f>SUM(D4:D203)</f>
        <v>0</v>
      </c>
      <c r="E204" s="19">
        <f>SUM(E4:E203)</f>
        <v>38148</v>
      </c>
      <c r="F204" s="19">
        <f>SUM(F4:F203)</f>
        <v>12173</v>
      </c>
      <c r="G204" s="19">
        <f>SUM(G4:G203)</f>
        <v>196</v>
      </c>
      <c r="H204" s="19">
        <f>SUM(H4:H203)</f>
        <v>50517</v>
      </c>
      <c r="I204" s="19">
        <f>D204-(SUM(E204:G204))</f>
        <v>-50517</v>
      </c>
      <c r="J204" s="18">
        <f>SUM(J4:J203)</f>
        <v>95049.450000000012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</row>
    <row r="206" spans="1:40" x14ac:dyDescent="0.2">
      <c r="B206" s="21">
        <v>1201</v>
      </c>
      <c r="C206" s="22"/>
      <c r="D206" s="22"/>
      <c r="E206" s="23">
        <f>E4+E8+E12+E16+E20+E24+E28+E32+E36+E40+E44+E48+E52+E56+E60+E64+E68+E72+E76+E80+E84+E88+E92+E96+E100+E104+E108+E112+E116+E120+E124+E128+E132+E136+E140+E144+E148+E152+E156+E160+E164+E168+E172+E176+E180+E184+E188+E192+E196+E200</f>
        <v>31819</v>
      </c>
      <c r="F206" s="23">
        <f>F4+F8+F12+F16+F20+F24+F28+F32+F36+F40+F44+F48+F52+F56+F60+F64+F68+F72+F76+F80+F84+F88+F92+F96+F100+F104+F108+F112+F116+F120+F124+F128+F132+F136+F140+F144+F148+F152+F156+F160+F164+F168+F172+F176+F180+F184+F188+F192+F196+F200</f>
        <v>11566</v>
      </c>
      <c r="G206" s="23">
        <f>G4+G8+G12+G16+G20+G24+G28+G32+G36+G40+G44+G48+G52+G56+G60+G64+G68+G72+G76+G80+G84+G88+G92+G96+G100+G104+G108+G112+G116+G120+G124+G128+G132+G136+G140+G144+G148+G152+G156+G160+G164+G168+G172+G176+G180+G184+G188+G192+G196+G200</f>
        <v>4</v>
      </c>
      <c r="H206" s="23">
        <f>H4+H8+H12+H16+H20+H24+H28+H32+H36+H40+H44+H48+H52+H56+H60+H64+H68+H72+H76+H80+H84+H88+H92+H96+H100+H104+H108+H112+H116+H120+H124+H128+H132+H136+H140+H144+H148+H152+H156+H160+H164+H168+H172+H176+H180+H184+H188+H192+H196+H200</f>
        <v>43389</v>
      </c>
      <c r="I206" s="24">
        <f>I4+I8+I12+I16+I20+I24+I28+I32+I36+I40+I44+I48+I52+I56+I60+I64+I68+I72+I76+I80+I84+I88+I92+I96+I100+I104+I108+I112+I116+I120+I124+I128+I132+I136+I140+I144+I148+I152+I156+I160+I164+I168+I172+I176+I180+I184+I188+I192+I196+I200</f>
        <v>-43389</v>
      </c>
    </row>
    <row r="207" spans="1:40" x14ac:dyDescent="0.2">
      <c r="B207" s="25">
        <v>1204</v>
      </c>
      <c r="E207" s="26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26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26">
        <f>G5+G9+G13+G17+G21+G25+G29+G33+G37+G41+G45+G49+G53+G57+G61+G65+G69+G73+G77+G81+G85+G89+G93+G97+G101+G105+G109+G113+G117+G121+G125+G129+G133+G137+G141+G145+G149+G153+G157+G161+G165+G169+G173+G177+G181+G185+G189+G193+G197+G201</f>
        <v>0</v>
      </c>
      <c r="H207" s="26">
        <f>H5+H9+H13+H17+H21+H25+H29+H33+H37+H41+H45+H49+H53+H57+H61+H65+H69+H73+H77+H81+H85+H89+H93+H97+H101+H105+H109+H113+H117+H121+H125+H129+H133+H137+H141+H145+H149+H153+H157+H161+H165+H169+H173+H177+H181+H185+H189+H193+H197+H201</f>
        <v>162</v>
      </c>
      <c r="I207" s="27">
        <f>I5+I9+I13+I17+I21+I25+I29+I33+I37+I41+I45+I49+I53+I57+I61+I65+I69+I73+I77+I81+I85+I89+I93+I97+I101+I105+I109+I113+I117+I121+I125+I129+I133+I137+I141+I145+I149+I153+I157+I161+I165+I169+I173+I177+I181+I185+I189+I193+I197+I201</f>
        <v>-162</v>
      </c>
    </row>
    <row r="208" spans="1:40" x14ac:dyDescent="0.2">
      <c r="B208" s="25">
        <v>1205</v>
      </c>
      <c r="E208" s="26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26">
        <f>F6+F10+F14+F18+F22+F26+F30+F34+F38+F42+F46+F50+F54+F58+F62+F66+F70+F74+F78+F82+F86+F90+F94+F98+F102+F106+F110+F114+F118+F122+F126+F130+F134+F138+F142+F146+F150+F154+F158+F162+F166+F170+F174+F178+F182+F186+F190+F194+F198+F202</f>
        <v>607</v>
      </c>
      <c r="G208" s="26">
        <f>G6+G10+G14+G18+G22+G26+G30+G34+G38+G42+G46+G50+G54+G58+G62+G66+G70+G74+G78+G82+G86+G90+G94+G98+G102+G106+G110+G114+G118+G122+G126+G130+G134+G138+G142+G146+G150+G154+G158+G162+G166+G170+G174+G178+G182+G186+G190+G194+G198+G202</f>
        <v>192</v>
      </c>
      <c r="H208" s="26">
        <f>H6+H10+H14+H18+H22+H26+H30+H34+H38+H42+H46+H50+H54+H58+H62+H66+H70+H74+H78+H82+H86+H90+H94+H98+H102+H106+H110+H114+H118+H122+H126+H130+H134+H138+H142+H146+H150+H154+H158+H162+H166+H170+H174+H178+H182+H186+H190+H194+H198+H202</f>
        <v>6966</v>
      </c>
      <c r="I208" s="27">
        <f>I6+I10+I14+I18+I22+I26+I30+I34+I38+I42+I46+I50+I54+I58+I62+I66+I70+I74+I78+I82+I86+I90+I94+I98+I102+I106+I110+I114+I118+I122+I126+I130+I134+I138+I142+I146+I150+I154+I158+I162+I166+I170+I174+I178+I182+I186+I190+I194+I198+I202</f>
        <v>-6966</v>
      </c>
    </row>
    <row r="209" spans="2:9" x14ac:dyDescent="0.2">
      <c r="B209" s="25">
        <v>1206</v>
      </c>
      <c r="E209" s="26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26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26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26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27">
        <f>I7+I11+I15+I19+I23+I27+I31+I35+I39+I43+I47+I51+I55+I59+I63+I67+I71+I75+I79+I83+I87+I91+I95+I99+I103+I107+I111+I115+I119+I123+I127+I131+I135+I139+I143+I147+I151+I155+I159+I163+I167+I171+I175+I179+I183+I187+I191+I195+I199+I203</f>
        <v>0</v>
      </c>
    </row>
    <row r="210" spans="2:9" x14ac:dyDescent="0.2">
      <c r="B210" s="28"/>
      <c r="C210" s="29"/>
      <c r="D210" s="29"/>
      <c r="E210" s="30">
        <f t="shared" ref="E210:I210" si="8">SUM(E206:E209)</f>
        <v>38148</v>
      </c>
      <c r="F210" s="30">
        <f t="shared" si="8"/>
        <v>12173</v>
      </c>
      <c r="G210" s="30">
        <f t="shared" si="8"/>
        <v>196</v>
      </c>
      <c r="H210" s="30">
        <f t="shared" si="8"/>
        <v>50517</v>
      </c>
      <c r="I210" s="31">
        <f t="shared" si="8"/>
        <v>-50517</v>
      </c>
    </row>
  </sheetData>
  <mergeCells count="9">
    <mergeCell ref="A204:C204"/>
    <mergeCell ref="A1:L1"/>
    <mergeCell ref="A2:A3"/>
    <mergeCell ref="B2:B3"/>
    <mergeCell ref="C2:C3"/>
    <mergeCell ref="D2:D3"/>
    <mergeCell ref="E2:H2"/>
    <mergeCell ref="I2:I3"/>
    <mergeCell ref="J2:AN3"/>
  </mergeCells>
  <conditionalFormatting sqref="I4:I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0983-D5E8-4AAD-AD01-57C8B5040C5F}">
  <sheetPr codeName="Sheet74"/>
  <dimension ref="A1:BA94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40102.450000000004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245</v>
      </c>
      <c r="B4" t="s">
        <v>246</v>
      </c>
      <c r="C4">
        <v>22009753</v>
      </c>
      <c r="D4">
        <v>1201</v>
      </c>
      <c r="E4" s="3">
        <v>44778</v>
      </c>
      <c r="F4" t="s">
        <v>436</v>
      </c>
      <c r="G4" s="4">
        <v>-1.43</v>
      </c>
      <c r="I4" t="s">
        <v>56</v>
      </c>
      <c r="J4" t="s">
        <v>56</v>
      </c>
      <c r="K4">
        <v>-1.43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247</v>
      </c>
      <c r="W4" t="s">
        <v>248</v>
      </c>
      <c r="X4">
        <v>1929147</v>
      </c>
      <c r="Y4" s="3">
        <v>44782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30</v>
      </c>
      <c r="AH4" t="s">
        <v>57</v>
      </c>
      <c r="AI4">
        <v>55269517</v>
      </c>
      <c r="AJ4" t="s">
        <v>436</v>
      </c>
      <c r="AL4" t="s">
        <v>57</v>
      </c>
      <c r="AM4" s="3">
        <v>44778</v>
      </c>
      <c r="AN4" t="s">
        <v>258</v>
      </c>
      <c r="AO4" t="s">
        <v>64</v>
      </c>
      <c r="AP4">
        <v>1201</v>
      </c>
      <c r="AQ4" t="s">
        <v>65</v>
      </c>
      <c r="AR4">
        <v>238208</v>
      </c>
      <c r="AU4" t="s">
        <v>57</v>
      </c>
      <c r="AV4" t="s">
        <v>67</v>
      </c>
      <c r="AX4">
        <v>22003265</v>
      </c>
      <c r="AY4">
        <v>631100</v>
      </c>
      <c r="AZ4">
        <v>1201.6311000000001</v>
      </c>
      <c r="BA4" s="6" t="s">
        <v>437</v>
      </c>
    </row>
    <row r="5" spans="1:53" x14ac:dyDescent="0.25">
      <c r="A5" t="s">
        <v>245</v>
      </c>
      <c r="B5" t="s">
        <v>246</v>
      </c>
      <c r="C5">
        <v>22009666</v>
      </c>
      <c r="D5">
        <v>1201</v>
      </c>
      <c r="E5" s="3">
        <v>44778</v>
      </c>
      <c r="F5" t="s">
        <v>436</v>
      </c>
      <c r="G5" s="4">
        <v>-0.55000000000000004</v>
      </c>
      <c r="I5" t="s">
        <v>56</v>
      </c>
      <c r="J5" t="s">
        <v>56</v>
      </c>
      <c r="K5">
        <v>-0.55000000000000004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247</v>
      </c>
      <c r="W5" t="s">
        <v>248</v>
      </c>
      <c r="X5">
        <v>1928774</v>
      </c>
      <c r="Y5" s="3">
        <v>44781</v>
      </c>
      <c r="Z5" t="s">
        <v>57</v>
      </c>
      <c r="AA5">
        <v>8</v>
      </c>
      <c r="AB5" t="s">
        <v>57</v>
      </c>
      <c r="AD5" t="s">
        <v>57</v>
      </c>
      <c r="AE5" t="s">
        <v>57</v>
      </c>
      <c r="AF5" t="s">
        <v>57</v>
      </c>
      <c r="AG5" s="5">
        <v>1800</v>
      </c>
      <c r="AH5" t="s">
        <v>57</v>
      </c>
      <c r="AI5">
        <v>55269517</v>
      </c>
      <c r="AJ5" t="s">
        <v>436</v>
      </c>
      <c r="AL5" t="s">
        <v>57</v>
      </c>
      <c r="AM5" s="3">
        <v>44778</v>
      </c>
      <c r="AN5" t="s">
        <v>258</v>
      </c>
      <c r="AO5" t="s">
        <v>64</v>
      </c>
      <c r="AP5">
        <v>1201</v>
      </c>
      <c r="AQ5" t="s">
        <v>65</v>
      </c>
      <c r="AR5">
        <v>274865</v>
      </c>
      <c r="AU5" t="s">
        <v>57</v>
      </c>
      <c r="AV5" t="s">
        <v>67</v>
      </c>
      <c r="AX5">
        <v>22003247</v>
      </c>
      <c r="AY5">
        <v>631100</v>
      </c>
      <c r="AZ5">
        <v>1201.6311000000001</v>
      </c>
      <c r="BA5" s="6" t="s">
        <v>437</v>
      </c>
    </row>
    <row r="6" spans="1:53" x14ac:dyDescent="0.25">
      <c r="A6" t="s">
        <v>53</v>
      </c>
      <c r="B6" t="s">
        <v>54</v>
      </c>
      <c r="C6">
        <v>22010756</v>
      </c>
      <c r="D6">
        <v>1201</v>
      </c>
      <c r="E6" s="3">
        <v>44776</v>
      </c>
      <c r="F6" t="s">
        <v>438</v>
      </c>
      <c r="G6" s="4">
        <v>-0.5</v>
      </c>
      <c r="I6" t="s">
        <v>56</v>
      </c>
      <c r="K6">
        <v>-0.5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61</v>
      </c>
      <c r="W6" t="s">
        <v>62</v>
      </c>
      <c r="X6">
        <v>1926952</v>
      </c>
      <c r="Y6" s="3">
        <v>44776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57027693</v>
      </c>
      <c r="AJ6" t="s">
        <v>438</v>
      </c>
      <c r="AL6" t="s">
        <v>439</v>
      </c>
      <c r="AM6" s="3">
        <v>44776</v>
      </c>
      <c r="AN6" t="s">
        <v>440</v>
      </c>
      <c r="AO6" t="s">
        <v>64</v>
      </c>
      <c r="AP6">
        <v>1201</v>
      </c>
      <c r="AQ6" t="s">
        <v>65</v>
      </c>
      <c r="AR6" t="s">
        <v>441</v>
      </c>
      <c r="AT6" s="3">
        <v>44776</v>
      </c>
      <c r="AU6" t="s">
        <v>57</v>
      </c>
      <c r="AV6" t="s">
        <v>67</v>
      </c>
      <c r="AX6" t="s">
        <v>57</v>
      </c>
      <c r="AY6">
        <v>631100</v>
      </c>
      <c r="AZ6">
        <v>1201.6311000000001</v>
      </c>
      <c r="BA6" s="6" t="s">
        <v>437</v>
      </c>
    </row>
    <row r="7" spans="1:53" x14ac:dyDescent="0.25">
      <c r="A7" t="s">
        <v>245</v>
      </c>
      <c r="B7" t="s">
        <v>246</v>
      </c>
      <c r="C7">
        <v>22009740</v>
      </c>
      <c r="D7">
        <v>1201</v>
      </c>
      <c r="E7" s="3">
        <v>44778</v>
      </c>
      <c r="F7" t="s">
        <v>436</v>
      </c>
      <c r="G7" s="4">
        <v>-0.48</v>
      </c>
      <c r="I7" t="s">
        <v>56</v>
      </c>
      <c r="J7" t="s">
        <v>56</v>
      </c>
      <c r="K7">
        <v>-0.48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247</v>
      </c>
      <c r="W7" t="s">
        <v>248</v>
      </c>
      <c r="X7">
        <v>1929147</v>
      </c>
      <c r="Y7" s="3">
        <v>44782</v>
      </c>
      <c r="Z7" t="s">
        <v>57</v>
      </c>
      <c r="AA7">
        <v>4</v>
      </c>
      <c r="AB7" t="s">
        <v>57</v>
      </c>
      <c r="AD7" t="s">
        <v>57</v>
      </c>
      <c r="AE7" t="s">
        <v>57</v>
      </c>
      <c r="AF7" t="s">
        <v>57</v>
      </c>
      <c r="AG7">
        <v>10</v>
      </c>
      <c r="AH7" t="s">
        <v>57</v>
      </c>
      <c r="AI7">
        <v>55269517</v>
      </c>
      <c r="AJ7" t="s">
        <v>436</v>
      </c>
      <c r="AL7" t="s">
        <v>57</v>
      </c>
      <c r="AM7" s="3">
        <v>44778</v>
      </c>
      <c r="AN7" t="s">
        <v>258</v>
      </c>
      <c r="AO7" t="s">
        <v>64</v>
      </c>
      <c r="AP7">
        <v>1201</v>
      </c>
      <c r="AQ7" t="s">
        <v>65</v>
      </c>
      <c r="AR7">
        <v>241339</v>
      </c>
      <c r="AU7" t="s">
        <v>57</v>
      </c>
      <c r="AV7" t="s">
        <v>67</v>
      </c>
      <c r="AX7">
        <v>22003231</v>
      </c>
      <c r="AY7">
        <v>631100</v>
      </c>
      <c r="AZ7">
        <v>1201.6311000000001</v>
      </c>
      <c r="BA7" s="6" t="s">
        <v>437</v>
      </c>
    </row>
    <row r="8" spans="1:53" x14ac:dyDescent="0.25">
      <c r="A8" t="s">
        <v>245</v>
      </c>
      <c r="B8" t="s">
        <v>246</v>
      </c>
      <c r="C8">
        <v>22010289</v>
      </c>
      <c r="D8">
        <v>1201</v>
      </c>
      <c r="E8" s="3">
        <v>44792</v>
      </c>
      <c r="F8" t="s">
        <v>442</v>
      </c>
      <c r="G8" s="4">
        <v>-7.0000000000000007E-2</v>
      </c>
      <c r="I8" t="s">
        <v>56</v>
      </c>
      <c r="J8" t="s">
        <v>56</v>
      </c>
      <c r="K8">
        <v>-7.0000000000000007E-2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247</v>
      </c>
      <c r="W8" t="s">
        <v>248</v>
      </c>
      <c r="X8">
        <v>1934086</v>
      </c>
      <c r="Y8" s="3">
        <v>44795</v>
      </c>
      <c r="Z8" t="s">
        <v>57</v>
      </c>
      <c r="AA8">
        <v>4</v>
      </c>
      <c r="AB8" t="s">
        <v>57</v>
      </c>
      <c r="AD8" t="s">
        <v>57</v>
      </c>
      <c r="AE8" t="s">
        <v>57</v>
      </c>
      <c r="AF8" t="s">
        <v>57</v>
      </c>
      <c r="AG8" s="5">
        <v>2102.4</v>
      </c>
      <c r="AH8" t="s">
        <v>57</v>
      </c>
      <c r="AI8">
        <v>55254841</v>
      </c>
      <c r="AJ8" t="s">
        <v>442</v>
      </c>
      <c r="AL8" t="s">
        <v>57</v>
      </c>
      <c r="AM8" s="3">
        <v>44792</v>
      </c>
      <c r="AN8" t="s">
        <v>258</v>
      </c>
      <c r="AO8" t="s">
        <v>64</v>
      </c>
      <c r="AP8">
        <v>1201</v>
      </c>
      <c r="AQ8" t="s">
        <v>65</v>
      </c>
      <c r="AR8">
        <v>278667</v>
      </c>
      <c r="AU8" t="s">
        <v>57</v>
      </c>
      <c r="AV8" t="s">
        <v>67</v>
      </c>
      <c r="AX8">
        <v>22003656</v>
      </c>
      <c r="AY8">
        <v>631100</v>
      </c>
      <c r="AZ8">
        <v>1201.6311000000001</v>
      </c>
      <c r="BA8" s="6" t="s">
        <v>437</v>
      </c>
    </row>
    <row r="9" spans="1:53" x14ac:dyDescent="0.25">
      <c r="A9" t="s">
        <v>53</v>
      </c>
      <c r="B9" t="s">
        <v>54</v>
      </c>
      <c r="C9">
        <v>22010574</v>
      </c>
      <c r="D9">
        <v>1201</v>
      </c>
      <c r="E9" s="3">
        <v>44774</v>
      </c>
      <c r="F9" t="s">
        <v>443</v>
      </c>
      <c r="G9" s="4">
        <v>0.03</v>
      </c>
      <c r="H9">
        <v>0.03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61</v>
      </c>
      <c r="W9" t="s">
        <v>62</v>
      </c>
      <c r="X9">
        <v>1924862</v>
      </c>
      <c r="Y9" s="3">
        <v>44770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57314123</v>
      </c>
      <c r="AJ9" t="s">
        <v>443</v>
      </c>
      <c r="AL9" t="s">
        <v>439</v>
      </c>
      <c r="AM9" s="3">
        <v>44774</v>
      </c>
      <c r="AN9" t="s">
        <v>440</v>
      </c>
      <c r="AO9" t="s">
        <v>64</v>
      </c>
      <c r="AP9">
        <v>1201</v>
      </c>
      <c r="AQ9" t="s">
        <v>65</v>
      </c>
      <c r="AR9" t="s">
        <v>441</v>
      </c>
      <c r="AU9" t="s">
        <v>57</v>
      </c>
      <c r="AV9" t="s">
        <v>67</v>
      </c>
      <c r="AX9" t="s">
        <v>57</v>
      </c>
      <c r="AY9">
        <v>631100</v>
      </c>
      <c r="AZ9">
        <v>1201.6311000000001</v>
      </c>
      <c r="BA9" s="6" t="s">
        <v>437</v>
      </c>
    </row>
    <row r="10" spans="1:53" x14ac:dyDescent="0.25">
      <c r="A10" t="s">
        <v>53</v>
      </c>
      <c r="B10" t="s">
        <v>54</v>
      </c>
      <c r="C10">
        <v>22010756</v>
      </c>
      <c r="D10">
        <v>1201</v>
      </c>
      <c r="E10" s="3">
        <v>44776</v>
      </c>
      <c r="F10" t="s">
        <v>438</v>
      </c>
      <c r="G10" s="4">
        <v>0.5</v>
      </c>
      <c r="H10">
        <v>0.5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61</v>
      </c>
      <c r="W10" t="s">
        <v>62</v>
      </c>
      <c r="X10">
        <v>1926952</v>
      </c>
      <c r="Y10" s="3">
        <v>44776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I10">
        <v>57027693</v>
      </c>
      <c r="AJ10" t="s">
        <v>438</v>
      </c>
      <c r="AL10" t="s">
        <v>439</v>
      </c>
      <c r="AM10" s="3">
        <v>44776</v>
      </c>
      <c r="AN10" t="s">
        <v>440</v>
      </c>
      <c r="AO10" t="s">
        <v>64</v>
      </c>
      <c r="AP10">
        <v>1201</v>
      </c>
      <c r="AQ10" t="s">
        <v>65</v>
      </c>
      <c r="AR10" t="s">
        <v>441</v>
      </c>
      <c r="AU10" t="s">
        <v>57</v>
      </c>
      <c r="AV10" t="s">
        <v>67</v>
      </c>
      <c r="AX10" t="s">
        <v>57</v>
      </c>
      <c r="AY10">
        <v>631100</v>
      </c>
      <c r="AZ10">
        <v>1201.6311000000001</v>
      </c>
      <c r="BA10" s="6" t="s">
        <v>437</v>
      </c>
    </row>
    <row r="11" spans="1:53" x14ac:dyDescent="0.25">
      <c r="A11" t="s">
        <v>53</v>
      </c>
      <c r="B11" t="s">
        <v>54</v>
      </c>
      <c r="C11">
        <v>22010627</v>
      </c>
      <c r="D11">
        <v>1201</v>
      </c>
      <c r="E11" s="3">
        <v>44774</v>
      </c>
      <c r="F11" t="s">
        <v>444</v>
      </c>
      <c r="G11" s="4">
        <v>0.67</v>
      </c>
      <c r="H11">
        <v>0.67</v>
      </c>
      <c r="I11" t="s">
        <v>56</v>
      </c>
      <c r="J11" t="s">
        <v>56</v>
      </c>
      <c r="L11" s="5">
        <v>10000</v>
      </c>
      <c r="N11" s="5">
        <v>10000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1925425</v>
      </c>
      <c r="Y11" s="3">
        <v>44774</v>
      </c>
      <c r="Z11" t="s">
        <v>57</v>
      </c>
      <c r="AA11">
        <v>3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55325144</v>
      </c>
      <c r="AJ11" t="s">
        <v>444</v>
      </c>
      <c r="AL11" t="s">
        <v>445</v>
      </c>
      <c r="AM11" s="3">
        <v>44708</v>
      </c>
      <c r="AN11" t="s">
        <v>278</v>
      </c>
      <c r="AO11" t="s">
        <v>64</v>
      </c>
      <c r="AP11">
        <v>1201</v>
      </c>
      <c r="AQ11" t="s">
        <v>65</v>
      </c>
      <c r="AR11" t="s">
        <v>446</v>
      </c>
      <c r="AU11" t="s">
        <v>57</v>
      </c>
      <c r="AV11" t="s">
        <v>67</v>
      </c>
      <c r="AX11">
        <v>22002398</v>
      </c>
      <c r="AY11">
        <v>631100</v>
      </c>
      <c r="AZ11">
        <v>1201.6311000000001</v>
      </c>
      <c r="BA11" s="6" t="s">
        <v>437</v>
      </c>
    </row>
    <row r="12" spans="1:53" x14ac:dyDescent="0.25">
      <c r="A12" t="s">
        <v>53</v>
      </c>
      <c r="B12" t="s">
        <v>54</v>
      </c>
      <c r="C12">
        <v>22010933</v>
      </c>
      <c r="D12">
        <v>1201</v>
      </c>
      <c r="E12" s="3">
        <v>44785</v>
      </c>
      <c r="F12" t="s">
        <v>111</v>
      </c>
      <c r="G12" s="4">
        <v>0.74</v>
      </c>
      <c r="H12">
        <v>0.74</v>
      </c>
      <c r="I12" t="s">
        <v>56</v>
      </c>
      <c r="J12" t="s">
        <v>56</v>
      </c>
      <c r="L12" s="5">
        <v>10924</v>
      </c>
      <c r="N12" s="5">
        <v>10924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1930592</v>
      </c>
      <c r="Y12" s="3">
        <v>44785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54000160</v>
      </c>
      <c r="AJ12" t="s">
        <v>111</v>
      </c>
      <c r="AL12" t="s">
        <v>115</v>
      </c>
      <c r="AM12" s="3">
        <v>44750</v>
      </c>
      <c r="AN12" t="s">
        <v>278</v>
      </c>
      <c r="AO12" t="s">
        <v>64</v>
      </c>
      <c r="AP12">
        <v>1201</v>
      </c>
      <c r="AQ12" t="s">
        <v>65</v>
      </c>
      <c r="AR12" t="s">
        <v>447</v>
      </c>
      <c r="AU12" t="s">
        <v>57</v>
      </c>
      <c r="AV12" t="s">
        <v>67</v>
      </c>
      <c r="AX12">
        <v>22002751</v>
      </c>
      <c r="AY12">
        <v>631100</v>
      </c>
      <c r="AZ12">
        <v>1201.6311000000001</v>
      </c>
      <c r="BA12" s="6" t="s">
        <v>437</v>
      </c>
    </row>
    <row r="13" spans="1:53" x14ac:dyDescent="0.25">
      <c r="A13" t="s">
        <v>448</v>
      </c>
      <c r="B13" t="s">
        <v>449</v>
      </c>
      <c r="C13">
        <v>22001885</v>
      </c>
      <c r="D13">
        <v>1201</v>
      </c>
      <c r="E13" s="3">
        <v>44785</v>
      </c>
      <c r="F13" t="s">
        <v>450</v>
      </c>
      <c r="G13" s="7">
        <v>1.1100000000000001</v>
      </c>
      <c r="H13">
        <v>1.1100000000000001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388</v>
      </c>
      <c r="W13" t="s">
        <v>389</v>
      </c>
      <c r="X13">
        <v>1934031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36</v>
      </c>
      <c r="AH13" t="s">
        <v>57</v>
      </c>
      <c r="AL13" t="s">
        <v>57</v>
      </c>
      <c r="AM13" s="3">
        <v>44785</v>
      </c>
      <c r="AN13" t="s">
        <v>407</v>
      </c>
      <c r="AO13" t="s">
        <v>64</v>
      </c>
      <c r="AP13">
        <v>1201</v>
      </c>
      <c r="AQ13" t="s">
        <v>65</v>
      </c>
      <c r="AR13">
        <v>267412</v>
      </c>
      <c r="AU13" t="s">
        <v>57</v>
      </c>
      <c r="AV13" t="s">
        <v>67</v>
      </c>
      <c r="AX13" t="s">
        <v>57</v>
      </c>
      <c r="AY13">
        <v>631100</v>
      </c>
      <c r="AZ13">
        <v>1201.6311000000001</v>
      </c>
      <c r="BA13" s="6" t="s">
        <v>437</v>
      </c>
    </row>
    <row r="14" spans="1:53" x14ac:dyDescent="0.25">
      <c r="A14" t="s">
        <v>448</v>
      </c>
      <c r="B14" t="s">
        <v>449</v>
      </c>
      <c r="C14">
        <v>22001872</v>
      </c>
      <c r="D14">
        <v>1201</v>
      </c>
      <c r="E14" s="3">
        <v>44785</v>
      </c>
      <c r="F14" t="s">
        <v>451</v>
      </c>
      <c r="G14" s="7">
        <v>1.8</v>
      </c>
      <c r="H14">
        <v>1.8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388</v>
      </c>
      <c r="W14" t="s">
        <v>389</v>
      </c>
      <c r="X14">
        <v>1930677</v>
      </c>
      <c r="Y14" s="3">
        <v>44785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 s="5">
        <v>9000</v>
      </c>
      <c r="AH14" t="s">
        <v>57</v>
      </c>
      <c r="AL14" t="s">
        <v>57</v>
      </c>
      <c r="AM14" s="3">
        <v>44785</v>
      </c>
      <c r="AN14" t="s">
        <v>407</v>
      </c>
      <c r="AO14" t="s">
        <v>64</v>
      </c>
      <c r="AP14">
        <v>1201</v>
      </c>
      <c r="AQ14" t="s">
        <v>65</v>
      </c>
      <c r="AR14">
        <v>273126</v>
      </c>
      <c r="AU14" t="s">
        <v>57</v>
      </c>
      <c r="AV14" t="s">
        <v>67</v>
      </c>
      <c r="AX14" t="s">
        <v>57</v>
      </c>
      <c r="AY14">
        <v>631100</v>
      </c>
      <c r="AZ14">
        <v>1201.6311000000001</v>
      </c>
      <c r="BA14" s="6" t="s">
        <v>437</v>
      </c>
    </row>
    <row r="15" spans="1:53" x14ac:dyDescent="0.25">
      <c r="A15" t="s">
        <v>53</v>
      </c>
      <c r="B15" t="s">
        <v>54</v>
      </c>
      <c r="C15">
        <v>22011419</v>
      </c>
      <c r="D15">
        <v>1201</v>
      </c>
      <c r="E15" s="3">
        <v>44795</v>
      </c>
      <c r="F15" t="s">
        <v>105</v>
      </c>
      <c r="G15" s="7">
        <v>4.6500000000000004</v>
      </c>
      <c r="H15">
        <v>4.6500000000000004</v>
      </c>
      <c r="I15" t="s">
        <v>56</v>
      </c>
      <c r="J15" t="s">
        <v>56</v>
      </c>
      <c r="L15" s="5">
        <v>69080</v>
      </c>
      <c r="N15" s="5">
        <v>69080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1934116</v>
      </c>
      <c r="Y15" s="3">
        <v>44795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54000374</v>
      </c>
      <c r="AJ15" t="s">
        <v>105</v>
      </c>
      <c r="AL15">
        <v>887721748</v>
      </c>
      <c r="AM15" s="3">
        <v>44782</v>
      </c>
      <c r="AN15" t="s">
        <v>278</v>
      </c>
      <c r="AO15" t="s">
        <v>64</v>
      </c>
      <c r="AP15">
        <v>1201</v>
      </c>
      <c r="AQ15" t="s">
        <v>65</v>
      </c>
      <c r="AR15" t="s">
        <v>452</v>
      </c>
      <c r="AU15" t="s">
        <v>57</v>
      </c>
      <c r="AV15" t="s">
        <v>67</v>
      </c>
      <c r="AX15">
        <v>22002811</v>
      </c>
      <c r="AY15">
        <v>631100</v>
      </c>
      <c r="AZ15">
        <v>1201.6311000000001</v>
      </c>
      <c r="BA15" s="6" t="s">
        <v>437</v>
      </c>
    </row>
    <row r="16" spans="1:53" x14ac:dyDescent="0.25">
      <c r="A16" t="s">
        <v>53</v>
      </c>
      <c r="B16" t="s">
        <v>54</v>
      </c>
      <c r="C16">
        <v>22010621</v>
      </c>
      <c r="D16">
        <v>1201</v>
      </c>
      <c r="E16" s="3">
        <v>44774</v>
      </c>
      <c r="F16" t="s">
        <v>111</v>
      </c>
      <c r="G16" s="7">
        <v>6.11</v>
      </c>
      <c r="H16">
        <v>6.11</v>
      </c>
      <c r="I16" t="s">
        <v>56</v>
      </c>
      <c r="J16" t="s">
        <v>56</v>
      </c>
      <c r="L16" s="5">
        <v>91000</v>
      </c>
      <c r="N16" s="5">
        <v>91000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61</v>
      </c>
      <c r="W16" t="s">
        <v>62</v>
      </c>
      <c r="X16">
        <v>1925410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54000160</v>
      </c>
      <c r="AJ16" t="s">
        <v>111</v>
      </c>
      <c r="AL16" t="s">
        <v>112</v>
      </c>
      <c r="AM16" s="3">
        <v>44729</v>
      </c>
      <c r="AN16" t="s">
        <v>278</v>
      </c>
      <c r="AO16" t="s">
        <v>64</v>
      </c>
      <c r="AP16">
        <v>1201</v>
      </c>
      <c r="AQ16" t="s">
        <v>65</v>
      </c>
      <c r="AR16" t="s">
        <v>447</v>
      </c>
      <c r="AU16" t="s">
        <v>57</v>
      </c>
      <c r="AV16" t="s">
        <v>67</v>
      </c>
      <c r="AX16">
        <v>22002665</v>
      </c>
      <c r="AY16">
        <v>631100</v>
      </c>
      <c r="AZ16">
        <v>1201.6311000000001</v>
      </c>
      <c r="BA16" s="6" t="s">
        <v>437</v>
      </c>
    </row>
    <row r="17" spans="1:53" x14ac:dyDescent="0.25">
      <c r="A17" t="s">
        <v>448</v>
      </c>
      <c r="B17" t="s">
        <v>449</v>
      </c>
      <c r="C17">
        <v>22001873</v>
      </c>
      <c r="D17">
        <v>1201</v>
      </c>
      <c r="E17" s="3">
        <v>44778</v>
      </c>
      <c r="F17" t="s">
        <v>453</v>
      </c>
      <c r="G17" s="7">
        <v>14.1</v>
      </c>
      <c r="H17">
        <v>14.1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388</v>
      </c>
      <c r="W17" t="s">
        <v>389</v>
      </c>
      <c r="X17">
        <v>1930829</v>
      </c>
      <c r="Y17" s="3">
        <v>44788</v>
      </c>
      <c r="Z17" t="s">
        <v>57</v>
      </c>
      <c r="AA17">
        <v>2</v>
      </c>
      <c r="AB17" t="s">
        <v>57</v>
      </c>
      <c r="AD17" t="s">
        <v>57</v>
      </c>
      <c r="AE17" t="s">
        <v>57</v>
      </c>
      <c r="AF17" t="s">
        <v>57</v>
      </c>
      <c r="AG17">
        <v>6.94</v>
      </c>
      <c r="AH17" t="s">
        <v>57</v>
      </c>
      <c r="AL17" t="s">
        <v>57</v>
      </c>
      <c r="AM17" s="3">
        <v>44778</v>
      </c>
      <c r="AN17" t="s">
        <v>407</v>
      </c>
      <c r="AO17" t="s">
        <v>64</v>
      </c>
      <c r="AP17">
        <v>1201</v>
      </c>
      <c r="AQ17" t="s">
        <v>65</v>
      </c>
      <c r="AR17">
        <v>209736</v>
      </c>
      <c r="AU17" t="s">
        <v>57</v>
      </c>
      <c r="AV17" t="s">
        <v>67</v>
      </c>
      <c r="AX17" t="s">
        <v>57</v>
      </c>
      <c r="AY17">
        <v>631100</v>
      </c>
      <c r="AZ17">
        <v>1201.6311000000001</v>
      </c>
      <c r="BA17" s="6" t="s">
        <v>437</v>
      </c>
    </row>
    <row r="18" spans="1:53" x14ac:dyDescent="0.25">
      <c r="A18" t="s">
        <v>53</v>
      </c>
      <c r="B18" t="s">
        <v>54</v>
      </c>
      <c r="C18">
        <v>22011417</v>
      </c>
      <c r="D18">
        <v>1201</v>
      </c>
      <c r="E18" s="3">
        <v>44795</v>
      </c>
      <c r="F18" t="s">
        <v>105</v>
      </c>
      <c r="G18" s="7">
        <v>17.3</v>
      </c>
      <c r="H18">
        <v>17.3</v>
      </c>
      <c r="I18" t="s">
        <v>56</v>
      </c>
      <c r="J18" t="s">
        <v>56</v>
      </c>
      <c r="L18" s="5">
        <v>257065</v>
      </c>
      <c r="N18" s="5">
        <v>257065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1934113</v>
      </c>
      <c r="Y18" s="3">
        <v>44795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54000374</v>
      </c>
      <c r="AJ18" t="s">
        <v>105</v>
      </c>
      <c r="AL18">
        <v>887740810</v>
      </c>
      <c r="AM18" s="3">
        <v>44785</v>
      </c>
      <c r="AN18" t="s">
        <v>278</v>
      </c>
      <c r="AO18" t="s">
        <v>64</v>
      </c>
      <c r="AP18">
        <v>1201</v>
      </c>
      <c r="AQ18" t="s">
        <v>65</v>
      </c>
      <c r="AR18" t="s">
        <v>454</v>
      </c>
      <c r="AU18" t="s">
        <v>57</v>
      </c>
      <c r="AV18" t="s">
        <v>67</v>
      </c>
      <c r="AX18">
        <v>22002797</v>
      </c>
      <c r="AY18">
        <v>631100</v>
      </c>
      <c r="AZ18">
        <v>1201.6311000000001</v>
      </c>
      <c r="BA18" s="6" t="s">
        <v>437</v>
      </c>
    </row>
    <row r="19" spans="1:53" x14ac:dyDescent="0.25">
      <c r="A19" t="s">
        <v>448</v>
      </c>
      <c r="B19" t="s">
        <v>449</v>
      </c>
      <c r="C19">
        <v>22001843</v>
      </c>
      <c r="D19">
        <v>1201</v>
      </c>
      <c r="E19" s="3">
        <v>44774</v>
      </c>
      <c r="F19" t="s">
        <v>455</v>
      </c>
      <c r="G19" s="7">
        <v>18.79</v>
      </c>
      <c r="H19">
        <v>18.79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388</v>
      </c>
      <c r="W19" t="s">
        <v>389</v>
      </c>
      <c r="X19">
        <v>1927080</v>
      </c>
      <c r="Y19" s="3">
        <v>44777</v>
      </c>
      <c r="Z19" t="s">
        <v>57</v>
      </c>
      <c r="AA19">
        <v>4</v>
      </c>
      <c r="AB19" t="s">
        <v>57</v>
      </c>
      <c r="AD19" t="s">
        <v>57</v>
      </c>
      <c r="AE19" t="s">
        <v>57</v>
      </c>
      <c r="AF19" t="s">
        <v>57</v>
      </c>
      <c r="AG19">
        <v>213</v>
      </c>
      <c r="AH19" t="s">
        <v>57</v>
      </c>
      <c r="AL19" t="s">
        <v>57</v>
      </c>
      <c r="AM19" s="3">
        <v>44774</v>
      </c>
      <c r="AN19" t="s">
        <v>407</v>
      </c>
      <c r="AO19" t="s">
        <v>64</v>
      </c>
      <c r="AP19">
        <v>1201</v>
      </c>
      <c r="AQ19" t="s">
        <v>65</v>
      </c>
      <c r="AR19">
        <v>270466</v>
      </c>
      <c r="AU19" t="s">
        <v>57</v>
      </c>
      <c r="AV19" t="s">
        <v>67</v>
      </c>
      <c r="AX19" t="s">
        <v>57</v>
      </c>
      <c r="AY19">
        <v>631100</v>
      </c>
      <c r="AZ19">
        <v>1201.6311000000001</v>
      </c>
      <c r="BA19" s="6" t="s">
        <v>437</v>
      </c>
    </row>
    <row r="20" spans="1:53" x14ac:dyDescent="0.25">
      <c r="A20" t="s">
        <v>53</v>
      </c>
      <c r="B20" t="s">
        <v>54</v>
      </c>
      <c r="C20">
        <v>22010620</v>
      </c>
      <c r="D20">
        <v>1201</v>
      </c>
      <c r="E20" s="3">
        <v>44774</v>
      </c>
      <c r="F20" t="s">
        <v>111</v>
      </c>
      <c r="G20" s="7">
        <v>19.489999999999998</v>
      </c>
      <c r="H20">
        <v>19.489999999999998</v>
      </c>
      <c r="I20" t="s">
        <v>56</v>
      </c>
      <c r="J20" t="s">
        <v>56</v>
      </c>
      <c r="L20" s="5">
        <v>290000</v>
      </c>
      <c r="N20" s="5">
        <v>290000</v>
      </c>
      <c r="O20" t="s">
        <v>57</v>
      </c>
      <c r="Q20" t="s">
        <v>57</v>
      </c>
      <c r="R20" t="s">
        <v>58</v>
      </c>
      <c r="S20">
        <v>14882</v>
      </c>
      <c r="T20" t="s">
        <v>59</v>
      </c>
      <c r="U20" t="s">
        <v>60</v>
      </c>
      <c r="V20" t="s">
        <v>61</v>
      </c>
      <c r="W20" t="s">
        <v>62</v>
      </c>
      <c r="X20">
        <v>1925410</v>
      </c>
      <c r="Y20" s="3">
        <v>44774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54000160</v>
      </c>
      <c r="AJ20" t="s">
        <v>111</v>
      </c>
      <c r="AL20" t="s">
        <v>112</v>
      </c>
      <c r="AM20" s="3">
        <v>44729</v>
      </c>
      <c r="AN20" t="s">
        <v>278</v>
      </c>
      <c r="AO20" t="s">
        <v>64</v>
      </c>
      <c r="AP20">
        <v>1201</v>
      </c>
      <c r="AQ20" t="s">
        <v>65</v>
      </c>
      <c r="AR20" t="s">
        <v>447</v>
      </c>
      <c r="AU20" t="s">
        <v>57</v>
      </c>
      <c r="AV20" t="s">
        <v>67</v>
      </c>
      <c r="AX20">
        <v>22002665</v>
      </c>
      <c r="AY20">
        <v>631100</v>
      </c>
      <c r="AZ20">
        <v>1201.6311000000001</v>
      </c>
      <c r="BA20" s="6" t="s">
        <v>437</v>
      </c>
    </row>
    <row r="21" spans="1:53" x14ac:dyDescent="0.25">
      <c r="A21" t="s">
        <v>53</v>
      </c>
      <c r="B21" t="s">
        <v>54</v>
      </c>
      <c r="C21">
        <v>22010932</v>
      </c>
      <c r="D21">
        <v>1201</v>
      </c>
      <c r="E21" s="3">
        <v>44785</v>
      </c>
      <c r="F21" t="s">
        <v>111</v>
      </c>
      <c r="G21" s="7">
        <v>19.52</v>
      </c>
      <c r="H21">
        <v>19.52</v>
      </c>
      <c r="I21" t="s">
        <v>56</v>
      </c>
      <c r="J21" t="s">
        <v>56</v>
      </c>
      <c r="L21" s="5">
        <v>290000</v>
      </c>
      <c r="N21" s="5">
        <v>290000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1930592</v>
      </c>
      <c r="Y21" s="3">
        <v>44785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54000160</v>
      </c>
      <c r="AJ21" t="s">
        <v>111</v>
      </c>
      <c r="AL21" t="s">
        <v>115</v>
      </c>
      <c r="AM21" s="3">
        <v>44750</v>
      </c>
      <c r="AN21" t="s">
        <v>278</v>
      </c>
      <c r="AO21" t="s">
        <v>64</v>
      </c>
      <c r="AP21">
        <v>1201</v>
      </c>
      <c r="AQ21" t="s">
        <v>65</v>
      </c>
      <c r="AR21" t="s">
        <v>447</v>
      </c>
      <c r="AU21" t="s">
        <v>57</v>
      </c>
      <c r="AV21" t="s">
        <v>67</v>
      </c>
      <c r="AX21">
        <v>22002751</v>
      </c>
      <c r="AY21">
        <v>631100</v>
      </c>
      <c r="AZ21">
        <v>1201.6311000000001</v>
      </c>
      <c r="BA21" s="6" t="s">
        <v>437</v>
      </c>
    </row>
    <row r="22" spans="1:53" x14ac:dyDescent="0.25">
      <c r="A22" t="s">
        <v>53</v>
      </c>
      <c r="B22" t="s">
        <v>54</v>
      </c>
      <c r="C22">
        <v>22010649</v>
      </c>
      <c r="D22">
        <v>1201</v>
      </c>
      <c r="E22" s="3">
        <v>44774</v>
      </c>
      <c r="F22" t="s">
        <v>456</v>
      </c>
      <c r="G22" s="7">
        <v>19.82</v>
      </c>
      <c r="H22">
        <v>19.82</v>
      </c>
      <c r="I22" t="s">
        <v>56</v>
      </c>
      <c r="J22" t="s">
        <v>56</v>
      </c>
      <c r="L22" s="5">
        <v>295000</v>
      </c>
      <c r="N22" s="5">
        <v>295000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1925543</v>
      </c>
      <c r="Y22" s="3">
        <v>44774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57357545</v>
      </c>
      <c r="AJ22" t="s">
        <v>456</v>
      </c>
      <c r="AL22" t="s">
        <v>457</v>
      </c>
      <c r="AM22" s="3">
        <v>44715</v>
      </c>
      <c r="AN22" t="s">
        <v>278</v>
      </c>
      <c r="AO22" t="s">
        <v>64</v>
      </c>
      <c r="AP22">
        <v>1201</v>
      </c>
      <c r="AQ22" t="s">
        <v>65</v>
      </c>
      <c r="AR22" t="s">
        <v>382</v>
      </c>
      <c r="AU22" t="s">
        <v>57</v>
      </c>
      <c r="AV22" t="s">
        <v>67</v>
      </c>
      <c r="AX22">
        <v>22002551</v>
      </c>
      <c r="AY22">
        <v>631100</v>
      </c>
      <c r="AZ22">
        <v>1201.6311000000001</v>
      </c>
      <c r="BA22" s="6" t="s">
        <v>437</v>
      </c>
    </row>
    <row r="23" spans="1:53" x14ac:dyDescent="0.25">
      <c r="A23" t="s">
        <v>53</v>
      </c>
      <c r="B23" t="s">
        <v>54</v>
      </c>
      <c r="C23">
        <v>22010650</v>
      </c>
      <c r="D23">
        <v>1201</v>
      </c>
      <c r="E23" s="3">
        <v>44774</v>
      </c>
      <c r="F23" t="s">
        <v>456</v>
      </c>
      <c r="G23" s="7">
        <v>24.53</v>
      </c>
      <c r="H23">
        <v>24.53</v>
      </c>
      <c r="I23" t="s">
        <v>56</v>
      </c>
      <c r="J23" t="s">
        <v>56</v>
      </c>
      <c r="L23" s="5">
        <v>365000</v>
      </c>
      <c r="N23" s="5">
        <v>365000</v>
      </c>
      <c r="O23" t="s">
        <v>57</v>
      </c>
      <c r="Q23" t="s">
        <v>57</v>
      </c>
      <c r="R23" t="s">
        <v>58</v>
      </c>
      <c r="S23">
        <v>14882</v>
      </c>
      <c r="T23" t="s">
        <v>59</v>
      </c>
      <c r="U23" t="s">
        <v>60</v>
      </c>
      <c r="V23" t="s">
        <v>61</v>
      </c>
      <c r="W23" t="s">
        <v>62</v>
      </c>
      <c r="X23">
        <v>1925543</v>
      </c>
      <c r="Y23" s="3">
        <v>44774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57357545</v>
      </c>
      <c r="AJ23" t="s">
        <v>456</v>
      </c>
      <c r="AL23" t="s">
        <v>458</v>
      </c>
      <c r="AM23" s="3">
        <v>44715</v>
      </c>
      <c r="AN23" t="s">
        <v>278</v>
      </c>
      <c r="AO23" t="s">
        <v>64</v>
      </c>
      <c r="AP23">
        <v>1201</v>
      </c>
      <c r="AQ23" t="s">
        <v>65</v>
      </c>
      <c r="AR23" t="s">
        <v>382</v>
      </c>
      <c r="AU23" t="s">
        <v>57</v>
      </c>
      <c r="AV23" t="s">
        <v>67</v>
      </c>
      <c r="AX23">
        <v>22002551</v>
      </c>
      <c r="AY23">
        <v>631100</v>
      </c>
      <c r="AZ23">
        <v>1201.6311000000001</v>
      </c>
      <c r="BA23" s="6" t="s">
        <v>437</v>
      </c>
    </row>
    <row r="24" spans="1:53" x14ac:dyDescent="0.25">
      <c r="A24" t="s">
        <v>53</v>
      </c>
      <c r="B24" t="s">
        <v>54</v>
      </c>
      <c r="C24">
        <v>22011418</v>
      </c>
      <c r="D24">
        <v>1201</v>
      </c>
      <c r="E24" s="3">
        <v>44795</v>
      </c>
      <c r="F24" t="s">
        <v>105</v>
      </c>
      <c r="G24" s="7">
        <v>24.76</v>
      </c>
      <c r="H24">
        <v>24.76</v>
      </c>
      <c r="I24" t="s">
        <v>56</v>
      </c>
      <c r="J24" t="s">
        <v>56</v>
      </c>
      <c r="L24" s="5">
        <v>368000</v>
      </c>
      <c r="N24" s="5">
        <v>368000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1934113</v>
      </c>
      <c r="Y24" s="3">
        <v>44795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54000374</v>
      </c>
      <c r="AJ24" t="s">
        <v>105</v>
      </c>
      <c r="AL24">
        <v>887740810</v>
      </c>
      <c r="AM24" s="3">
        <v>44785</v>
      </c>
      <c r="AN24" t="s">
        <v>278</v>
      </c>
      <c r="AO24" t="s">
        <v>64</v>
      </c>
      <c r="AP24">
        <v>1201</v>
      </c>
      <c r="AQ24" t="s">
        <v>65</v>
      </c>
      <c r="AR24" t="s">
        <v>454</v>
      </c>
      <c r="AU24" t="s">
        <v>57</v>
      </c>
      <c r="AV24" t="s">
        <v>67</v>
      </c>
      <c r="AX24">
        <v>22002797</v>
      </c>
      <c r="AY24">
        <v>631100</v>
      </c>
      <c r="AZ24">
        <v>1201.6311000000001</v>
      </c>
      <c r="BA24" s="6" t="s">
        <v>437</v>
      </c>
    </row>
    <row r="25" spans="1:53" x14ac:dyDescent="0.25">
      <c r="A25" t="s">
        <v>448</v>
      </c>
      <c r="B25" t="s">
        <v>449</v>
      </c>
      <c r="C25">
        <v>22001843</v>
      </c>
      <c r="D25">
        <v>1201</v>
      </c>
      <c r="E25" s="3">
        <v>44774</v>
      </c>
      <c r="F25" t="s">
        <v>455</v>
      </c>
      <c r="G25" s="7">
        <v>26.28</v>
      </c>
      <c r="H25">
        <v>26.28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388</v>
      </c>
      <c r="W25" t="s">
        <v>389</v>
      </c>
      <c r="X25">
        <v>1927080</v>
      </c>
      <c r="Y25" s="3">
        <v>44777</v>
      </c>
      <c r="Z25" t="s">
        <v>57</v>
      </c>
      <c r="AA25">
        <v>2</v>
      </c>
      <c r="AB25" t="s">
        <v>57</v>
      </c>
      <c r="AD25" t="s">
        <v>57</v>
      </c>
      <c r="AE25" t="s">
        <v>57</v>
      </c>
      <c r="AF25" t="s">
        <v>57</v>
      </c>
      <c r="AG25">
        <v>297</v>
      </c>
      <c r="AH25" t="s">
        <v>57</v>
      </c>
      <c r="AL25" t="s">
        <v>57</v>
      </c>
      <c r="AM25" s="3">
        <v>44774</v>
      </c>
      <c r="AN25" t="s">
        <v>407</v>
      </c>
      <c r="AO25" t="s">
        <v>64</v>
      </c>
      <c r="AP25">
        <v>1201</v>
      </c>
      <c r="AQ25" t="s">
        <v>65</v>
      </c>
      <c r="AR25">
        <v>270466</v>
      </c>
      <c r="AU25" t="s">
        <v>57</v>
      </c>
      <c r="AV25" t="s">
        <v>67</v>
      </c>
      <c r="AX25" t="s">
        <v>57</v>
      </c>
      <c r="AY25">
        <v>631100</v>
      </c>
      <c r="AZ25">
        <v>1201.6311000000001</v>
      </c>
      <c r="BA25" s="6" t="s">
        <v>437</v>
      </c>
    </row>
    <row r="26" spans="1:53" x14ac:dyDescent="0.25">
      <c r="A26" t="s">
        <v>53</v>
      </c>
      <c r="B26" t="s">
        <v>54</v>
      </c>
      <c r="C26">
        <v>22010624</v>
      </c>
      <c r="D26">
        <v>1201</v>
      </c>
      <c r="E26" s="3">
        <v>44774</v>
      </c>
      <c r="F26" t="s">
        <v>459</v>
      </c>
      <c r="G26" s="7">
        <v>26.88</v>
      </c>
      <c r="H26">
        <v>26.88</v>
      </c>
      <c r="I26" t="s">
        <v>56</v>
      </c>
      <c r="J26" t="s">
        <v>56</v>
      </c>
      <c r="L26" s="5">
        <v>400000</v>
      </c>
      <c r="N26" s="5">
        <v>400000</v>
      </c>
      <c r="O26" t="s">
        <v>57</v>
      </c>
      <c r="Q26" t="s">
        <v>57</v>
      </c>
      <c r="R26" t="s">
        <v>58</v>
      </c>
      <c r="S26">
        <v>14882</v>
      </c>
      <c r="T26" t="s">
        <v>59</v>
      </c>
      <c r="U26" t="s">
        <v>60</v>
      </c>
      <c r="V26" t="s">
        <v>61</v>
      </c>
      <c r="W26" t="s">
        <v>62</v>
      </c>
      <c r="X26">
        <v>1925425</v>
      </c>
      <c r="Y26" s="3">
        <v>44774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56013767</v>
      </c>
      <c r="AJ26" t="s">
        <v>459</v>
      </c>
      <c r="AL26" t="s">
        <v>460</v>
      </c>
      <c r="AM26" s="3">
        <v>44708</v>
      </c>
      <c r="AN26" t="s">
        <v>278</v>
      </c>
      <c r="AO26" t="s">
        <v>64</v>
      </c>
      <c r="AP26">
        <v>1201</v>
      </c>
      <c r="AQ26" t="s">
        <v>65</v>
      </c>
      <c r="AR26" t="s">
        <v>446</v>
      </c>
      <c r="AU26" t="s">
        <v>57</v>
      </c>
      <c r="AV26" t="s">
        <v>67</v>
      </c>
      <c r="AX26">
        <v>22002396</v>
      </c>
      <c r="AY26">
        <v>631100</v>
      </c>
      <c r="AZ26">
        <v>1201.6311000000001</v>
      </c>
      <c r="BA26" s="6" t="s">
        <v>437</v>
      </c>
    </row>
    <row r="27" spans="1:53" x14ac:dyDescent="0.25">
      <c r="A27" t="s">
        <v>53</v>
      </c>
      <c r="B27" t="s">
        <v>54</v>
      </c>
      <c r="C27">
        <v>22010645</v>
      </c>
      <c r="D27">
        <v>1201</v>
      </c>
      <c r="E27" s="3">
        <v>44774</v>
      </c>
      <c r="F27" t="s">
        <v>461</v>
      </c>
      <c r="G27" s="7">
        <v>30.91</v>
      </c>
      <c r="H27">
        <v>30.91</v>
      </c>
      <c r="I27" t="s">
        <v>56</v>
      </c>
      <c r="J27" t="s">
        <v>56</v>
      </c>
      <c r="L27" s="5">
        <v>460000</v>
      </c>
      <c r="N27" s="5">
        <v>460000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1925543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55426480</v>
      </c>
      <c r="AJ27" t="s">
        <v>461</v>
      </c>
      <c r="AL27" t="s">
        <v>462</v>
      </c>
      <c r="AM27" s="3">
        <v>44729</v>
      </c>
      <c r="AN27" t="s">
        <v>278</v>
      </c>
      <c r="AO27" t="s">
        <v>64</v>
      </c>
      <c r="AP27">
        <v>1201</v>
      </c>
      <c r="AQ27" t="s">
        <v>65</v>
      </c>
      <c r="AR27" t="s">
        <v>327</v>
      </c>
      <c r="AU27" t="s">
        <v>57</v>
      </c>
      <c r="AV27" t="s">
        <v>67</v>
      </c>
      <c r="AX27">
        <v>22002548</v>
      </c>
      <c r="AY27">
        <v>631100</v>
      </c>
      <c r="AZ27">
        <v>1201.6311000000001</v>
      </c>
      <c r="BA27" s="6" t="s">
        <v>437</v>
      </c>
    </row>
    <row r="28" spans="1:53" x14ac:dyDescent="0.25">
      <c r="A28" t="s">
        <v>53</v>
      </c>
      <c r="B28" t="s">
        <v>54</v>
      </c>
      <c r="C28">
        <v>22010646</v>
      </c>
      <c r="D28">
        <v>1201</v>
      </c>
      <c r="E28" s="3">
        <v>44774</v>
      </c>
      <c r="F28" t="s">
        <v>463</v>
      </c>
      <c r="G28" s="7">
        <v>33.6</v>
      </c>
      <c r="H28">
        <v>33.6</v>
      </c>
      <c r="I28" t="s">
        <v>56</v>
      </c>
      <c r="J28" t="s">
        <v>56</v>
      </c>
      <c r="L28" s="5">
        <v>500000</v>
      </c>
      <c r="N28" s="5">
        <v>500000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1925543</v>
      </c>
      <c r="Y28" s="3">
        <v>44774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55696463</v>
      </c>
      <c r="AJ28" t="s">
        <v>463</v>
      </c>
      <c r="AL28" t="s">
        <v>464</v>
      </c>
      <c r="AM28" s="3">
        <v>44729</v>
      </c>
      <c r="AN28" t="s">
        <v>278</v>
      </c>
      <c r="AO28" t="s">
        <v>64</v>
      </c>
      <c r="AP28">
        <v>1201</v>
      </c>
      <c r="AQ28" t="s">
        <v>65</v>
      </c>
      <c r="AR28" t="s">
        <v>370</v>
      </c>
      <c r="AU28" t="s">
        <v>57</v>
      </c>
      <c r="AV28" t="s">
        <v>67</v>
      </c>
      <c r="AX28">
        <v>22002549</v>
      </c>
      <c r="AY28">
        <v>631100</v>
      </c>
      <c r="AZ28">
        <v>1201.6311000000001</v>
      </c>
      <c r="BA28" s="6" t="s">
        <v>437</v>
      </c>
    </row>
    <row r="29" spans="1:53" x14ac:dyDescent="0.25">
      <c r="A29" t="s">
        <v>53</v>
      </c>
      <c r="B29" t="s">
        <v>54</v>
      </c>
      <c r="C29">
        <v>22010630</v>
      </c>
      <c r="D29">
        <v>1201</v>
      </c>
      <c r="E29" s="3">
        <v>44774</v>
      </c>
      <c r="F29" t="s">
        <v>459</v>
      </c>
      <c r="G29" s="7">
        <v>36.29</v>
      </c>
      <c r="H29">
        <v>36.29</v>
      </c>
      <c r="I29" t="s">
        <v>56</v>
      </c>
      <c r="J29" t="s">
        <v>56</v>
      </c>
      <c r="L29" s="5">
        <v>540000</v>
      </c>
      <c r="N29" s="5">
        <v>540000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1925425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</v>
      </c>
      <c r="AH29" t="s">
        <v>57</v>
      </c>
      <c r="AI29">
        <v>56013767</v>
      </c>
      <c r="AJ29" t="s">
        <v>459</v>
      </c>
      <c r="AL29" t="s">
        <v>465</v>
      </c>
      <c r="AM29" s="3">
        <v>44708</v>
      </c>
      <c r="AN29" t="s">
        <v>278</v>
      </c>
      <c r="AO29" t="s">
        <v>64</v>
      </c>
      <c r="AP29">
        <v>1201</v>
      </c>
      <c r="AQ29" t="s">
        <v>65</v>
      </c>
      <c r="AR29" t="s">
        <v>446</v>
      </c>
      <c r="AU29" t="s">
        <v>57</v>
      </c>
      <c r="AV29" t="s">
        <v>67</v>
      </c>
      <c r="AX29">
        <v>22002396</v>
      </c>
      <c r="AY29">
        <v>631100</v>
      </c>
      <c r="AZ29">
        <v>1201.6311000000001</v>
      </c>
      <c r="BA29" s="6" t="s">
        <v>437</v>
      </c>
    </row>
    <row r="30" spans="1:53" x14ac:dyDescent="0.25">
      <c r="A30" t="s">
        <v>53</v>
      </c>
      <c r="B30" t="s">
        <v>54</v>
      </c>
      <c r="C30">
        <v>22010644</v>
      </c>
      <c r="D30">
        <v>1201</v>
      </c>
      <c r="E30" s="3">
        <v>44774</v>
      </c>
      <c r="F30" t="s">
        <v>459</v>
      </c>
      <c r="G30" s="7">
        <v>36.29</v>
      </c>
      <c r="H30">
        <v>36.29</v>
      </c>
      <c r="I30" t="s">
        <v>56</v>
      </c>
      <c r="J30" t="s">
        <v>56</v>
      </c>
      <c r="L30" s="5">
        <v>540000</v>
      </c>
      <c r="N30" s="5">
        <v>540000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1925543</v>
      </c>
      <c r="Y30" s="3">
        <v>44774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56013767</v>
      </c>
      <c r="AJ30" t="s">
        <v>459</v>
      </c>
      <c r="AL30" t="s">
        <v>466</v>
      </c>
      <c r="AM30" s="3">
        <v>44729</v>
      </c>
      <c r="AN30" t="s">
        <v>278</v>
      </c>
      <c r="AO30" t="s">
        <v>64</v>
      </c>
      <c r="AP30">
        <v>1201</v>
      </c>
      <c r="AQ30" t="s">
        <v>65</v>
      </c>
      <c r="AR30" t="s">
        <v>382</v>
      </c>
      <c r="AU30" t="s">
        <v>57</v>
      </c>
      <c r="AV30" t="s">
        <v>67</v>
      </c>
      <c r="AX30">
        <v>22002547</v>
      </c>
      <c r="AY30">
        <v>631100</v>
      </c>
      <c r="AZ30">
        <v>1201.6311000000001</v>
      </c>
      <c r="BA30" s="6" t="s">
        <v>437</v>
      </c>
    </row>
    <row r="31" spans="1:53" x14ac:dyDescent="0.25">
      <c r="A31" t="s">
        <v>53</v>
      </c>
      <c r="B31" t="s">
        <v>54</v>
      </c>
      <c r="C31">
        <v>22010656</v>
      </c>
      <c r="D31">
        <v>1201</v>
      </c>
      <c r="E31" s="3">
        <v>44774</v>
      </c>
      <c r="F31" t="s">
        <v>459</v>
      </c>
      <c r="G31" s="7">
        <v>36.29</v>
      </c>
      <c r="H31">
        <v>36.29</v>
      </c>
      <c r="I31" t="s">
        <v>56</v>
      </c>
      <c r="J31" t="s">
        <v>56</v>
      </c>
      <c r="L31" s="5">
        <v>540000</v>
      </c>
      <c r="N31" s="5">
        <v>540000</v>
      </c>
      <c r="O31" t="s">
        <v>57</v>
      </c>
      <c r="Q31" t="s">
        <v>57</v>
      </c>
      <c r="R31" t="s">
        <v>58</v>
      </c>
      <c r="S31">
        <v>14882</v>
      </c>
      <c r="T31" t="s">
        <v>59</v>
      </c>
      <c r="U31" t="s">
        <v>60</v>
      </c>
      <c r="V31" t="s">
        <v>61</v>
      </c>
      <c r="W31" t="s">
        <v>62</v>
      </c>
      <c r="X31">
        <v>1925543</v>
      </c>
      <c r="Y31" s="3">
        <v>44774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56013767</v>
      </c>
      <c r="AJ31" t="s">
        <v>459</v>
      </c>
      <c r="AL31" t="s">
        <v>467</v>
      </c>
      <c r="AM31" s="3">
        <v>44715</v>
      </c>
      <c r="AN31" t="s">
        <v>278</v>
      </c>
      <c r="AO31" t="s">
        <v>64</v>
      </c>
      <c r="AP31">
        <v>1201</v>
      </c>
      <c r="AQ31" t="s">
        <v>65</v>
      </c>
      <c r="AR31" t="s">
        <v>382</v>
      </c>
      <c r="AU31" t="s">
        <v>57</v>
      </c>
      <c r="AV31" t="s">
        <v>67</v>
      </c>
      <c r="AX31">
        <v>22002547</v>
      </c>
      <c r="AY31">
        <v>631100</v>
      </c>
      <c r="AZ31">
        <v>1201.6311000000001</v>
      </c>
      <c r="BA31" s="6" t="s">
        <v>437</v>
      </c>
    </row>
    <row r="32" spans="1:53" x14ac:dyDescent="0.25">
      <c r="A32" t="s">
        <v>53</v>
      </c>
      <c r="B32" t="s">
        <v>54</v>
      </c>
      <c r="C32">
        <v>22010648</v>
      </c>
      <c r="D32">
        <v>1201</v>
      </c>
      <c r="E32" s="3">
        <v>44774</v>
      </c>
      <c r="F32" t="s">
        <v>468</v>
      </c>
      <c r="G32" s="7">
        <v>38.97</v>
      </c>
      <c r="H32">
        <v>38.97</v>
      </c>
      <c r="I32" t="s">
        <v>56</v>
      </c>
      <c r="J32" t="s">
        <v>56</v>
      </c>
      <c r="L32" s="5">
        <v>580000</v>
      </c>
      <c r="N32" s="5">
        <v>580000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1925543</v>
      </c>
      <c r="Y32" s="3">
        <v>44774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57054270</v>
      </c>
      <c r="AJ32" t="s">
        <v>468</v>
      </c>
      <c r="AL32" t="s">
        <v>469</v>
      </c>
      <c r="AM32" s="3">
        <v>44732</v>
      </c>
      <c r="AN32" t="s">
        <v>278</v>
      </c>
      <c r="AO32" t="s">
        <v>64</v>
      </c>
      <c r="AP32">
        <v>1201</v>
      </c>
      <c r="AQ32" t="s">
        <v>65</v>
      </c>
      <c r="AR32" t="s">
        <v>382</v>
      </c>
      <c r="AU32" t="s">
        <v>57</v>
      </c>
      <c r="AV32" t="s">
        <v>67</v>
      </c>
      <c r="AX32">
        <v>22002550</v>
      </c>
      <c r="AY32">
        <v>631100</v>
      </c>
      <c r="AZ32">
        <v>1201.6311000000001</v>
      </c>
      <c r="BA32" s="6" t="s">
        <v>437</v>
      </c>
    </row>
    <row r="33" spans="1:53" x14ac:dyDescent="0.25">
      <c r="A33" t="s">
        <v>53</v>
      </c>
      <c r="B33" t="s">
        <v>54</v>
      </c>
      <c r="C33">
        <v>22010652</v>
      </c>
      <c r="D33">
        <v>1201</v>
      </c>
      <c r="E33" s="3">
        <v>44774</v>
      </c>
      <c r="F33" t="s">
        <v>468</v>
      </c>
      <c r="G33" s="7">
        <v>40.99</v>
      </c>
      <c r="H33">
        <v>40.99</v>
      </c>
      <c r="I33" t="s">
        <v>56</v>
      </c>
      <c r="J33" t="s">
        <v>56</v>
      </c>
      <c r="L33" s="5">
        <v>610000</v>
      </c>
      <c r="N33" s="5">
        <v>610000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1925543</v>
      </c>
      <c r="Y33" s="3">
        <v>44774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1</v>
      </c>
      <c r="AH33" t="s">
        <v>57</v>
      </c>
      <c r="AI33">
        <v>57054270</v>
      </c>
      <c r="AJ33" t="s">
        <v>468</v>
      </c>
      <c r="AL33" t="s">
        <v>470</v>
      </c>
      <c r="AM33" s="3">
        <v>44715</v>
      </c>
      <c r="AN33" t="s">
        <v>278</v>
      </c>
      <c r="AO33" t="s">
        <v>64</v>
      </c>
      <c r="AP33">
        <v>1201</v>
      </c>
      <c r="AQ33" t="s">
        <v>65</v>
      </c>
      <c r="AR33" t="s">
        <v>382</v>
      </c>
      <c r="AU33" t="s">
        <v>57</v>
      </c>
      <c r="AV33" t="s">
        <v>67</v>
      </c>
      <c r="AX33">
        <v>22002550</v>
      </c>
      <c r="AY33">
        <v>631100</v>
      </c>
      <c r="AZ33">
        <v>1201.6311000000001</v>
      </c>
      <c r="BA33" s="6" t="s">
        <v>437</v>
      </c>
    </row>
    <row r="34" spans="1:53" x14ac:dyDescent="0.25">
      <c r="A34" t="s">
        <v>448</v>
      </c>
      <c r="B34" t="s">
        <v>449</v>
      </c>
      <c r="C34">
        <v>22001885</v>
      </c>
      <c r="D34">
        <v>1201</v>
      </c>
      <c r="E34" s="3">
        <v>44785</v>
      </c>
      <c r="F34" t="s">
        <v>450</v>
      </c>
      <c r="G34" s="7">
        <v>42.3</v>
      </c>
      <c r="H34">
        <v>42.3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388</v>
      </c>
      <c r="W34" t="s">
        <v>389</v>
      </c>
      <c r="X34">
        <v>1934031</v>
      </c>
      <c r="Y34" s="3">
        <v>44792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 s="5">
        <v>9000</v>
      </c>
      <c r="AH34" t="s">
        <v>57</v>
      </c>
      <c r="AL34" t="s">
        <v>57</v>
      </c>
      <c r="AM34" s="3">
        <v>44785</v>
      </c>
      <c r="AN34" t="s">
        <v>407</v>
      </c>
      <c r="AO34" t="s">
        <v>64</v>
      </c>
      <c r="AP34">
        <v>1201</v>
      </c>
      <c r="AQ34" t="s">
        <v>65</v>
      </c>
      <c r="AR34">
        <v>273126</v>
      </c>
      <c r="AU34" t="s">
        <v>57</v>
      </c>
      <c r="AV34" t="s">
        <v>67</v>
      </c>
      <c r="AX34" t="s">
        <v>57</v>
      </c>
      <c r="AY34">
        <v>631100</v>
      </c>
      <c r="AZ34">
        <v>1201.6311000000001</v>
      </c>
      <c r="BA34" s="6" t="s">
        <v>437</v>
      </c>
    </row>
    <row r="35" spans="1:53" x14ac:dyDescent="0.25">
      <c r="A35" t="s">
        <v>53</v>
      </c>
      <c r="B35" t="s">
        <v>54</v>
      </c>
      <c r="C35">
        <v>22010647</v>
      </c>
      <c r="D35">
        <v>1201</v>
      </c>
      <c r="E35" s="3">
        <v>44774</v>
      </c>
      <c r="F35" t="s">
        <v>471</v>
      </c>
      <c r="G35" s="7">
        <v>49.21</v>
      </c>
      <c r="H35">
        <v>49.21</v>
      </c>
      <c r="I35" t="s">
        <v>56</v>
      </c>
      <c r="J35" t="s">
        <v>56</v>
      </c>
      <c r="L35" s="5">
        <v>732341</v>
      </c>
      <c r="N35" s="5">
        <v>732341</v>
      </c>
      <c r="O35" t="s">
        <v>57</v>
      </c>
      <c r="Q35" t="s">
        <v>57</v>
      </c>
      <c r="R35" t="s">
        <v>58</v>
      </c>
      <c r="S35">
        <v>14882</v>
      </c>
      <c r="T35" t="s">
        <v>59</v>
      </c>
      <c r="U35" t="s">
        <v>60</v>
      </c>
      <c r="V35" t="s">
        <v>61</v>
      </c>
      <c r="W35" t="s">
        <v>62</v>
      </c>
      <c r="X35">
        <v>1925543</v>
      </c>
      <c r="Y35" s="3">
        <v>44774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1</v>
      </c>
      <c r="AH35" t="s">
        <v>57</v>
      </c>
      <c r="AI35">
        <v>55113299</v>
      </c>
      <c r="AJ35" t="s">
        <v>471</v>
      </c>
      <c r="AL35" t="s">
        <v>469</v>
      </c>
      <c r="AM35" s="3">
        <v>44732</v>
      </c>
      <c r="AN35" t="s">
        <v>278</v>
      </c>
      <c r="AO35" t="s">
        <v>64</v>
      </c>
      <c r="AP35">
        <v>1201</v>
      </c>
      <c r="AQ35" t="s">
        <v>65</v>
      </c>
      <c r="AR35" t="s">
        <v>382</v>
      </c>
      <c r="AU35" t="s">
        <v>57</v>
      </c>
      <c r="AV35" t="s">
        <v>67</v>
      </c>
      <c r="AX35">
        <v>22002546</v>
      </c>
      <c r="AY35">
        <v>631100</v>
      </c>
      <c r="AZ35">
        <v>1201.6311000000001</v>
      </c>
      <c r="BA35" s="6" t="s">
        <v>437</v>
      </c>
    </row>
    <row r="36" spans="1:53" x14ac:dyDescent="0.25">
      <c r="A36" t="s">
        <v>53</v>
      </c>
      <c r="B36" t="s">
        <v>54</v>
      </c>
      <c r="C36">
        <v>22010655</v>
      </c>
      <c r="D36">
        <v>1201</v>
      </c>
      <c r="E36" s="3">
        <v>44774</v>
      </c>
      <c r="F36" t="s">
        <v>468</v>
      </c>
      <c r="G36" s="7">
        <v>49.72</v>
      </c>
      <c r="H36">
        <v>49.72</v>
      </c>
      <c r="I36" t="s">
        <v>56</v>
      </c>
      <c r="J36" t="s">
        <v>56</v>
      </c>
      <c r="L36" s="5">
        <v>740000</v>
      </c>
      <c r="N36" s="5">
        <v>740000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1925543</v>
      </c>
      <c r="Y36" s="3">
        <v>44774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57054270</v>
      </c>
      <c r="AJ36" t="s">
        <v>468</v>
      </c>
      <c r="AL36" t="s">
        <v>472</v>
      </c>
      <c r="AM36" s="3">
        <v>44715</v>
      </c>
      <c r="AN36" t="s">
        <v>278</v>
      </c>
      <c r="AO36" t="s">
        <v>64</v>
      </c>
      <c r="AP36">
        <v>1201</v>
      </c>
      <c r="AQ36" t="s">
        <v>65</v>
      </c>
      <c r="AR36" t="s">
        <v>382</v>
      </c>
      <c r="AU36" t="s">
        <v>57</v>
      </c>
      <c r="AV36" t="s">
        <v>67</v>
      </c>
      <c r="AX36">
        <v>22002550</v>
      </c>
      <c r="AY36">
        <v>631100</v>
      </c>
      <c r="AZ36">
        <v>1201.6311000000001</v>
      </c>
      <c r="BA36" s="6" t="s">
        <v>437</v>
      </c>
    </row>
    <row r="37" spans="1:53" x14ac:dyDescent="0.25">
      <c r="A37" t="s">
        <v>53</v>
      </c>
      <c r="B37" t="s">
        <v>54</v>
      </c>
      <c r="C37">
        <v>22010619</v>
      </c>
      <c r="D37">
        <v>1201</v>
      </c>
      <c r="E37" s="3">
        <v>44774</v>
      </c>
      <c r="F37" t="s">
        <v>111</v>
      </c>
      <c r="G37" s="7">
        <v>63.24</v>
      </c>
      <c r="H37">
        <v>63.24</v>
      </c>
      <c r="I37" t="s">
        <v>56</v>
      </c>
      <c r="J37" t="s">
        <v>56</v>
      </c>
      <c r="L37" s="5">
        <v>941196</v>
      </c>
      <c r="N37" s="5">
        <v>941196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54000160</v>
      </c>
      <c r="AJ37" t="s">
        <v>111</v>
      </c>
      <c r="AL37" t="s">
        <v>125</v>
      </c>
      <c r="AM37" s="3">
        <v>44726</v>
      </c>
      <c r="AN37" t="s">
        <v>278</v>
      </c>
      <c r="AO37" t="s">
        <v>64</v>
      </c>
      <c r="AP37">
        <v>1201</v>
      </c>
      <c r="AQ37" t="s">
        <v>65</v>
      </c>
      <c r="AR37" t="s">
        <v>447</v>
      </c>
      <c r="AU37" t="s">
        <v>57</v>
      </c>
      <c r="AV37" t="s">
        <v>67</v>
      </c>
      <c r="AX37">
        <v>22002665</v>
      </c>
      <c r="AY37">
        <v>631100</v>
      </c>
      <c r="AZ37">
        <v>1201.6311000000001</v>
      </c>
      <c r="BA37" s="6" t="s">
        <v>437</v>
      </c>
    </row>
    <row r="38" spans="1:53" x14ac:dyDescent="0.25">
      <c r="A38" t="s">
        <v>53</v>
      </c>
      <c r="B38" t="s">
        <v>54</v>
      </c>
      <c r="C38">
        <v>22010651</v>
      </c>
      <c r="D38">
        <v>1201</v>
      </c>
      <c r="E38" s="3">
        <v>44774</v>
      </c>
      <c r="F38" t="s">
        <v>343</v>
      </c>
      <c r="G38" s="7">
        <v>65.319999999999993</v>
      </c>
      <c r="H38">
        <v>65.319999999999993</v>
      </c>
      <c r="I38" t="s">
        <v>56</v>
      </c>
      <c r="J38" t="s">
        <v>56</v>
      </c>
      <c r="L38" s="5">
        <v>972090</v>
      </c>
      <c r="N38" s="5">
        <v>972090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1925543</v>
      </c>
      <c r="Y38" s="3">
        <v>44774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1</v>
      </c>
      <c r="AH38" t="s">
        <v>57</v>
      </c>
      <c r="AI38">
        <v>55101941</v>
      </c>
      <c r="AJ38" t="s">
        <v>343</v>
      </c>
      <c r="AL38" t="s">
        <v>470</v>
      </c>
      <c r="AM38" s="3">
        <v>44715</v>
      </c>
      <c r="AN38" t="s">
        <v>278</v>
      </c>
      <c r="AO38" t="s">
        <v>64</v>
      </c>
      <c r="AP38">
        <v>1201</v>
      </c>
      <c r="AQ38" t="s">
        <v>65</v>
      </c>
      <c r="AR38" t="s">
        <v>382</v>
      </c>
      <c r="AU38" t="s">
        <v>57</v>
      </c>
      <c r="AV38" t="s">
        <v>67</v>
      </c>
      <c r="AX38">
        <v>22002552</v>
      </c>
      <c r="AY38">
        <v>631100</v>
      </c>
      <c r="AZ38">
        <v>1201.6311000000001</v>
      </c>
      <c r="BA38" s="6" t="s">
        <v>437</v>
      </c>
    </row>
    <row r="39" spans="1:53" x14ac:dyDescent="0.25">
      <c r="A39" t="s">
        <v>53</v>
      </c>
      <c r="B39" t="s">
        <v>54</v>
      </c>
      <c r="C39">
        <v>22010628</v>
      </c>
      <c r="D39">
        <v>1201</v>
      </c>
      <c r="E39" s="3">
        <v>44774</v>
      </c>
      <c r="F39" t="s">
        <v>473</v>
      </c>
      <c r="G39" s="7">
        <v>65.58</v>
      </c>
      <c r="H39">
        <v>65.58</v>
      </c>
      <c r="I39" t="s">
        <v>56</v>
      </c>
      <c r="J39" t="s">
        <v>56</v>
      </c>
      <c r="L39" s="5">
        <v>976000</v>
      </c>
      <c r="N39" s="5">
        <v>976000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2</v>
      </c>
      <c r="AH39" t="s">
        <v>57</v>
      </c>
      <c r="AI39">
        <v>57323901</v>
      </c>
      <c r="AJ39" t="s">
        <v>473</v>
      </c>
      <c r="AL39" t="s">
        <v>465</v>
      </c>
      <c r="AM39" s="3">
        <v>44708</v>
      </c>
      <c r="AN39" t="s">
        <v>278</v>
      </c>
      <c r="AO39" t="s">
        <v>64</v>
      </c>
      <c r="AP39">
        <v>1201</v>
      </c>
      <c r="AQ39" t="s">
        <v>65</v>
      </c>
      <c r="AR39" t="s">
        <v>446</v>
      </c>
      <c r="AU39" t="s">
        <v>57</v>
      </c>
      <c r="AV39" t="s">
        <v>67</v>
      </c>
      <c r="AX39">
        <v>22002394</v>
      </c>
      <c r="AY39">
        <v>631100</v>
      </c>
      <c r="AZ39">
        <v>1201.6311000000001</v>
      </c>
      <c r="BA39" s="6" t="s">
        <v>437</v>
      </c>
    </row>
    <row r="40" spans="1:53" x14ac:dyDescent="0.25">
      <c r="A40" t="s">
        <v>53</v>
      </c>
      <c r="B40" t="s">
        <v>54</v>
      </c>
      <c r="C40">
        <v>22010625</v>
      </c>
      <c r="D40">
        <v>1201</v>
      </c>
      <c r="E40" s="3">
        <v>44774</v>
      </c>
      <c r="F40" t="s">
        <v>468</v>
      </c>
      <c r="G40" s="7">
        <v>82.12</v>
      </c>
      <c r="H40">
        <v>82.12</v>
      </c>
      <c r="I40" t="s">
        <v>56</v>
      </c>
      <c r="J40" t="s">
        <v>56</v>
      </c>
      <c r="L40" s="5">
        <v>1222165</v>
      </c>
      <c r="N40" s="5">
        <v>1222165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2</v>
      </c>
      <c r="AH40" t="s">
        <v>57</v>
      </c>
      <c r="AI40">
        <v>57054270</v>
      </c>
      <c r="AJ40" t="s">
        <v>468</v>
      </c>
      <c r="AL40" t="s">
        <v>445</v>
      </c>
      <c r="AM40" s="3">
        <v>44708</v>
      </c>
      <c r="AN40" t="s">
        <v>278</v>
      </c>
      <c r="AO40" t="s">
        <v>64</v>
      </c>
      <c r="AP40">
        <v>1201</v>
      </c>
      <c r="AQ40" t="s">
        <v>65</v>
      </c>
      <c r="AR40" t="s">
        <v>446</v>
      </c>
      <c r="AU40" t="s">
        <v>57</v>
      </c>
      <c r="AV40" t="s">
        <v>67</v>
      </c>
      <c r="AX40">
        <v>22002393</v>
      </c>
      <c r="AY40">
        <v>631100</v>
      </c>
      <c r="AZ40">
        <v>1201.6311000000001</v>
      </c>
      <c r="BA40" s="6" t="s">
        <v>437</v>
      </c>
    </row>
    <row r="41" spans="1:53" x14ac:dyDescent="0.25">
      <c r="A41" t="s">
        <v>53</v>
      </c>
      <c r="B41" t="s">
        <v>54</v>
      </c>
      <c r="C41">
        <v>22010658</v>
      </c>
      <c r="D41">
        <v>1201</v>
      </c>
      <c r="E41" s="3">
        <v>44774</v>
      </c>
      <c r="F41" t="s">
        <v>471</v>
      </c>
      <c r="G41" s="7">
        <v>83.48</v>
      </c>
      <c r="H41">
        <v>83.48</v>
      </c>
      <c r="I41" t="s">
        <v>56</v>
      </c>
      <c r="J41" t="s">
        <v>56</v>
      </c>
      <c r="L41" s="5">
        <v>1242341</v>
      </c>
      <c r="N41" s="5">
        <v>1242341</v>
      </c>
      <c r="O41" t="s">
        <v>57</v>
      </c>
      <c r="Q41" t="s">
        <v>57</v>
      </c>
      <c r="R41" t="s">
        <v>58</v>
      </c>
      <c r="S41">
        <v>14882</v>
      </c>
      <c r="T41" t="s">
        <v>59</v>
      </c>
      <c r="U41" t="s">
        <v>60</v>
      </c>
      <c r="V41" t="s">
        <v>61</v>
      </c>
      <c r="W41" t="s">
        <v>62</v>
      </c>
      <c r="X41">
        <v>1925543</v>
      </c>
      <c r="Y41" s="3">
        <v>44774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55113299</v>
      </c>
      <c r="AJ41" t="s">
        <v>471</v>
      </c>
      <c r="AL41" t="s">
        <v>467</v>
      </c>
      <c r="AM41" s="3">
        <v>44715</v>
      </c>
      <c r="AN41" t="s">
        <v>278</v>
      </c>
      <c r="AO41" t="s">
        <v>64</v>
      </c>
      <c r="AP41">
        <v>1201</v>
      </c>
      <c r="AQ41" t="s">
        <v>65</v>
      </c>
      <c r="AR41" t="s">
        <v>382</v>
      </c>
      <c r="AU41" t="s">
        <v>57</v>
      </c>
      <c r="AV41" t="s">
        <v>67</v>
      </c>
      <c r="AX41">
        <v>22002546</v>
      </c>
      <c r="AY41">
        <v>631100</v>
      </c>
      <c r="AZ41">
        <v>1201.6311000000001</v>
      </c>
      <c r="BA41" s="6" t="s">
        <v>437</v>
      </c>
    </row>
    <row r="42" spans="1:53" x14ac:dyDescent="0.25">
      <c r="A42" t="s">
        <v>53</v>
      </c>
      <c r="B42" t="s">
        <v>54</v>
      </c>
      <c r="C42">
        <v>22010682</v>
      </c>
      <c r="D42">
        <v>1201</v>
      </c>
      <c r="E42" s="3">
        <v>44775</v>
      </c>
      <c r="F42" t="s">
        <v>144</v>
      </c>
      <c r="G42" s="7">
        <v>87.35</v>
      </c>
      <c r="H42">
        <v>87.35</v>
      </c>
      <c r="I42" t="s">
        <v>56</v>
      </c>
      <c r="J42" t="s">
        <v>56</v>
      </c>
      <c r="L42" s="5">
        <v>1300000</v>
      </c>
      <c r="N42" s="5">
        <v>1300000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1926289</v>
      </c>
      <c r="Y42" s="3">
        <v>44775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54001144</v>
      </c>
      <c r="AJ42" t="s">
        <v>144</v>
      </c>
      <c r="AL42" t="s">
        <v>474</v>
      </c>
      <c r="AM42" s="3">
        <v>44762</v>
      </c>
      <c r="AN42" t="s">
        <v>278</v>
      </c>
      <c r="AO42" t="s">
        <v>64</v>
      </c>
      <c r="AP42">
        <v>1201</v>
      </c>
      <c r="AQ42" t="s">
        <v>65</v>
      </c>
      <c r="AR42" t="s">
        <v>475</v>
      </c>
      <c r="AU42" t="s">
        <v>57</v>
      </c>
      <c r="AV42" t="s">
        <v>67</v>
      </c>
      <c r="AX42">
        <v>22002621</v>
      </c>
      <c r="AY42">
        <v>631100</v>
      </c>
      <c r="AZ42">
        <v>1201.6311000000001</v>
      </c>
      <c r="BA42" s="6" t="s">
        <v>437</v>
      </c>
    </row>
    <row r="43" spans="1:53" x14ac:dyDescent="0.25">
      <c r="A43" t="s">
        <v>53</v>
      </c>
      <c r="B43" t="s">
        <v>54</v>
      </c>
      <c r="C43">
        <v>22010733</v>
      </c>
      <c r="D43">
        <v>1201</v>
      </c>
      <c r="E43" s="3">
        <v>44775</v>
      </c>
      <c r="F43" t="s">
        <v>105</v>
      </c>
      <c r="G43" s="7">
        <v>94.89</v>
      </c>
      <c r="H43">
        <v>94.89</v>
      </c>
      <c r="I43" t="s">
        <v>56</v>
      </c>
      <c r="J43" t="s">
        <v>56</v>
      </c>
      <c r="L43" s="5">
        <v>1412200</v>
      </c>
      <c r="N43" s="5">
        <v>1412200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1926619</v>
      </c>
      <c r="Y43" s="3">
        <v>44775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54000374</v>
      </c>
      <c r="AJ43" t="s">
        <v>105</v>
      </c>
      <c r="AL43">
        <v>887655606</v>
      </c>
      <c r="AM43" s="3">
        <v>44755</v>
      </c>
      <c r="AN43" t="s">
        <v>63</v>
      </c>
      <c r="AO43" t="s">
        <v>64</v>
      </c>
      <c r="AP43">
        <v>1201</v>
      </c>
      <c r="AQ43" t="s">
        <v>65</v>
      </c>
      <c r="AR43" t="s">
        <v>476</v>
      </c>
      <c r="AU43" t="s">
        <v>57</v>
      </c>
      <c r="AV43" t="s">
        <v>67</v>
      </c>
      <c r="AX43">
        <v>22002666</v>
      </c>
      <c r="AY43">
        <v>631100</v>
      </c>
      <c r="AZ43">
        <v>1201.6311000000001</v>
      </c>
      <c r="BA43" s="6" t="s">
        <v>437</v>
      </c>
    </row>
    <row r="44" spans="1:53" x14ac:dyDescent="0.25">
      <c r="A44" t="s">
        <v>53</v>
      </c>
      <c r="B44" t="s">
        <v>54</v>
      </c>
      <c r="C44">
        <v>22010936</v>
      </c>
      <c r="D44">
        <v>1201</v>
      </c>
      <c r="E44" s="3">
        <v>44785</v>
      </c>
      <c r="F44" t="s">
        <v>111</v>
      </c>
      <c r="G44" s="7">
        <v>104.73</v>
      </c>
      <c r="H44">
        <v>104.73</v>
      </c>
      <c r="I44" t="s">
        <v>56</v>
      </c>
      <c r="J44" t="s">
        <v>56</v>
      </c>
      <c r="L44" s="5">
        <v>1556254</v>
      </c>
      <c r="N44" s="5">
        <v>1556254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1930592</v>
      </c>
      <c r="Y44" s="3">
        <v>44785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54000160</v>
      </c>
      <c r="AJ44" t="s">
        <v>111</v>
      </c>
      <c r="AL44" t="s">
        <v>141</v>
      </c>
      <c r="AM44" s="3">
        <v>44768</v>
      </c>
      <c r="AN44" t="s">
        <v>278</v>
      </c>
      <c r="AO44" t="s">
        <v>64</v>
      </c>
      <c r="AP44">
        <v>1201</v>
      </c>
      <c r="AQ44" t="s">
        <v>65</v>
      </c>
      <c r="AR44" t="s">
        <v>447</v>
      </c>
      <c r="AU44" t="s">
        <v>57</v>
      </c>
      <c r="AV44" t="s">
        <v>67</v>
      </c>
      <c r="AX44">
        <v>22002751</v>
      </c>
      <c r="AY44">
        <v>631100</v>
      </c>
      <c r="AZ44">
        <v>1201.6311000000001</v>
      </c>
      <c r="BA44" s="6" t="s">
        <v>437</v>
      </c>
    </row>
    <row r="45" spans="1:53" x14ac:dyDescent="0.25">
      <c r="A45" t="s">
        <v>53</v>
      </c>
      <c r="B45" t="s">
        <v>54</v>
      </c>
      <c r="C45">
        <v>22010722</v>
      </c>
      <c r="D45">
        <v>1201</v>
      </c>
      <c r="E45" s="3">
        <v>44775</v>
      </c>
      <c r="F45" t="s">
        <v>105</v>
      </c>
      <c r="G45" s="7">
        <v>104.76</v>
      </c>
      <c r="H45">
        <v>104.76</v>
      </c>
      <c r="I45" t="s">
        <v>56</v>
      </c>
      <c r="J45" t="s">
        <v>56</v>
      </c>
      <c r="L45" s="5">
        <v>1558997</v>
      </c>
      <c r="N45" s="5">
        <v>1558997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1926602</v>
      </c>
      <c r="Y45" s="3">
        <v>44775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54000374</v>
      </c>
      <c r="AJ45" t="s">
        <v>105</v>
      </c>
      <c r="AL45">
        <v>887689902</v>
      </c>
      <c r="AM45" s="3">
        <v>44769</v>
      </c>
      <c r="AN45" t="s">
        <v>63</v>
      </c>
      <c r="AO45" t="s">
        <v>64</v>
      </c>
      <c r="AP45">
        <v>1201</v>
      </c>
      <c r="AQ45" t="s">
        <v>65</v>
      </c>
      <c r="AR45" t="s">
        <v>477</v>
      </c>
      <c r="AU45" t="s">
        <v>57</v>
      </c>
      <c r="AV45" t="s">
        <v>67</v>
      </c>
      <c r="AX45">
        <v>22002683</v>
      </c>
      <c r="AY45">
        <v>631100</v>
      </c>
      <c r="AZ45">
        <v>1201.6311000000001</v>
      </c>
      <c r="BA45" s="6" t="s">
        <v>437</v>
      </c>
    </row>
    <row r="46" spans="1:53" x14ac:dyDescent="0.25">
      <c r="A46" t="s">
        <v>251</v>
      </c>
      <c r="B46" t="s">
        <v>252</v>
      </c>
      <c r="C46">
        <v>22001579</v>
      </c>
      <c r="D46">
        <v>1201</v>
      </c>
      <c r="E46" s="3">
        <v>44783</v>
      </c>
      <c r="F46" t="s">
        <v>478</v>
      </c>
      <c r="G46" s="7">
        <v>105.99</v>
      </c>
      <c r="H46">
        <v>105.99</v>
      </c>
      <c r="I46" t="s">
        <v>56</v>
      </c>
      <c r="J46" t="s">
        <v>56</v>
      </c>
      <c r="L46" s="5">
        <v>1575000</v>
      </c>
      <c r="N46" s="5">
        <v>1575000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73</v>
      </c>
      <c r="W46" t="s">
        <v>74</v>
      </c>
      <c r="X46">
        <v>1930273</v>
      </c>
      <c r="Y46" s="3">
        <v>44783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H46" t="s">
        <v>57</v>
      </c>
      <c r="AL46" t="s">
        <v>57</v>
      </c>
      <c r="AM46" s="3">
        <v>44783</v>
      </c>
      <c r="AN46" t="s">
        <v>78</v>
      </c>
      <c r="AO46" t="s">
        <v>64</v>
      </c>
      <c r="AP46">
        <v>1201</v>
      </c>
      <c r="AQ46" t="s">
        <v>65</v>
      </c>
      <c r="AR46" t="s">
        <v>479</v>
      </c>
      <c r="AU46" t="s">
        <v>57</v>
      </c>
      <c r="AV46" t="s">
        <v>67</v>
      </c>
      <c r="AX46" t="s">
        <v>57</v>
      </c>
      <c r="AY46">
        <v>631100</v>
      </c>
      <c r="AZ46">
        <v>1201.6311000000001</v>
      </c>
      <c r="BA46" s="6" t="s">
        <v>437</v>
      </c>
    </row>
    <row r="47" spans="1:53" x14ac:dyDescent="0.25">
      <c r="A47" t="s">
        <v>53</v>
      </c>
      <c r="B47" t="s">
        <v>54</v>
      </c>
      <c r="C47">
        <v>22010681</v>
      </c>
      <c r="D47">
        <v>1201</v>
      </c>
      <c r="E47" s="3">
        <v>44775</v>
      </c>
      <c r="F47" t="s">
        <v>144</v>
      </c>
      <c r="G47" s="7">
        <v>109.19</v>
      </c>
      <c r="H47">
        <v>109.19</v>
      </c>
      <c r="I47" t="s">
        <v>56</v>
      </c>
      <c r="J47" t="s">
        <v>56</v>
      </c>
      <c r="L47" s="5">
        <v>1625000</v>
      </c>
      <c r="N47" s="5">
        <v>1625000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1926289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54001144</v>
      </c>
      <c r="AJ47" t="s">
        <v>144</v>
      </c>
      <c r="AL47" t="s">
        <v>145</v>
      </c>
      <c r="AM47" s="3">
        <v>44762</v>
      </c>
      <c r="AN47" t="s">
        <v>278</v>
      </c>
      <c r="AO47" t="s">
        <v>64</v>
      </c>
      <c r="AP47">
        <v>1201</v>
      </c>
      <c r="AQ47" t="s">
        <v>65</v>
      </c>
      <c r="AR47" t="s">
        <v>475</v>
      </c>
      <c r="AU47" t="s">
        <v>57</v>
      </c>
      <c r="AV47" t="s">
        <v>67</v>
      </c>
      <c r="AX47">
        <v>22002621</v>
      </c>
      <c r="AY47">
        <v>631100</v>
      </c>
      <c r="AZ47">
        <v>1201.6311000000001</v>
      </c>
      <c r="BA47" s="6" t="s">
        <v>437</v>
      </c>
    </row>
    <row r="48" spans="1:53" x14ac:dyDescent="0.25">
      <c r="A48" t="s">
        <v>53</v>
      </c>
      <c r="B48" t="s">
        <v>54</v>
      </c>
      <c r="C48">
        <v>22010931</v>
      </c>
      <c r="D48">
        <v>1201</v>
      </c>
      <c r="E48" s="3">
        <v>44785</v>
      </c>
      <c r="F48" t="s">
        <v>111</v>
      </c>
      <c r="G48" s="7">
        <v>114.48</v>
      </c>
      <c r="H48">
        <v>114.48</v>
      </c>
      <c r="I48" t="s">
        <v>56</v>
      </c>
      <c r="J48" t="s">
        <v>56</v>
      </c>
      <c r="L48" s="5">
        <v>1701113</v>
      </c>
      <c r="N48" s="5">
        <v>1701113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1930592</v>
      </c>
      <c r="Y48" s="3">
        <v>44785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54000160</v>
      </c>
      <c r="AJ48" t="s">
        <v>111</v>
      </c>
      <c r="AL48" t="s">
        <v>148</v>
      </c>
      <c r="AM48" s="3">
        <v>44747</v>
      </c>
      <c r="AN48" t="s">
        <v>278</v>
      </c>
      <c r="AO48" t="s">
        <v>64</v>
      </c>
      <c r="AP48">
        <v>1201</v>
      </c>
      <c r="AQ48" t="s">
        <v>65</v>
      </c>
      <c r="AR48" t="s">
        <v>447</v>
      </c>
      <c r="AU48" t="s">
        <v>57</v>
      </c>
      <c r="AV48" t="s">
        <v>67</v>
      </c>
      <c r="AX48">
        <v>22002751</v>
      </c>
      <c r="AY48">
        <v>631100</v>
      </c>
      <c r="AZ48">
        <v>1201.6311000000001</v>
      </c>
      <c r="BA48" s="6" t="s">
        <v>437</v>
      </c>
    </row>
    <row r="49" spans="1:53" x14ac:dyDescent="0.25">
      <c r="A49" t="s">
        <v>53</v>
      </c>
      <c r="B49" t="s">
        <v>54</v>
      </c>
      <c r="C49">
        <v>22010642</v>
      </c>
      <c r="D49">
        <v>1201</v>
      </c>
      <c r="E49" s="3">
        <v>44774</v>
      </c>
      <c r="F49" t="s">
        <v>471</v>
      </c>
      <c r="G49" s="7">
        <v>117.75</v>
      </c>
      <c r="H49">
        <v>117.75</v>
      </c>
      <c r="I49" t="s">
        <v>56</v>
      </c>
      <c r="J49" t="s">
        <v>56</v>
      </c>
      <c r="L49" s="5">
        <v>1752341</v>
      </c>
      <c r="N49" s="5">
        <v>1752341</v>
      </c>
      <c r="O49" t="s">
        <v>57</v>
      </c>
      <c r="Q49" t="s">
        <v>57</v>
      </c>
      <c r="R49" t="s">
        <v>58</v>
      </c>
      <c r="S49">
        <v>14882</v>
      </c>
      <c r="T49" t="s">
        <v>59</v>
      </c>
      <c r="U49" t="s">
        <v>60</v>
      </c>
      <c r="V49" t="s">
        <v>61</v>
      </c>
      <c r="W49" t="s">
        <v>62</v>
      </c>
      <c r="X49">
        <v>1925543</v>
      </c>
      <c r="Y49" s="3">
        <v>44774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55113299</v>
      </c>
      <c r="AJ49" t="s">
        <v>471</v>
      </c>
      <c r="AL49" t="s">
        <v>466</v>
      </c>
      <c r="AM49" s="3">
        <v>44729</v>
      </c>
      <c r="AN49" t="s">
        <v>278</v>
      </c>
      <c r="AO49" t="s">
        <v>64</v>
      </c>
      <c r="AP49">
        <v>1201</v>
      </c>
      <c r="AQ49" t="s">
        <v>65</v>
      </c>
      <c r="AR49" t="s">
        <v>382</v>
      </c>
      <c r="AU49" t="s">
        <v>57</v>
      </c>
      <c r="AV49" t="s">
        <v>67</v>
      </c>
      <c r="AX49">
        <v>22002546</v>
      </c>
      <c r="AY49">
        <v>631100</v>
      </c>
      <c r="AZ49">
        <v>1201.6311000000001</v>
      </c>
      <c r="BA49" s="6" t="s">
        <v>437</v>
      </c>
    </row>
    <row r="50" spans="1:53" x14ac:dyDescent="0.25">
      <c r="A50" t="s">
        <v>53</v>
      </c>
      <c r="B50" t="s">
        <v>54</v>
      </c>
      <c r="C50">
        <v>22010654</v>
      </c>
      <c r="D50">
        <v>1201</v>
      </c>
      <c r="E50" s="3">
        <v>44774</v>
      </c>
      <c r="F50" t="s">
        <v>343</v>
      </c>
      <c r="G50" s="7">
        <v>117.75</v>
      </c>
      <c r="H50">
        <v>117.75</v>
      </c>
      <c r="I50" t="s">
        <v>56</v>
      </c>
      <c r="J50" t="s">
        <v>56</v>
      </c>
      <c r="L50" s="5">
        <v>1752340</v>
      </c>
      <c r="N50" s="5">
        <v>1752340</v>
      </c>
      <c r="O50" t="s">
        <v>57</v>
      </c>
      <c r="Q50" t="s">
        <v>57</v>
      </c>
      <c r="R50" t="s">
        <v>58</v>
      </c>
      <c r="S50">
        <v>14882</v>
      </c>
      <c r="T50" t="s">
        <v>59</v>
      </c>
      <c r="U50" t="s">
        <v>60</v>
      </c>
      <c r="V50" t="s">
        <v>61</v>
      </c>
      <c r="W50" t="s">
        <v>62</v>
      </c>
      <c r="X50">
        <v>1925543</v>
      </c>
      <c r="Y50" s="3">
        <v>44774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55101941</v>
      </c>
      <c r="AJ50" t="s">
        <v>343</v>
      </c>
      <c r="AL50" t="s">
        <v>472</v>
      </c>
      <c r="AM50" s="3">
        <v>44715</v>
      </c>
      <c r="AN50" t="s">
        <v>278</v>
      </c>
      <c r="AO50" t="s">
        <v>64</v>
      </c>
      <c r="AP50">
        <v>1201</v>
      </c>
      <c r="AQ50" t="s">
        <v>65</v>
      </c>
      <c r="AR50" t="s">
        <v>382</v>
      </c>
      <c r="AU50" t="s">
        <v>57</v>
      </c>
      <c r="AV50" t="s">
        <v>67</v>
      </c>
      <c r="AX50">
        <v>22002552</v>
      </c>
      <c r="AY50">
        <v>631100</v>
      </c>
      <c r="AZ50">
        <v>1201.6311000000001</v>
      </c>
      <c r="BA50" s="6" t="s">
        <v>437</v>
      </c>
    </row>
    <row r="51" spans="1:53" x14ac:dyDescent="0.25">
      <c r="A51" t="s">
        <v>53</v>
      </c>
      <c r="B51" t="s">
        <v>54</v>
      </c>
      <c r="C51">
        <v>22010942</v>
      </c>
      <c r="D51">
        <v>1201</v>
      </c>
      <c r="E51" s="3">
        <v>44785</v>
      </c>
      <c r="F51" t="s">
        <v>480</v>
      </c>
      <c r="G51" s="7">
        <v>141.69999999999999</v>
      </c>
      <c r="H51">
        <v>141.69999999999999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61</v>
      </c>
      <c r="W51" t="s">
        <v>62</v>
      </c>
      <c r="X51">
        <v>1930601</v>
      </c>
      <c r="Y51" s="3">
        <v>44785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55047834</v>
      </c>
      <c r="AJ51" t="s">
        <v>480</v>
      </c>
      <c r="AL51" t="s">
        <v>481</v>
      </c>
      <c r="AM51" s="3">
        <v>44773</v>
      </c>
      <c r="AN51" t="s">
        <v>278</v>
      </c>
      <c r="AO51" t="s">
        <v>64</v>
      </c>
      <c r="AP51">
        <v>1201</v>
      </c>
      <c r="AQ51" t="s">
        <v>65</v>
      </c>
      <c r="AR51" t="s">
        <v>482</v>
      </c>
      <c r="AU51" t="s">
        <v>57</v>
      </c>
      <c r="AV51" t="s">
        <v>67</v>
      </c>
      <c r="AX51">
        <v>22002752</v>
      </c>
      <c r="AY51">
        <v>631100</v>
      </c>
      <c r="AZ51">
        <v>1201.6311000000001</v>
      </c>
      <c r="BA51" s="6" t="s">
        <v>437</v>
      </c>
    </row>
    <row r="52" spans="1:53" x14ac:dyDescent="0.25">
      <c r="A52" t="s">
        <v>53</v>
      </c>
      <c r="B52" t="s">
        <v>54</v>
      </c>
      <c r="C52">
        <v>22010935</v>
      </c>
      <c r="D52">
        <v>1201</v>
      </c>
      <c r="E52" s="3">
        <v>44785</v>
      </c>
      <c r="F52" t="s">
        <v>111</v>
      </c>
      <c r="G52" s="7">
        <v>177.38</v>
      </c>
      <c r="H52">
        <v>177.38</v>
      </c>
      <c r="I52" t="s">
        <v>56</v>
      </c>
      <c r="J52" t="s">
        <v>56</v>
      </c>
      <c r="L52" s="5">
        <v>2635844</v>
      </c>
      <c r="N52" s="5">
        <v>2635844</v>
      </c>
      <c r="O52" t="s">
        <v>57</v>
      </c>
      <c r="Q52" t="s">
        <v>57</v>
      </c>
      <c r="R52" t="s">
        <v>58</v>
      </c>
      <c r="S52">
        <v>14860</v>
      </c>
      <c r="T52" t="s">
        <v>59</v>
      </c>
      <c r="U52" t="s">
        <v>60</v>
      </c>
      <c r="V52" t="s">
        <v>61</v>
      </c>
      <c r="W52" t="s">
        <v>62</v>
      </c>
      <c r="X52">
        <v>1930592</v>
      </c>
      <c r="Y52" s="3">
        <v>44785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54000160</v>
      </c>
      <c r="AJ52" t="s">
        <v>111</v>
      </c>
      <c r="AL52" t="s">
        <v>154</v>
      </c>
      <c r="AM52" s="3">
        <v>44761</v>
      </c>
      <c r="AN52" t="s">
        <v>278</v>
      </c>
      <c r="AO52" t="s">
        <v>64</v>
      </c>
      <c r="AP52">
        <v>1201</v>
      </c>
      <c r="AQ52" t="s">
        <v>65</v>
      </c>
      <c r="AR52" t="s">
        <v>447</v>
      </c>
      <c r="AU52" t="s">
        <v>57</v>
      </c>
      <c r="AV52" t="s">
        <v>67</v>
      </c>
      <c r="AX52">
        <v>22002751</v>
      </c>
      <c r="AY52">
        <v>631100</v>
      </c>
      <c r="AZ52">
        <v>1201.6311000000001</v>
      </c>
      <c r="BA52" s="6" t="s">
        <v>437</v>
      </c>
    </row>
    <row r="53" spans="1:53" x14ac:dyDescent="0.25">
      <c r="A53" t="s">
        <v>53</v>
      </c>
      <c r="B53" t="s">
        <v>54</v>
      </c>
      <c r="C53">
        <v>22010723</v>
      </c>
      <c r="D53">
        <v>1201</v>
      </c>
      <c r="E53" s="3">
        <v>44775</v>
      </c>
      <c r="F53" t="s">
        <v>105</v>
      </c>
      <c r="G53" s="7">
        <v>200.41</v>
      </c>
      <c r="H53">
        <v>200.41</v>
      </c>
      <c r="I53" t="s">
        <v>56</v>
      </c>
      <c r="J53" t="s">
        <v>56</v>
      </c>
      <c r="L53" s="5">
        <v>2982541</v>
      </c>
      <c r="N53" s="5">
        <v>2982541</v>
      </c>
      <c r="O53" t="s">
        <v>57</v>
      </c>
      <c r="Q53" t="s">
        <v>57</v>
      </c>
      <c r="R53" t="s">
        <v>58</v>
      </c>
      <c r="S53">
        <v>14882</v>
      </c>
      <c r="T53" t="s">
        <v>59</v>
      </c>
      <c r="U53" t="s">
        <v>60</v>
      </c>
      <c r="V53" t="s">
        <v>61</v>
      </c>
      <c r="W53" t="s">
        <v>62</v>
      </c>
      <c r="X53">
        <v>1926602</v>
      </c>
      <c r="Y53" s="3">
        <v>44775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54000374</v>
      </c>
      <c r="AJ53" t="s">
        <v>105</v>
      </c>
      <c r="AL53">
        <v>887689903</v>
      </c>
      <c r="AM53" s="3">
        <v>44769</v>
      </c>
      <c r="AN53" t="s">
        <v>63</v>
      </c>
      <c r="AO53" t="s">
        <v>64</v>
      </c>
      <c r="AP53">
        <v>1201</v>
      </c>
      <c r="AQ53" t="s">
        <v>65</v>
      </c>
      <c r="AR53" t="s">
        <v>483</v>
      </c>
      <c r="AU53" t="s">
        <v>57</v>
      </c>
      <c r="AV53" t="s">
        <v>67</v>
      </c>
      <c r="AX53">
        <v>22002683</v>
      </c>
      <c r="AY53">
        <v>631100</v>
      </c>
      <c r="AZ53">
        <v>1201.6311000000001</v>
      </c>
      <c r="BA53" s="6" t="s">
        <v>437</v>
      </c>
    </row>
    <row r="54" spans="1:53" x14ac:dyDescent="0.25">
      <c r="A54" t="s">
        <v>53</v>
      </c>
      <c r="B54" t="s">
        <v>54</v>
      </c>
      <c r="C54">
        <v>22010683</v>
      </c>
      <c r="D54">
        <v>1201</v>
      </c>
      <c r="E54" s="3">
        <v>44775</v>
      </c>
      <c r="F54" t="s">
        <v>144</v>
      </c>
      <c r="G54" s="7">
        <v>208.95</v>
      </c>
      <c r="H54">
        <v>208.95</v>
      </c>
      <c r="I54" t="s">
        <v>56</v>
      </c>
      <c r="J54" t="s">
        <v>56</v>
      </c>
      <c r="L54" s="5">
        <v>3109665</v>
      </c>
      <c r="N54" s="5">
        <v>3109665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1926289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54001144</v>
      </c>
      <c r="AJ54" t="s">
        <v>144</v>
      </c>
      <c r="AL54" t="s">
        <v>474</v>
      </c>
      <c r="AM54" s="3">
        <v>44762</v>
      </c>
      <c r="AN54" t="s">
        <v>278</v>
      </c>
      <c r="AO54" t="s">
        <v>64</v>
      </c>
      <c r="AP54">
        <v>1201</v>
      </c>
      <c r="AQ54" t="s">
        <v>65</v>
      </c>
      <c r="AR54" t="s">
        <v>475</v>
      </c>
      <c r="AU54" t="s">
        <v>57</v>
      </c>
      <c r="AV54" t="s">
        <v>67</v>
      </c>
      <c r="AX54">
        <v>22002621</v>
      </c>
      <c r="AY54">
        <v>631100</v>
      </c>
      <c r="AZ54">
        <v>1201.6311000000001</v>
      </c>
      <c r="BA54" s="6" t="s">
        <v>437</v>
      </c>
    </row>
    <row r="55" spans="1:53" x14ac:dyDescent="0.25">
      <c r="A55" t="s">
        <v>53</v>
      </c>
      <c r="B55" t="s">
        <v>54</v>
      </c>
      <c r="C55">
        <v>22010728</v>
      </c>
      <c r="D55">
        <v>1201</v>
      </c>
      <c r="E55" s="3">
        <v>44775</v>
      </c>
      <c r="F55" t="s">
        <v>105</v>
      </c>
      <c r="G55" s="7">
        <v>353.64</v>
      </c>
      <c r="H55">
        <v>353.64</v>
      </c>
      <c r="I55" t="s">
        <v>56</v>
      </c>
      <c r="J55" t="s">
        <v>56</v>
      </c>
      <c r="L55" s="5">
        <v>5262837</v>
      </c>
      <c r="N55" s="5">
        <v>5262837</v>
      </c>
      <c r="O55" t="s">
        <v>57</v>
      </c>
      <c r="Q55" t="s">
        <v>57</v>
      </c>
      <c r="R55" t="s">
        <v>58</v>
      </c>
      <c r="S55">
        <v>14882</v>
      </c>
      <c r="T55" t="s">
        <v>59</v>
      </c>
      <c r="U55" t="s">
        <v>60</v>
      </c>
      <c r="V55" t="s">
        <v>61</v>
      </c>
      <c r="W55" t="s">
        <v>62</v>
      </c>
      <c r="X55">
        <v>1926619</v>
      </c>
      <c r="Y55" s="3">
        <v>44775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54000374</v>
      </c>
      <c r="AJ55" t="s">
        <v>105</v>
      </c>
      <c r="AL55">
        <v>887466108</v>
      </c>
      <c r="AM55" s="3">
        <v>44678</v>
      </c>
      <c r="AN55" t="s">
        <v>63</v>
      </c>
      <c r="AO55" t="s">
        <v>64</v>
      </c>
      <c r="AP55">
        <v>1201</v>
      </c>
      <c r="AQ55" t="s">
        <v>65</v>
      </c>
      <c r="AR55" t="s">
        <v>286</v>
      </c>
      <c r="AU55" t="s">
        <v>57</v>
      </c>
      <c r="AV55" t="s">
        <v>67</v>
      </c>
      <c r="AX55">
        <v>22002616</v>
      </c>
      <c r="AY55">
        <v>631100</v>
      </c>
      <c r="AZ55">
        <v>1201.6311000000001</v>
      </c>
      <c r="BA55" s="6" t="s">
        <v>437</v>
      </c>
    </row>
    <row r="56" spans="1:53" x14ac:dyDescent="0.25">
      <c r="A56" t="s">
        <v>53</v>
      </c>
      <c r="B56" t="s">
        <v>54</v>
      </c>
      <c r="C56">
        <v>22010627</v>
      </c>
      <c r="D56">
        <v>1201</v>
      </c>
      <c r="E56" s="3">
        <v>44774</v>
      </c>
      <c r="F56" t="s">
        <v>444</v>
      </c>
      <c r="G56" s="7">
        <v>379.47</v>
      </c>
      <c r="H56">
        <v>379.47</v>
      </c>
      <c r="I56" t="s">
        <v>56</v>
      </c>
      <c r="J56" t="s">
        <v>56</v>
      </c>
      <c r="L56" s="5">
        <v>5647340</v>
      </c>
      <c r="N56" s="5">
        <v>5647340</v>
      </c>
      <c r="O56" t="s">
        <v>57</v>
      </c>
      <c r="Q56" t="s">
        <v>57</v>
      </c>
      <c r="R56" t="s">
        <v>58</v>
      </c>
      <c r="S56">
        <v>14882</v>
      </c>
      <c r="T56" t="s">
        <v>59</v>
      </c>
      <c r="U56" t="s">
        <v>60</v>
      </c>
      <c r="V56" t="s">
        <v>61</v>
      </c>
      <c r="W56" t="s">
        <v>62</v>
      </c>
      <c r="X56">
        <v>1925425</v>
      </c>
      <c r="Y56" s="3">
        <v>44774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55325144</v>
      </c>
      <c r="AJ56" t="s">
        <v>444</v>
      </c>
      <c r="AL56" t="s">
        <v>445</v>
      </c>
      <c r="AM56" s="3">
        <v>44708</v>
      </c>
      <c r="AN56" t="s">
        <v>278</v>
      </c>
      <c r="AO56" t="s">
        <v>64</v>
      </c>
      <c r="AP56">
        <v>1201</v>
      </c>
      <c r="AQ56" t="s">
        <v>65</v>
      </c>
      <c r="AR56" t="s">
        <v>446</v>
      </c>
      <c r="AU56" t="s">
        <v>57</v>
      </c>
      <c r="AV56" t="s">
        <v>67</v>
      </c>
      <c r="AX56">
        <v>22002398</v>
      </c>
      <c r="AY56">
        <v>631100</v>
      </c>
      <c r="AZ56">
        <v>1201.6311000000001</v>
      </c>
      <c r="BA56" s="6" t="s">
        <v>437</v>
      </c>
    </row>
    <row r="57" spans="1:53" x14ac:dyDescent="0.25">
      <c r="A57" t="s">
        <v>53</v>
      </c>
      <c r="B57" t="s">
        <v>54</v>
      </c>
      <c r="C57">
        <v>22010914</v>
      </c>
      <c r="D57">
        <v>1201</v>
      </c>
      <c r="E57" s="3">
        <v>44784</v>
      </c>
      <c r="F57" t="s">
        <v>484</v>
      </c>
      <c r="G57" s="7">
        <v>395.93</v>
      </c>
      <c r="H57">
        <v>395.93</v>
      </c>
      <c r="I57" t="s">
        <v>56</v>
      </c>
      <c r="J57" t="s">
        <v>56</v>
      </c>
      <c r="L57" s="5">
        <v>5883500</v>
      </c>
      <c r="N57" s="5">
        <v>5883500</v>
      </c>
      <c r="O57" t="s">
        <v>57</v>
      </c>
      <c r="Q57" t="s">
        <v>57</v>
      </c>
      <c r="R57" t="s">
        <v>58</v>
      </c>
      <c r="S57">
        <v>14860</v>
      </c>
      <c r="T57" t="s">
        <v>59</v>
      </c>
      <c r="U57" t="s">
        <v>60</v>
      </c>
      <c r="V57" t="s">
        <v>61</v>
      </c>
      <c r="W57" t="s">
        <v>62</v>
      </c>
      <c r="X57">
        <v>1930378</v>
      </c>
      <c r="Y57" s="3">
        <v>44784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55738803</v>
      </c>
      <c r="AJ57" t="s">
        <v>484</v>
      </c>
      <c r="AL57" t="s">
        <v>485</v>
      </c>
      <c r="AM57" s="3">
        <v>44781</v>
      </c>
      <c r="AN57" t="s">
        <v>63</v>
      </c>
      <c r="AO57" t="s">
        <v>64</v>
      </c>
      <c r="AP57">
        <v>1201</v>
      </c>
      <c r="AQ57" t="s">
        <v>65</v>
      </c>
      <c r="AR57" t="s">
        <v>486</v>
      </c>
      <c r="AU57" t="s">
        <v>57</v>
      </c>
      <c r="AV57" t="s">
        <v>67</v>
      </c>
      <c r="AX57">
        <v>22002749</v>
      </c>
      <c r="AY57">
        <v>631100</v>
      </c>
      <c r="AZ57">
        <v>1201.6311000000001</v>
      </c>
      <c r="BA57" s="6" t="s">
        <v>437</v>
      </c>
    </row>
    <row r="58" spans="1:53" x14ac:dyDescent="0.25">
      <c r="A58" t="s">
        <v>53</v>
      </c>
      <c r="B58" t="s">
        <v>54</v>
      </c>
      <c r="C58">
        <v>22010730</v>
      </c>
      <c r="D58">
        <v>1201</v>
      </c>
      <c r="E58" s="3">
        <v>44775</v>
      </c>
      <c r="F58" t="s">
        <v>105</v>
      </c>
      <c r="G58" s="7">
        <v>419.79</v>
      </c>
      <c r="H58">
        <v>419.79</v>
      </c>
      <c r="I58" t="s">
        <v>56</v>
      </c>
      <c r="J58" t="s">
        <v>56</v>
      </c>
      <c r="L58" s="5">
        <v>6247333</v>
      </c>
      <c r="N58" s="5">
        <v>6247333</v>
      </c>
      <c r="O58" t="s">
        <v>57</v>
      </c>
      <c r="Q58" t="s">
        <v>57</v>
      </c>
      <c r="R58" t="s">
        <v>58</v>
      </c>
      <c r="S58">
        <v>14882</v>
      </c>
      <c r="T58" t="s">
        <v>59</v>
      </c>
      <c r="U58" t="s">
        <v>60</v>
      </c>
      <c r="V58" t="s">
        <v>61</v>
      </c>
      <c r="W58" t="s">
        <v>62</v>
      </c>
      <c r="X58">
        <v>1926619</v>
      </c>
      <c r="Y58" s="3">
        <v>44775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54000374</v>
      </c>
      <c r="AJ58" t="s">
        <v>105</v>
      </c>
      <c r="AL58">
        <v>887655607</v>
      </c>
      <c r="AM58" s="3">
        <v>44755</v>
      </c>
      <c r="AN58" t="s">
        <v>63</v>
      </c>
      <c r="AO58" t="s">
        <v>64</v>
      </c>
      <c r="AP58">
        <v>1201</v>
      </c>
      <c r="AQ58" t="s">
        <v>65</v>
      </c>
      <c r="AR58" t="s">
        <v>487</v>
      </c>
      <c r="AU58" t="s">
        <v>57</v>
      </c>
      <c r="AV58" t="s">
        <v>67</v>
      </c>
      <c r="AX58">
        <v>22002616</v>
      </c>
      <c r="AY58">
        <v>631100</v>
      </c>
      <c r="AZ58">
        <v>1201.6311000000001</v>
      </c>
      <c r="BA58" s="6" t="s">
        <v>437</v>
      </c>
    </row>
    <row r="59" spans="1:53" x14ac:dyDescent="0.25">
      <c r="A59" t="s">
        <v>53</v>
      </c>
      <c r="B59" t="s">
        <v>54</v>
      </c>
      <c r="C59">
        <v>22010629</v>
      </c>
      <c r="D59">
        <v>1201</v>
      </c>
      <c r="E59" s="3">
        <v>44774</v>
      </c>
      <c r="F59" t="s">
        <v>488</v>
      </c>
      <c r="G59" s="7">
        <v>421.81</v>
      </c>
      <c r="H59">
        <v>421.81</v>
      </c>
      <c r="I59" t="s">
        <v>56</v>
      </c>
      <c r="J59" t="s">
        <v>56</v>
      </c>
      <c r="L59" s="5">
        <v>6277450</v>
      </c>
      <c r="N59" s="5">
        <v>6277450</v>
      </c>
      <c r="O59" t="s">
        <v>57</v>
      </c>
      <c r="Q59" t="s">
        <v>57</v>
      </c>
      <c r="R59" t="s">
        <v>58</v>
      </c>
      <c r="S59">
        <v>14882</v>
      </c>
      <c r="T59" t="s">
        <v>59</v>
      </c>
      <c r="U59" t="s">
        <v>60</v>
      </c>
      <c r="V59" t="s">
        <v>61</v>
      </c>
      <c r="W59" t="s">
        <v>62</v>
      </c>
      <c r="X59">
        <v>1925425</v>
      </c>
      <c r="Y59" s="3">
        <v>44774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2</v>
      </c>
      <c r="AH59" t="s">
        <v>57</v>
      </c>
      <c r="AI59">
        <v>57358193</v>
      </c>
      <c r="AJ59" t="s">
        <v>488</v>
      </c>
      <c r="AL59" t="s">
        <v>465</v>
      </c>
      <c r="AM59" s="3">
        <v>44708</v>
      </c>
      <c r="AN59" t="s">
        <v>278</v>
      </c>
      <c r="AO59" t="s">
        <v>64</v>
      </c>
      <c r="AP59">
        <v>1201</v>
      </c>
      <c r="AQ59" t="s">
        <v>65</v>
      </c>
      <c r="AR59" t="s">
        <v>446</v>
      </c>
      <c r="AU59" t="s">
        <v>57</v>
      </c>
      <c r="AV59" t="s">
        <v>67</v>
      </c>
      <c r="AX59">
        <v>22002395</v>
      </c>
      <c r="AY59">
        <v>631100</v>
      </c>
      <c r="AZ59">
        <v>1201.6311000000001</v>
      </c>
      <c r="BA59" s="6" t="s">
        <v>437</v>
      </c>
    </row>
    <row r="60" spans="1:53" x14ac:dyDescent="0.25">
      <c r="A60" t="s">
        <v>53</v>
      </c>
      <c r="B60" t="s">
        <v>54</v>
      </c>
      <c r="C60">
        <v>22010637</v>
      </c>
      <c r="D60">
        <v>1201</v>
      </c>
      <c r="E60" s="3">
        <v>44774</v>
      </c>
      <c r="F60" t="s">
        <v>177</v>
      </c>
      <c r="G60" s="7">
        <v>423.29</v>
      </c>
      <c r="H60">
        <v>423.29</v>
      </c>
      <c r="I60" t="s">
        <v>56</v>
      </c>
      <c r="J60" t="s">
        <v>56</v>
      </c>
      <c r="L60" s="5">
        <v>6299392</v>
      </c>
      <c r="N60" s="5">
        <v>6299392</v>
      </c>
      <c r="O60" t="s">
        <v>57</v>
      </c>
      <c r="Q60" t="s">
        <v>57</v>
      </c>
      <c r="R60" t="s">
        <v>58</v>
      </c>
      <c r="S60">
        <v>14882</v>
      </c>
      <c r="T60" t="s">
        <v>59</v>
      </c>
      <c r="U60" t="s">
        <v>60</v>
      </c>
      <c r="V60" t="s">
        <v>61</v>
      </c>
      <c r="W60" t="s">
        <v>62</v>
      </c>
      <c r="X60">
        <v>1925425</v>
      </c>
      <c r="Y60" s="3">
        <v>44774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55229662</v>
      </c>
      <c r="AJ60" t="s">
        <v>177</v>
      </c>
      <c r="AL60" t="s">
        <v>178</v>
      </c>
      <c r="AM60" s="3">
        <v>44715</v>
      </c>
      <c r="AN60" t="s">
        <v>278</v>
      </c>
      <c r="AO60" t="s">
        <v>64</v>
      </c>
      <c r="AP60">
        <v>1201</v>
      </c>
      <c r="AQ60" t="s">
        <v>65</v>
      </c>
      <c r="AR60" t="s">
        <v>382</v>
      </c>
      <c r="AU60" t="s">
        <v>57</v>
      </c>
      <c r="AV60" t="s">
        <v>67</v>
      </c>
      <c r="AX60">
        <v>22002544</v>
      </c>
      <c r="AY60">
        <v>631100</v>
      </c>
      <c r="AZ60">
        <v>1201.6311000000001</v>
      </c>
      <c r="BA60" s="6" t="s">
        <v>437</v>
      </c>
    </row>
    <row r="61" spans="1:53" x14ac:dyDescent="0.25">
      <c r="A61" t="s">
        <v>53</v>
      </c>
      <c r="B61" t="s">
        <v>54</v>
      </c>
      <c r="C61">
        <v>22010633</v>
      </c>
      <c r="D61">
        <v>1201</v>
      </c>
      <c r="E61" s="3">
        <v>44774</v>
      </c>
      <c r="F61" t="s">
        <v>177</v>
      </c>
      <c r="G61" s="7">
        <v>466.4</v>
      </c>
      <c r="H61">
        <v>466.4</v>
      </c>
      <c r="I61" t="s">
        <v>56</v>
      </c>
      <c r="J61" t="s">
        <v>56</v>
      </c>
      <c r="L61" s="5">
        <v>6940900</v>
      </c>
      <c r="N61" s="5">
        <v>6940900</v>
      </c>
      <c r="O61" t="s">
        <v>57</v>
      </c>
      <c r="Q61" t="s">
        <v>57</v>
      </c>
      <c r="R61" t="s">
        <v>58</v>
      </c>
      <c r="S61">
        <v>14882</v>
      </c>
      <c r="T61" t="s">
        <v>59</v>
      </c>
      <c r="U61" t="s">
        <v>60</v>
      </c>
      <c r="V61" t="s">
        <v>61</v>
      </c>
      <c r="W61" t="s">
        <v>62</v>
      </c>
      <c r="X61">
        <v>1925425</v>
      </c>
      <c r="Y61" s="3">
        <v>44774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</v>
      </c>
      <c r="AH61" t="s">
        <v>57</v>
      </c>
      <c r="AI61">
        <v>55229662</v>
      </c>
      <c r="AJ61" t="s">
        <v>177</v>
      </c>
      <c r="AL61" t="s">
        <v>184</v>
      </c>
      <c r="AM61" s="3">
        <v>44729</v>
      </c>
      <c r="AN61" t="s">
        <v>278</v>
      </c>
      <c r="AO61" t="s">
        <v>64</v>
      </c>
      <c r="AP61">
        <v>1201</v>
      </c>
      <c r="AQ61" t="s">
        <v>65</v>
      </c>
      <c r="AR61" t="s">
        <v>327</v>
      </c>
      <c r="AU61" t="s">
        <v>57</v>
      </c>
      <c r="AV61" t="s">
        <v>67</v>
      </c>
      <c r="AX61">
        <v>22002544</v>
      </c>
      <c r="AY61">
        <v>631100</v>
      </c>
      <c r="AZ61">
        <v>1201.6311000000001</v>
      </c>
      <c r="BA61" s="6" t="s">
        <v>437</v>
      </c>
    </row>
    <row r="62" spans="1:53" x14ac:dyDescent="0.25">
      <c r="A62" t="s">
        <v>53</v>
      </c>
      <c r="B62" t="s">
        <v>54</v>
      </c>
      <c r="C62">
        <v>22010734</v>
      </c>
      <c r="D62">
        <v>1201</v>
      </c>
      <c r="E62" s="3">
        <v>44775</v>
      </c>
      <c r="F62" t="s">
        <v>105</v>
      </c>
      <c r="G62" s="7">
        <v>479.12</v>
      </c>
      <c r="H62">
        <v>479.12</v>
      </c>
      <c r="I62" t="s">
        <v>56</v>
      </c>
      <c r="J62" t="s">
        <v>56</v>
      </c>
      <c r="L62" s="5">
        <v>7130224</v>
      </c>
      <c r="N62" s="5">
        <v>7130224</v>
      </c>
      <c r="O62" t="s">
        <v>57</v>
      </c>
      <c r="Q62" t="s">
        <v>57</v>
      </c>
      <c r="R62" t="s">
        <v>58</v>
      </c>
      <c r="S62">
        <v>14882</v>
      </c>
      <c r="T62" t="s">
        <v>59</v>
      </c>
      <c r="U62" t="s">
        <v>60</v>
      </c>
      <c r="V62" t="s">
        <v>61</v>
      </c>
      <c r="W62" t="s">
        <v>62</v>
      </c>
      <c r="X62">
        <v>1926619</v>
      </c>
      <c r="Y62" s="3">
        <v>44775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</v>
      </c>
      <c r="AH62" t="s">
        <v>57</v>
      </c>
      <c r="AI62">
        <v>54000374</v>
      </c>
      <c r="AJ62" t="s">
        <v>105</v>
      </c>
      <c r="AL62">
        <v>887672788</v>
      </c>
      <c r="AM62" s="3">
        <v>44762</v>
      </c>
      <c r="AN62" t="s">
        <v>63</v>
      </c>
      <c r="AO62" t="s">
        <v>64</v>
      </c>
      <c r="AP62">
        <v>1201</v>
      </c>
      <c r="AQ62" t="s">
        <v>65</v>
      </c>
      <c r="AR62" t="s">
        <v>489</v>
      </c>
      <c r="AU62" t="s">
        <v>57</v>
      </c>
      <c r="AV62" t="s">
        <v>67</v>
      </c>
      <c r="AX62">
        <v>22002666</v>
      </c>
      <c r="AY62">
        <v>631100</v>
      </c>
      <c r="AZ62">
        <v>1201.6311000000001</v>
      </c>
      <c r="BA62" s="6" t="s">
        <v>437</v>
      </c>
    </row>
    <row r="63" spans="1:53" x14ac:dyDescent="0.25">
      <c r="A63" t="s">
        <v>53</v>
      </c>
      <c r="B63" t="s">
        <v>54</v>
      </c>
      <c r="C63">
        <v>22010934</v>
      </c>
      <c r="D63">
        <v>1201</v>
      </c>
      <c r="E63" s="3">
        <v>44785</v>
      </c>
      <c r="F63" t="s">
        <v>111</v>
      </c>
      <c r="G63" s="7">
        <v>540.83000000000004</v>
      </c>
      <c r="H63">
        <v>540.83000000000004</v>
      </c>
      <c r="I63" t="s">
        <v>56</v>
      </c>
      <c r="J63" t="s">
        <v>56</v>
      </c>
      <c r="L63" s="5">
        <v>8036709</v>
      </c>
      <c r="N63" s="5">
        <v>8036709</v>
      </c>
      <c r="O63" t="s">
        <v>57</v>
      </c>
      <c r="Q63" t="s">
        <v>57</v>
      </c>
      <c r="R63" t="s">
        <v>58</v>
      </c>
      <c r="S63">
        <v>14860</v>
      </c>
      <c r="T63" t="s">
        <v>59</v>
      </c>
      <c r="U63" t="s">
        <v>60</v>
      </c>
      <c r="V63" t="s">
        <v>61</v>
      </c>
      <c r="W63" t="s">
        <v>62</v>
      </c>
      <c r="X63">
        <v>1930592</v>
      </c>
      <c r="Y63" s="3">
        <v>44785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1</v>
      </c>
      <c r="AH63" t="s">
        <v>57</v>
      </c>
      <c r="AI63">
        <v>54000160</v>
      </c>
      <c r="AJ63" t="s">
        <v>111</v>
      </c>
      <c r="AL63" t="s">
        <v>189</v>
      </c>
      <c r="AM63" s="3">
        <v>44754</v>
      </c>
      <c r="AN63" t="s">
        <v>278</v>
      </c>
      <c r="AO63" t="s">
        <v>64</v>
      </c>
      <c r="AP63">
        <v>1201</v>
      </c>
      <c r="AQ63" t="s">
        <v>65</v>
      </c>
      <c r="AR63" t="s">
        <v>447</v>
      </c>
      <c r="AU63" t="s">
        <v>57</v>
      </c>
      <c r="AV63" t="s">
        <v>67</v>
      </c>
      <c r="AX63">
        <v>22002751</v>
      </c>
      <c r="AY63">
        <v>631100</v>
      </c>
      <c r="AZ63">
        <v>1201.6311000000001</v>
      </c>
      <c r="BA63" s="6" t="s">
        <v>437</v>
      </c>
    </row>
    <row r="64" spans="1:53" x14ac:dyDescent="0.25">
      <c r="A64" t="s">
        <v>53</v>
      </c>
      <c r="B64" t="s">
        <v>54</v>
      </c>
      <c r="C64">
        <v>22010622</v>
      </c>
      <c r="D64">
        <v>1201</v>
      </c>
      <c r="E64" s="3">
        <v>44774</v>
      </c>
      <c r="F64" t="s">
        <v>473</v>
      </c>
      <c r="G64" s="7">
        <v>559.74</v>
      </c>
      <c r="H64">
        <v>559.74</v>
      </c>
      <c r="I64" t="s">
        <v>56</v>
      </c>
      <c r="J64" t="s">
        <v>56</v>
      </c>
      <c r="L64" s="5">
        <v>8330000</v>
      </c>
      <c r="N64" s="5">
        <v>8330000</v>
      </c>
      <c r="O64" t="s">
        <v>57</v>
      </c>
      <c r="Q64" t="s">
        <v>57</v>
      </c>
      <c r="R64" t="s">
        <v>58</v>
      </c>
      <c r="S64">
        <v>14882</v>
      </c>
      <c r="T64" t="s">
        <v>59</v>
      </c>
      <c r="U64" t="s">
        <v>60</v>
      </c>
      <c r="V64" t="s">
        <v>61</v>
      </c>
      <c r="W64" t="s">
        <v>62</v>
      </c>
      <c r="X64">
        <v>1925425</v>
      </c>
      <c r="Y64" s="3">
        <v>44774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4</v>
      </c>
      <c r="AH64" t="s">
        <v>57</v>
      </c>
      <c r="AI64">
        <v>57323901</v>
      </c>
      <c r="AJ64" t="s">
        <v>473</v>
      </c>
      <c r="AL64" t="s">
        <v>460</v>
      </c>
      <c r="AM64" s="3">
        <v>44708</v>
      </c>
      <c r="AN64" t="s">
        <v>278</v>
      </c>
      <c r="AO64" t="s">
        <v>64</v>
      </c>
      <c r="AP64">
        <v>1201</v>
      </c>
      <c r="AQ64" t="s">
        <v>65</v>
      </c>
      <c r="AR64" t="s">
        <v>446</v>
      </c>
      <c r="AU64" t="s">
        <v>57</v>
      </c>
      <c r="AV64" t="s">
        <v>67</v>
      </c>
      <c r="AX64">
        <v>22002394</v>
      </c>
      <c r="AY64">
        <v>631100</v>
      </c>
      <c r="AZ64">
        <v>1201.6311000000001</v>
      </c>
      <c r="BA64" s="6" t="s">
        <v>437</v>
      </c>
    </row>
    <row r="65" spans="1:53" x14ac:dyDescent="0.25">
      <c r="A65" t="s">
        <v>53</v>
      </c>
      <c r="B65" t="s">
        <v>54</v>
      </c>
      <c r="C65">
        <v>22010735</v>
      </c>
      <c r="D65">
        <v>1201</v>
      </c>
      <c r="E65" s="3">
        <v>44775</v>
      </c>
      <c r="F65" t="s">
        <v>105</v>
      </c>
      <c r="G65" s="7">
        <v>604.73</v>
      </c>
      <c r="H65">
        <v>604.73</v>
      </c>
      <c r="I65" t="s">
        <v>56</v>
      </c>
      <c r="J65" t="s">
        <v>56</v>
      </c>
      <c r="L65" s="5">
        <v>8999523</v>
      </c>
      <c r="N65" s="5">
        <v>8999523</v>
      </c>
      <c r="O65" t="s">
        <v>57</v>
      </c>
      <c r="Q65" t="s">
        <v>57</v>
      </c>
      <c r="R65" t="s">
        <v>58</v>
      </c>
      <c r="S65">
        <v>14882</v>
      </c>
      <c r="T65" t="s">
        <v>59</v>
      </c>
      <c r="U65" t="s">
        <v>60</v>
      </c>
      <c r="V65" t="s">
        <v>61</v>
      </c>
      <c r="W65" t="s">
        <v>62</v>
      </c>
      <c r="X65">
        <v>1926619</v>
      </c>
      <c r="Y65" s="3">
        <v>44775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1</v>
      </c>
      <c r="AH65" t="s">
        <v>57</v>
      </c>
      <c r="AI65">
        <v>54000374</v>
      </c>
      <c r="AJ65" t="s">
        <v>105</v>
      </c>
      <c r="AL65">
        <v>887672787</v>
      </c>
      <c r="AM65" s="3">
        <v>44762</v>
      </c>
      <c r="AN65" t="s">
        <v>63</v>
      </c>
      <c r="AO65" t="s">
        <v>64</v>
      </c>
      <c r="AP65">
        <v>1201</v>
      </c>
      <c r="AQ65" t="s">
        <v>65</v>
      </c>
      <c r="AR65" t="s">
        <v>487</v>
      </c>
      <c r="AU65" t="s">
        <v>57</v>
      </c>
      <c r="AV65" t="s">
        <v>67</v>
      </c>
      <c r="AX65">
        <v>22002687</v>
      </c>
      <c r="AY65">
        <v>631100</v>
      </c>
      <c r="AZ65">
        <v>1201.6311000000001</v>
      </c>
      <c r="BA65" s="6" t="s">
        <v>437</v>
      </c>
    </row>
    <row r="66" spans="1:53" x14ac:dyDescent="0.25">
      <c r="A66" t="s">
        <v>53</v>
      </c>
      <c r="B66" t="s">
        <v>54</v>
      </c>
      <c r="C66">
        <v>22010623</v>
      </c>
      <c r="D66">
        <v>1201</v>
      </c>
      <c r="E66" s="3">
        <v>44774</v>
      </c>
      <c r="F66" t="s">
        <v>488</v>
      </c>
      <c r="G66" s="7">
        <v>688.82</v>
      </c>
      <c r="H66">
        <v>688.82</v>
      </c>
      <c r="I66" t="s">
        <v>56</v>
      </c>
      <c r="J66" t="s">
        <v>56</v>
      </c>
      <c r="L66" s="5">
        <v>10251050</v>
      </c>
      <c r="N66" s="5">
        <v>10251050</v>
      </c>
      <c r="O66" t="s">
        <v>57</v>
      </c>
      <c r="Q66" t="s">
        <v>57</v>
      </c>
      <c r="R66" t="s">
        <v>58</v>
      </c>
      <c r="S66">
        <v>14882</v>
      </c>
      <c r="T66" t="s">
        <v>59</v>
      </c>
      <c r="U66" t="s">
        <v>60</v>
      </c>
      <c r="V66" t="s">
        <v>61</v>
      </c>
      <c r="W66" t="s">
        <v>62</v>
      </c>
      <c r="X66">
        <v>1925425</v>
      </c>
      <c r="Y66" s="3">
        <v>44774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3</v>
      </c>
      <c r="AH66" t="s">
        <v>57</v>
      </c>
      <c r="AI66">
        <v>57358193</v>
      </c>
      <c r="AJ66" t="s">
        <v>488</v>
      </c>
      <c r="AL66" t="s">
        <v>460</v>
      </c>
      <c r="AM66" s="3">
        <v>44708</v>
      </c>
      <c r="AN66" t="s">
        <v>278</v>
      </c>
      <c r="AO66" t="s">
        <v>64</v>
      </c>
      <c r="AP66">
        <v>1201</v>
      </c>
      <c r="AQ66" t="s">
        <v>65</v>
      </c>
      <c r="AR66" t="s">
        <v>446</v>
      </c>
      <c r="AU66" t="s">
        <v>57</v>
      </c>
      <c r="AV66" t="s">
        <v>67</v>
      </c>
      <c r="AX66">
        <v>22002395</v>
      </c>
      <c r="AY66">
        <v>631100</v>
      </c>
      <c r="AZ66">
        <v>1201.6311000000001</v>
      </c>
      <c r="BA66" s="6" t="s">
        <v>437</v>
      </c>
    </row>
    <row r="67" spans="1:53" x14ac:dyDescent="0.25">
      <c r="A67" t="s">
        <v>53</v>
      </c>
      <c r="B67" t="s">
        <v>54</v>
      </c>
      <c r="C67">
        <v>22010924</v>
      </c>
      <c r="D67">
        <v>1201</v>
      </c>
      <c r="E67" s="3">
        <v>44785</v>
      </c>
      <c r="F67" t="s">
        <v>95</v>
      </c>
      <c r="G67" s="7">
        <v>691.63</v>
      </c>
      <c r="H67">
        <v>691.63</v>
      </c>
      <c r="I67" t="s">
        <v>56</v>
      </c>
      <c r="J67" t="s">
        <v>56</v>
      </c>
      <c r="L67" s="5">
        <v>10277567</v>
      </c>
      <c r="N67" s="5">
        <v>10277567</v>
      </c>
      <c r="O67" t="s">
        <v>57</v>
      </c>
      <c r="Q67" t="s">
        <v>57</v>
      </c>
      <c r="R67" t="s">
        <v>58</v>
      </c>
      <c r="S67">
        <v>14860</v>
      </c>
      <c r="T67" t="s">
        <v>59</v>
      </c>
      <c r="U67" t="s">
        <v>60</v>
      </c>
      <c r="V67" t="s">
        <v>61</v>
      </c>
      <c r="W67" t="s">
        <v>62</v>
      </c>
      <c r="X67">
        <v>1930542</v>
      </c>
      <c r="Y67" s="3">
        <v>44785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</v>
      </c>
      <c r="AH67" t="s">
        <v>57</v>
      </c>
      <c r="AI67">
        <v>55417891</v>
      </c>
      <c r="AJ67" t="s">
        <v>95</v>
      </c>
      <c r="AL67" t="s">
        <v>232</v>
      </c>
      <c r="AM67" s="3">
        <v>44774</v>
      </c>
      <c r="AN67" t="s">
        <v>63</v>
      </c>
      <c r="AO67" t="s">
        <v>64</v>
      </c>
      <c r="AP67">
        <v>1201</v>
      </c>
      <c r="AQ67" t="s">
        <v>65</v>
      </c>
      <c r="AR67" t="s">
        <v>490</v>
      </c>
      <c r="AU67" t="s">
        <v>57</v>
      </c>
      <c r="AV67" t="s">
        <v>67</v>
      </c>
      <c r="AX67">
        <v>22002709</v>
      </c>
      <c r="AY67">
        <v>631100</v>
      </c>
      <c r="AZ67">
        <v>1201.6311000000001</v>
      </c>
      <c r="BA67" s="6" t="s">
        <v>437</v>
      </c>
    </row>
    <row r="68" spans="1:53" x14ac:dyDescent="0.25">
      <c r="A68" t="s">
        <v>53</v>
      </c>
      <c r="B68" t="s">
        <v>54</v>
      </c>
      <c r="C68">
        <v>22010731</v>
      </c>
      <c r="D68">
        <v>1201</v>
      </c>
      <c r="E68" s="3">
        <v>44775</v>
      </c>
      <c r="F68" t="s">
        <v>105</v>
      </c>
      <c r="G68" s="7">
        <v>705.55</v>
      </c>
      <c r="H68">
        <v>705.55</v>
      </c>
      <c r="I68" t="s">
        <v>56</v>
      </c>
      <c r="J68" t="s">
        <v>56</v>
      </c>
      <c r="L68" s="5">
        <v>10500000</v>
      </c>
      <c r="N68" s="5">
        <v>10500000</v>
      </c>
      <c r="O68" t="s">
        <v>57</v>
      </c>
      <c r="Q68" t="s">
        <v>57</v>
      </c>
      <c r="R68" t="s">
        <v>58</v>
      </c>
      <c r="S68">
        <v>14882</v>
      </c>
      <c r="T68" t="s">
        <v>59</v>
      </c>
      <c r="U68" t="s">
        <v>60</v>
      </c>
      <c r="V68" t="s">
        <v>61</v>
      </c>
      <c r="W68" t="s">
        <v>62</v>
      </c>
      <c r="X68">
        <v>1926619</v>
      </c>
      <c r="Y68" s="3">
        <v>44775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1</v>
      </c>
      <c r="AH68" t="s">
        <v>57</v>
      </c>
      <c r="AI68">
        <v>54000374</v>
      </c>
      <c r="AJ68" t="s">
        <v>105</v>
      </c>
      <c r="AL68">
        <v>887635599</v>
      </c>
      <c r="AM68" s="3">
        <v>44748</v>
      </c>
      <c r="AN68" t="s">
        <v>63</v>
      </c>
      <c r="AO68" t="s">
        <v>64</v>
      </c>
      <c r="AP68">
        <v>1201</v>
      </c>
      <c r="AQ68" t="s">
        <v>65</v>
      </c>
      <c r="AR68" t="s">
        <v>491</v>
      </c>
      <c r="AU68" t="s">
        <v>57</v>
      </c>
      <c r="AV68" t="s">
        <v>67</v>
      </c>
      <c r="AX68">
        <v>22002666</v>
      </c>
      <c r="AY68">
        <v>631100</v>
      </c>
      <c r="AZ68">
        <v>1201.6311000000001</v>
      </c>
      <c r="BA68" s="6" t="s">
        <v>437</v>
      </c>
    </row>
    <row r="69" spans="1:53" x14ac:dyDescent="0.25">
      <c r="A69" t="s">
        <v>53</v>
      </c>
      <c r="B69" t="s">
        <v>54</v>
      </c>
      <c r="C69">
        <v>22010626</v>
      </c>
      <c r="D69">
        <v>1201</v>
      </c>
      <c r="E69" s="3">
        <v>44774</v>
      </c>
      <c r="F69" t="s">
        <v>109</v>
      </c>
      <c r="G69" s="7">
        <v>707.75</v>
      </c>
      <c r="H69">
        <v>707.75</v>
      </c>
      <c r="I69" t="s">
        <v>56</v>
      </c>
      <c r="J69" t="s">
        <v>56</v>
      </c>
      <c r="L69" s="5">
        <v>10532720</v>
      </c>
      <c r="N69" s="5">
        <v>10532720</v>
      </c>
      <c r="O69" t="s">
        <v>57</v>
      </c>
      <c r="Q69" t="s">
        <v>57</v>
      </c>
      <c r="R69" t="s">
        <v>58</v>
      </c>
      <c r="S69">
        <v>14882</v>
      </c>
      <c r="T69" t="s">
        <v>59</v>
      </c>
      <c r="U69" t="s">
        <v>60</v>
      </c>
      <c r="V69" t="s">
        <v>61</v>
      </c>
      <c r="W69" t="s">
        <v>62</v>
      </c>
      <c r="X69">
        <v>1925425</v>
      </c>
      <c r="Y69" s="3">
        <v>44774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4</v>
      </c>
      <c r="AH69" t="s">
        <v>57</v>
      </c>
      <c r="AI69">
        <v>57338379</v>
      </c>
      <c r="AJ69" t="s">
        <v>109</v>
      </c>
      <c r="AL69" t="s">
        <v>445</v>
      </c>
      <c r="AM69" s="3">
        <v>44708</v>
      </c>
      <c r="AN69" t="s">
        <v>278</v>
      </c>
      <c r="AO69" t="s">
        <v>64</v>
      </c>
      <c r="AP69">
        <v>1201</v>
      </c>
      <c r="AQ69" t="s">
        <v>65</v>
      </c>
      <c r="AR69" t="s">
        <v>446</v>
      </c>
      <c r="AU69" t="s">
        <v>57</v>
      </c>
      <c r="AV69" t="s">
        <v>67</v>
      </c>
      <c r="AX69">
        <v>22002397</v>
      </c>
      <c r="AY69">
        <v>631100</v>
      </c>
      <c r="AZ69">
        <v>1201.6311000000001</v>
      </c>
      <c r="BA69" s="6" t="s">
        <v>437</v>
      </c>
    </row>
    <row r="70" spans="1:53" x14ac:dyDescent="0.25">
      <c r="A70" t="s">
        <v>53</v>
      </c>
      <c r="B70" t="s">
        <v>54</v>
      </c>
      <c r="C70">
        <v>22010913</v>
      </c>
      <c r="D70">
        <v>1201</v>
      </c>
      <c r="E70" s="3">
        <v>44784</v>
      </c>
      <c r="F70" t="s">
        <v>484</v>
      </c>
      <c r="G70" s="7">
        <v>739.41</v>
      </c>
      <c r="H70">
        <v>739.41</v>
      </c>
      <c r="I70" t="s">
        <v>56</v>
      </c>
      <c r="J70" t="s">
        <v>56</v>
      </c>
      <c r="L70" s="5">
        <v>10987560</v>
      </c>
      <c r="N70" s="5">
        <v>10987560</v>
      </c>
      <c r="O70" t="s">
        <v>57</v>
      </c>
      <c r="Q70" t="s">
        <v>57</v>
      </c>
      <c r="R70" t="s">
        <v>58</v>
      </c>
      <c r="S70">
        <v>14860</v>
      </c>
      <c r="T70" t="s">
        <v>59</v>
      </c>
      <c r="U70" t="s">
        <v>60</v>
      </c>
      <c r="V70" t="s">
        <v>61</v>
      </c>
      <c r="W70" t="s">
        <v>62</v>
      </c>
      <c r="X70">
        <v>1930378</v>
      </c>
      <c r="Y70" s="3">
        <v>44784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</v>
      </c>
      <c r="AH70" t="s">
        <v>57</v>
      </c>
      <c r="AI70">
        <v>55738803</v>
      </c>
      <c r="AJ70" t="s">
        <v>484</v>
      </c>
      <c r="AL70" t="s">
        <v>492</v>
      </c>
      <c r="AM70" s="3">
        <v>44781</v>
      </c>
      <c r="AN70" t="s">
        <v>63</v>
      </c>
      <c r="AO70" t="s">
        <v>64</v>
      </c>
      <c r="AP70">
        <v>1201</v>
      </c>
      <c r="AQ70" t="s">
        <v>65</v>
      </c>
      <c r="AR70" t="s">
        <v>493</v>
      </c>
      <c r="AU70" t="s">
        <v>57</v>
      </c>
      <c r="AV70" t="s">
        <v>67</v>
      </c>
      <c r="AX70">
        <v>22002749</v>
      </c>
      <c r="AY70">
        <v>631100</v>
      </c>
      <c r="AZ70">
        <v>1201.6311000000001</v>
      </c>
      <c r="BA70" s="6" t="s">
        <v>437</v>
      </c>
    </row>
    <row r="71" spans="1:53" x14ac:dyDescent="0.25">
      <c r="A71" t="s">
        <v>53</v>
      </c>
      <c r="B71" t="s">
        <v>54</v>
      </c>
      <c r="C71">
        <v>22010636</v>
      </c>
      <c r="D71">
        <v>1201</v>
      </c>
      <c r="E71" s="3">
        <v>44774</v>
      </c>
      <c r="F71" t="s">
        <v>177</v>
      </c>
      <c r="G71" s="7">
        <v>759.63</v>
      </c>
      <c r="H71">
        <v>759.63</v>
      </c>
      <c r="I71" t="s">
        <v>56</v>
      </c>
      <c r="J71" t="s">
        <v>56</v>
      </c>
      <c r="L71" s="5">
        <v>11304742</v>
      </c>
      <c r="N71" s="5">
        <v>11304742</v>
      </c>
      <c r="O71" t="s">
        <v>57</v>
      </c>
      <c r="Q71" t="s">
        <v>57</v>
      </c>
      <c r="R71" t="s">
        <v>58</v>
      </c>
      <c r="S71">
        <v>14882</v>
      </c>
      <c r="T71" t="s">
        <v>59</v>
      </c>
      <c r="U71" t="s">
        <v>60</v>
      </c>
      <c r="V71" t="s">
        <v>61</v>
      </c>
      <c r="W71" t="s">
        <v>62</v>
      </c>
      <c r="X71">
        <v>1925425</v>
      </c>
      <c r="Y71" s="3">
        <v>44774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1</v>
      </c>
      <c r="AH71" t="s">
        <v>57</v>
      </c>
      <c r="AI71">
        <v>55229662</v>
      </c>
      <c r="AJ71" t="s">
        <v>177</v>
      </c>
      <c r="AL71" t="s">
        <v>203</v>
      </c>
      <c r="AM71" s="3">
        <v>44715</v>
      </c>
      <c r="AN71" t="s">
        <v>278</v>
      </c>
      <c r="AO71" t="s">
        <v>64</v>
      </c>
      <c r="AP71">
        <v>1201</v>
      </c>
      <c r="AQ71" t="s">
        <v>65</v>
      </c>
      <c r="AR71" t="s">
        <v>382</v>
      </c>
      <c r="AU71" t="s">
        <v>57</v>
      </c>
      <c r="AV71" t="s">
        <v>67</v>
      </c>
      <c r="AX71">
        <v>22002544</v>
      </c>
      <c r="AY71">
        <v>631100</v>
      </c>
      <c r="AZ71">
        <v>1201.6311000000001</v>
      </c>
      <c r="BA71" s="6" t="s">
        <v>437</v>
      </c>
    </row>
    <row r="72" spans="1:53" x14ac:dyDescent="0.25">
      <c r="A72" t="s">
        <v>53</v>
      </c>
      <c r="B72" t="s">
        <v>54</v>
      </c>
      <c r="C72">
        <v>22010634</v>
      </c>
      <c r="D72">
        <v>1201</v>
      </c>
      <c r="E72" s="3">
        <v>44774</v>
      </c>
      <c r="F72" t="s">
        <v>177</v>
      </c>
      <c r="G72" s="7">
        <v>858.55</v>
      </c>
      <c r="H72">
        <v>858.55</v>
      </c>
      <c r="I72" t="s">
        <v>56</v>
      </c>
      <c r="J72" t="s">
        <v>56</v>
      </c>
      <c r="L72" s="5">
        <v>12777000</v>
      </c>
      <c r="N72" s="5">
        <v>12777000</v>
      </c>
      <c r="O72" t="s">
        <v>57</v>
      </c>
      <c r="Q72" t="s">
        <v>57</v>
      </c>
      <c r="R72" t="s">
        <v>58</v>
      </c>
      <c r="S72">
        <v>14882</v>
      </c>
      <c r="T72" t="s">
        <v>59</v>
      </c>
      <c r="U72" t="s">
        <v>60</v>
      </c>
      <c r="V72" t="s">
        <v>61</v>
      </c>
      <c r="W72" t="s">
        <v>62</v>
      </c>
      <c r="X72">
        <v>1925425</v>
      </c>
      <c r="Y72" s="3">
        <v>44774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1</v>
      </c>
      <c r="AH72" t="s">
        <v>57</v>
      </c>
      <c r="AI72">
        <v>55229662</v>
      </c>
      <c r="AJ72" t="s">
        <v>177</v>
      </c>
      <c r="AL72" t="s">
        <v>206</v>
      </c>
      <c r="AM72" s="3">
        <v>44729</v>
      </c>
      <c r="AN72" t="s">
        <v>278</v>
      </c>
      <c r="AO72" t="s">
        <v>64</v>
      </c>
      <c r="AP72">
        <v>1201</v>
      </c>
      <c r="AQ72" t="s">
        <v>65</v>
      </c>
      <c r="AR72" t="s">
        <v>370</v>
      </c>
      <c r="AU72" t="s">
        <v>57</v>
      </c>
      <c r="AV72" t="s">
        <v>67</v>
      </c>
      <c r="AX72">
        <v>22002544</v>
      </c>
      <c r="AY72">
        <v>631100</v>
      </c>
      <c r="AZ72">
        <v>1201.6311000000001</v>
      </c>
      <c r="BA72" s="6" t="s">
        <v>437</v>
      </c>
    </row>
    <row r="73" spans="1:53" x14ac:dyDescent="0.25">
      <c r="A73" t="s">
        <v>53</v>
      </c>
      <c r="B73" t="s">
        <v>54</v>
      </c>
      <c r="C73">
        <v>22010638</v>
      </c>
      <c r="D73">
        <v>1201</v>
      </c>
      <c r="E73" s="3">
        <v>44774</v>
      </c>
      <c r="F73" t="s">
        <v>177</v>
      </c>
      <c r="G73" s="7">
        <v>2446.2399999999998</v>
      </c>
      <c r="H73" s="5">
        <v>2446.2399999999998</v>
      </c>
      <c r="I73" t="s">
        <v>56</v>
      </c>
      <c r="J73" t="s">
        <v>56</v>
      </c>
      <c r="L73" s="5">
        <v>36405000</v>
      </c>
      <c r="N73" s="5">
        <v>36405000</v>
      </c>
      <c r="O73" t="s">
        <v>57</v>
      </c>
      <c r="Q73" t="s">
        <v>57</v>
      </c>
      <c r="R73" t="s">
        <v>58</v>
      </c>
      <c r="S73">
        <v>14882</v>
      </c>
      <c r="T73" t="s">
        <v>59</v>
      </c>
      <c r="U73" t="s">
        <v>60</v>
      </c>
      <c r="V73" t="s">
        <v>61</v>
      </c>
      <c r="W73" t="s">
        <v>62</v>
      </c>
      <c r="X73">
        <v>1925425</v>
      </c>
      <c r="Y73" s="3">
        <v>44774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</v>
      </c>
      <c r="AH73" t="s">
        <v>57</v>
      </c>
      <c r="AI73">
        <v>55229662</v>
      </c>
      <c r="AJ73" t="s">
        <v>177</v>
      </c>
      <c r="AL73" t="s">
        <v>211</v>
      </c>
      <c r="AM73" s="3">
        <v>44715</v>
      </c>
      <c r="AN73" t="s">
        <v>278</v>
      </c>
      <c r="AO73" t="s">
        <v>64</v>
      </c>
      <c r="AP73">
        <v>1201</v>
      </c>
      <c r="AQ73" t="s">
        <v>65</v>
      </c>
      <c r="AR73" t="s">
        <v>382</v>
      </c>
      <c r="AU73" t="s">
        <v>57</v>
      </c>
      <c r="AV73" t="s">
        <v>67</v>
      </c>
      <c r="AX73">
        <v>22002544</v>
      </c>
      <c r="AY73">
        <v>631100</v>
      </c>
      <c r="AZ73">
        <v>1201.6311000000001</v>
      </c>
      <c r="BA73" s="6" t="s">
        <v>437</v>
      </c>
    </row>
    <row r="74" spans="1:53" x14ac:dyDescent="0.25">
      <c r="A74" t="s">
        <v>53</v>
      </c>
      <c r="B74" t="s">
        <v>54</v>
      </c>
      <c r="C74">
        <v>22010631</v>
      </c>
      <c r="D74">
        <v>1201</v>
      </c>
      <c r="E74" s="3">
        <v>44774</v>
      </c>
      <c r="F74" t="s">
        <v>177</v>
      </c>
      <c r="G74" s="7">
        <v>3520.02</v>
      </c>
      <c r="H74" s="5">
        <v>3520.02</v>
      </c>
      <c r="I74" t="s">
        <v>56</v>
      </c>
      <c r="J74" t="s">
        <v>56</v>
      </c>
      <c r="L74" s="5">
        <v>52385000</v>
      </c>
      <c r="N74" s="5">
        <v>52385000</v>
      </c>
      <c r="O74" t="s">
        <v>57</v>
      </c>
      <c r="Q74" t="s">
        <v>57</v>
      </c>
      <c r="R74" t="s">
        <v>58</v>
      </c>
      <c r="S74">
        <v>14882</v>
      </c>
      <c r="T74" t="s">
        <v>59</v>
      </c>
      <c r="U74" t="s">
        <v>60</v>
      </c>
      <c r="V74" t="s">
        <v>61</v>
      </c>
      <c r="W74" t="s">
        <v>62</v>
      </c>
      <c r="X74">
        <v>1925425</v>
      </c>
      <c r="Y74" s="3">
        <v>44774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1</v>
      </c>
      <c r="AH74" t="s">
        <v>57</v>
      </c>
      <c r="AI74">
        <v>55229662</v>
      </c>
      <c r="AJ74" t="s">
        <v>177</v>
      </c>
      <c r="AL74" t="s">
        <v>214</v>
      </c>
      <c r="AM74" s="3">
        <v>44708</v>
      </c>
      <c r="AN74" t="s">
        <v>278</v>
      </c>
      <c r="AO74" t="s">
        <v>64</v>
      </c>
      <c r="AP74">
        <v>1201</v>
      </c>
      <c r="AQ74" t="s">
        <v>65</v>
      </c>
      <c r="AR74" t="s">
        <v>446</v>
      </c>
      <c r="AU74" t="s">
        <v>57</v>
      </c>
      <c r="AV74" t="s">
        <v>67</v>
      </c>
      <c r="AX74">
        <v>22002459</v>
      </c>
      <c r="AY74">
        <v>631100</v>
      </c>
      <c r="AZ74">
        <v>1201.6311000000001</v>
      </c>
      <c r="BA74" s="6" t="s">
        <v>437</v>
      </c>
    </row>
    <row r="75" spans="1:53" x14ac:dyDescent="0.25">
      <c r="A75" t="s">
        <v>53</v>
      </c>
      <c r="B75" t="s">
        <v>54</v>
      </c>
      <c r="C75">
        <v>22010635</v>
      </c>
      <c r="D75">
        <v>1201</v>
      </c>
      <c r="E75" s="3">
        <v>44774</v>
      </c>
      <c r="F75" t="s">
        <v>177</v>
      </c>
      <c r="G75" s="7">
        <v>3526.47</v>
      </c>
      <c r="H75" s="5">
        <v>3526.47</v>
      </c>
      <c r="I75" t="s">
        <v>56</v>
      </c>
      <c r="J75" t="s">
        <v>56</v>
      </c>
      <c r="L75" s="5">
        <v>52481000</v>
      </c>
      <c r="N75" s="5">
        <v>52481000</v>
      </c>
      <c r="O75" t="s">
        <v>57</v>
      </c>
      <c r="Q75" t="s">
        <v>57</v>
      </c>
      <c r="R75" t="s">
        <v>58</v>
      </c>
      <c r="S75">
        <v>14882</v>
      </c>
      <c r="T75" t="s">
        <v>59</v>
      </c>
      <c r="U75" t="s">
        <v>60</v>
      </c>
      <c r="V75" t="s">
        <v>61</v>
      </c>
      <c r="W75" t="s">
        <v>62</v>
      </c>
      <c r="X75">
        <v>1925425</v>
      </c>
      <c r="Y75" s="3">
        <v>44774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</v>
      </c>
      <c r="AH75" t="s">
        <v>57</v>
      </c>
      <c r="AI75">
        <v>55229662</v>
      </c>
      <c r="AJ75" t="s">
        <v>177</v>
      </c>
      <c r="AL75" t="s">
        <v>217</v>
      </c>
      <c r="AM75" s="3">
        <v>44732</v>
      </c>
      <c r="AN75" t="s">
        <v>278</v>
      </c>
      <c r="AO75" t="s">
        <v>64</v>
      </c>
      <c r="AP75">
        <v>1201</v>
      </c>
      <c r="AQ75" t="s">
        <v>65</v>
      </c>
      <c r="AR75" t="s">
        <v>382</v>
      </c>
      <c r="AU75" t="s">
        <v>57</v>
      </c>
      <c r="AV75" t="s">
        <v>67</v>
      </c>
      <c r="AX75">
        <v>22002544</v>
      </c>
      <c r="AY75">
        <v>631100</v>
      </c>
      <c r="AZ75">
        <v>1201.6311000000001</v>
      </c>
      <c r="BA75" s="6" t="s">
        <v>437</v>
      </c>
    </row>
    <row r="76" spans="1:53" x14ac:dyDescent="0.25">
      <c r="A76" t="s">
        <v>53</v>
      </c>
      <c r="B76" t="s">
        <v>54</v>
      </c>
      <c r="C76">
        <v>22010640</v>
      </c>
      <c r="D76">
        <v>1201</v>
      </c>
      <c r="E76" s="3">
        <v>44774</v>
      </c>
      <c r="F76" t="s">
        <v>177</v>
      </c>
      <c r="G76" s="7">
        <v>3526.47</v>
      </c>
      <c r="H76" s="5">
        <v>3526.47</v>
      </c>
      <c r="I76" t="s">
        <v>56</v>
      </c>
      <c r="J76" t="s">
        <v>56</v>
      </c>
      <c r="L76" s="5">
        <v>52481000</v>
      </c>
      <c r="N76" s="5">
        <v>52481000</v>
      </c>
      <c r="O76" t="s">
        <v>57</v>
      </c>
      <c r="Q76" t="s">
        <v>57</v>
      </c>
      <c r="R76" t="s">
        <v>58</v>
      </c>
      <c r="S76">
        <v>14882</v>
      </c>
      <c r="T76" t="s">
        <v>59</v>
      </c>
      <c r="U76" t="s">
        <v>60</v>
      </c>
      <c r="V76" t="s">
        <v>61</v>
      </c>
      <c r="W76" t="s">
        <v>62</v>
      </c>
      <c r="X76">
        <v>1925425</v>
      </c>
      <c r="Y76" s="3">
        <v>44774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</v>
      </c>
      <c r="AH76" t="s">
        <v>57</v>
      </c>
      <c r="AI76">
        <v>55229662</v>
      </c>
      <c r="AJ76" t="s">
        <v>177</v>
      </c>
      <c r="AL76" t="s">
        <v>220</v>
      </c>
      <c r="AM76" s="3">
        <v>44715</v>
      </c>
      <c r="AN76" t="s">
        <v>278</v>
      </c>
      <c r="AO76" t="s">
        <v>64</v>
      </c>
      <c r="AP76">
        <v>1201</v>
      </c>
      <c r="AQ76" t="s">
        <v>65</v>
      </c>
      <c r="AR76" t="s">
        <v>382</v>
      </c>
      <c r="AU76" t="s">
        <v>57</v>
      </c>
      <c r="AV76" t="s">
        <v>67</v>
      </c>
      <c r="AX76">
        <v>22002544</v>
      </c>
      <c r="AY76">
        <v>631100</v>
      </c>
      <c r="AZ76">
        <v>1201.6311000000001</v>
      </c>
      <c r="BA76" s="6" t="s">
        <v>437</v>
      </c>
    </row>
    <row r="77" spans="1:53" x14ac:dyDescent="0.25">
      <c r="A77" t="s">
        <v>53</v>
      </c>
      <c r="B77" t="s">
        <v>54</v>
      </c>
      <c r="C77">
        <v>22010632</v>
      </c>
      <c r="D77">
        <v>1201</v>
      </c>
      <c r="E77" s="3">
        <v>44774</v>
      </c>
      <c r="F77" t="s">
        <v>177</v>
      </c>
      <c r="G77" s="7">
        <v>3563.43</v>
      </c>
      <c r="H77" s="5">
        <v>3563.43</v>
      </c>
      <c r="I77" t="s">
        <v>56</v>
      </c>
      <c r="J77" t="s">
        <v>56</v>
      </c>
      <c r="L77" s="5">
        <v>53031000</v>
      </c>
      <c r="N77" s="5">
        <v>53031000</v>
      </c>
      <c r="O77" t="s">
        <v>57</v>
      </c>
      <c r="Q77" t="s">
        <v>57</v>
      </c>
      <c r="R77" t="s">
        <v>58</v>
      </c>
      <c r="S77">
        <v>14882</v>
      </c>
      <c r="T77" t="s">
        <v>59</v>
      </c>
      <c r="U77" t="s">
        <v>60</v>
      </c>
      <c r="V77" t="s">
        <v>61</v>
      </c>
      <c r="W77" t="s">
        <v>62</v>
      </c>
      <c r="X77">
        <v>1925425</v>
      </c>
      <c r="Y77" s="3">
        <v>44774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1</v>
      </c>
      <c r="AH77" t="s">
        <v>57</v>
      </c>
      <c r="AI77">
        <v>55229662</v>
      </c>
      <c r="AJ77" t="s">
        <v>177</v>
      </c>
      <c r="AL77" t="s">
        <v>223</v>
      </c>
      <c r="AM77" s="3">
        <v>44729</v>
      </c>
      <c r="AN77" t="s">
        <v>278</v>
      </c>
      <c r="AO77" t="s">
        <v>64</v>
      </c>
      <c r="AP77">
        <v>1201</v>
      </c>
      <c r="AQ77" t="s">
        <v>65</v>
      </c>
      <c r="AR77" t="s">
        <v>382</v>
      </c>
      <c r="AU77" t="s">
        <v>57</v>
      </c>
      <c r="AV77" t="s">
        <v>67</v>
      </c>
      <c r="AX77">
        <v>22002544</v>
      </c>
      <c r="AY77">
        <v>631100</v>
      </c>
      <c r="AZ77">
        <v>1201.6311000000001</v>
      </c>
      <c r="BA77" s="6" t="s">
        <v>437</v>
      </c>
    </row>
    <row r="78" spans="1:53" x14ac:dyDescent="0.25">
      <c r="A78" t="s">
        <v>53</v>
      </c>
      <c r="B78" t="s">
        <v>54</v>
      </c>
      <c r="C78">
        <v>22010639</v>
      </c>
      <c r="D78">
        <v>1201</v>
      </c>
      <c r="E78" s="3">
        <v>44774</v>
      </c>
      <c r="F78" t="s">
        <v>177</v>
      </c>
      <c r="G78" s="7">
        <v>3743.78</v>
      </c>
      <c r="H78" s="5">
        <v>3743.78</v>
      </c>
      <c r="I78" t="s">
        <v>56</v>
      </c>
      <c r="J78" t="s">
        <v>56</v>
      </c>
      <c r="L78" s="5">
        <v>55715000</v>
      </c>
      <c r="N78" s="5">
        <v>55715000</v>
      </c>
      <c r="O78" t="s">
        <v>57</v>
      </c>
      <c r="Q78" t="s">
        <v>57</v>
      </c>
      <c r="R78" t="s">
        <v>58</v>
      </c>
      <c r="S78">
        <v>14882</v>
      </c>
      <c r="T78" t="s">
        <v>59</v>
      </c>
      <c r="U78" t="s">
        <v>60</v>
      </c>
      <c r="V78" t="s">
        <v>61</v>
      </c>
      <c r="W78" t="s">
        <v>62</v>
      </c>
      <c r="X78">
        <v>1925425</v>
      </c>
      <c r="Y78" s="3">
        <v>44774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1</v>
      </c>
      <c r="AH78" t="s">
        <v>57</v>
      </c>
      <c r="AI78">
        <v>55229662</v>
      </c>
      <c r="AJ78" t="s">
        <v>177</v>
      </c>
      <c r="AL78" t="s">
        <v>226</v>
      </c>
      <c r="AM78" s="3">
        <v>44715</v>
      </c>
      <c r="AN78" t="s">
        <v>278</v>
      </c>
      <c r="AO78" t="s">
        <v>64</v>
      </c>
      <c r="AP78">
        <v>1201</v>
      </c>
      <c r="AQ78" t="s">
        <v>65</v>
      </c>
      <c r="AR78" t="s">
        <v>382</v>
      </c>
      <c r="AU78" t="s">
        <v>57</v>
      </c>
      <c r="AV78" t="s">
        <v>67</v>
      </c>
      <c r="AX78">
        <v>22002544</v>
      </c>
      <c r="AY78">
        <v>631100</v>
      </c>
      <c r="AZ78">
        <v>1201.6311000000001</v>
      </c>
      <c r="BA78" s="6" t="s">
        <v>437</v>
      </c>
    </row>
    <row r="79" spans="1:53" x14ac:dyDescent="0.25">
      <c r="A79" t="s">
        <v>53</v>
      </c>
      <c r="B79" t="s">
        <v>54</v>
      </c>
      <c r="C79">
        <v>22010925</v>
      </c>
      <c r="D79">
        <v>1201</v>
      </c>
      <c r="E79" s="3">
        <v>44785</v>
      </c>
      <c r="F79" t="s">
        <v>95</v>
      </c>
      <c r="G79" s="7">
        <v>6916.26</v>
      </c>
      <c r="H79" s="5">
        <v>6916.26</v>
      </c>
      <c r="I79" t="s">
        <v>56</v>
      </c>
      <c r="J79" t="s">
        <v>56</v>
      </c>
      <c r="L79" s="5">
        <v>102775666</v>
      </c>
      <c r="N79" s="5">
        <v>102775666</v>
      </c>
      <c r="O79" t="s">
        <v>57</v>
      </c>
      <c r="Q79" t="s">
        <v>57</v>
      </c>
      <c r="R79" t="s">
        <v>58</v>
      </c>
      <c r="S79">
        <v>14860</v>
      </c>
      <c r="T79" t="s">
        <v>59</v>
      </c>
      <c r="U79" t="s">
        <v>60</v>
      </c>
      <c r="V79" t="s">
        <v>61</v>
      </c>
      <c r="W79" t="s">
        <v>62</v>
      </c>
      <c r="X79">
        <v>1930546</v>
      </c>
      <c r="Y79" s="3">
        <v>44785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1</v>
      </c>
      <c r="AH79" t="s">
        <v>57</v>
      </c>
      <c r="AI79">
        <v>55417891</v>
      </c>
      <c r="AJ79" t="s">
        <v>95</v>
      </c>
      <c r="AL79" t="s">
        <v>232</v>
      </c>
      <c r="AM79" s="3">
        <v>44774</v>
      </c>
      <c r="AN79" t="s">
        <v>63</v>
      </c>
      <c r="AO79" t="s">
        <v>64</v>
      </c>
      <c r="AP79">
        <v>1201</v>
      </c>
      <c r="AQ79" t="s">
        <v>65</v>
      </c>
      <c r="AR79" t="s">
        <v>494</v>
      </c>
      <c r="AU79" t="s">
        <v>57</v>
      </c>
      <c r="AV79" t="s">
        <v>67</v>
      </c>
      <c r="AX79">
        <v>22002709</v>
      </c>
      <c r="AY79">
        <v>631100</v>
      </c>
      <c r="AZ79">
        <v>1201.6311000000001</v>
      </c>
      <c r="BA79" s="6" t="s">
        <v>437</v>
      </c>
    </row>
    <row r="80" spans="1:53" x14ac:dyDescent="0.25">
      <c r="A80" t="s">
        <v>448</v>
      </c>
      <c r="B80" t="s">
        <v>449</v>
      </c>
      <c r="C80">
        <v>22001870</v>
      </c>
      <c r="D80">
        <v>1201</v>
      </c>
      <c r="E80" s="3">
        <v>44785</v>
      </c>
      <c r="F80" t="s">
        <v>495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388</v>
      </c>
      <c r="W80" t="s">
        <v>389</v>
      </c>
      <c r="X80">
        <v>1930674</v>
      </c>
      <c r="Y80" s="3">
        <v>44785</v>
      </c>
      <c r="Z80" t="s">
        <v>57</v>
      </c>
      <c r="AA80">
        <v>8</v>
      </c>
      <c r="AB80" t="s">
        <v>57</v>
      </c>
      <c r="AD80" t="s">
        <v>57</v>
      </c>
      <c r="AE80" t="s">
        <v>57</v>
      </c>
      <c r="AF80" t="s">
        <v>57</v>
      </c>
      <c r="AG80">
        <v>2</v>
      </c>
      <c r="AH80" t="s">
        <v>57</v>
      </c>
      <c r="AL80" t="s">
        <v>57</v>
      </c>
      <c r="AM80" s="3">
        <v>44785</v>
      </c>
      <c r="AN80" t="s">
        <v>407</v>
      </c>
      <c r="AO80" t="s">
        <v>64</v>
      </c>
      <c r="AP80">
        <v>1201</v>
      </c>
      <c r="AQ80" t="s">
        <v>65</v>
      </c>
      <c r="AR80">
        <v>284554</v>
      </c>
      <c r="AU80" t="s">
        <v>57</v>
      </c>
      <c r="AV80" t="s">
        <v>67</v>
      </c>
      <c r="AX80" t="s">
        <v>57</v>
      </c>
      <c r="AY80">
        <v>631100</v>
      </c>
      <c r="AZ80">
        <v>1201.6311000000001</v>
      </c>
      <c r="BA80" s="6" t="s">
        <v>437</v>
      </c>
    </row>
    <row r="81" spans="1:53" x14ac:dyDescent="0.25">
      <c r="A81" t="s">
        <v>448</v>
      </c>
      <c r="B81" t="s">
        <v>449</v>
      </c>
      <c r="C81">
        <v>22001870</v>
      </c>
      <c r="D81">
        <v>1201</v>
      </c>
      <c r="E81" s="3">
        <v>44785</v>
      </c>
      <c r="F81" t="s">
        <v>495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388</v>
      </c>
      <c r="W81" t="s">
        <v>389</v>
      </c>
      <c r="X81">
        <v>1930674</v>
      </c>
      <c r="Y81" s="3">
        <v>44785</v>
      </c>
      <c r="Z81" t="s">
        <v>57</v>
      </c>
      <c r="AA81">
        <v>10</v>
      </c>
      <c r="AB81" t="s">
        <v>57</v>
      </c>
      <c r="AD81" t="s">
        <v>57</v>
      </c>
      <c r="AE81" t="s">
        <v>57</v>
      </c>
      <c r="AF81" t="s">
        <v>57</v>
      </c>
      <c r="AG81">
        <v>2</v>
      </c>
      <c r="AH81" t="s">
        <v>57</v>
      </c>
      <c r="AL81" t="s">
        <v>57</v>
      </c>
      <c r="AM81" s="3">
        <v>44785</v>
      </c>
      <c r="AN81" t="s">
        <v>407</v>
      </c>
      <c r="AO81" t="s">
        <v>64</v>
      </c>
      <c r="AP81">
        <v>1201</v>
      </c>
      <c r="AQ81" t="s">
        <v>65</v>
      </c>
      <c r="AR81">
        <v>284550</v>
      </c>
      <c r="AU81" t="s">
        <v>57</v>
      </c>
      <c r="AV81" t="s">
        <v>67</v>
      </c>
      <c r="AX81" t="s">
        <v>57</v>
      </c>
      <c r="AY81">
        <v>631100</v>
      </c>
      <c r="AZ81">
        <v>1201.6311000000001</v>
      </c>
      <c r="BA81" s="6" t="s">
        <v>437</v>
      </c>
    </row>
    <row r="82" spans="1:53" x14ac:dyDescent="0.25">
      <c r="A82" t="s">
        <v>448</v>
      </c>
      <c r="B82" t="s">
        <v>449</v>
      </c>
      <c r="C82">
        <v>22001870</v>
      </c>
      <c r="D82">
        <v>1201</v>
      </c>
      <c r="E82" s="3">
        <v>44785</v>
      </c>
      <c r="F82" t="s">
        <v>495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388</v>
      </c>
      <c r="W82" t="s">
        <v>389</v>
      </c>
      <c r="X82">
        <v>1930674</v>
      </c>
      <c r="Y82" s="3">
        <v>44785</v>
      </c>
      <c r="Z82" t="s">
        <v>57</v>
      </c>
      <c r="AA82">
        <v>12</v>
      </c>
      <c r="AB82" t="s">
        <v>57</v>
      </c>
      <c r="AD82" t="s">
        <v>57</v>
      </c>
      <c r="AE82" t="s">
        <v>57</v>
      </c>
      <c r="AF82" t="s">
        <v>57</v>
      </c>
      <c r="AG82">
        <v>0.5</v>
      </c>
      <c r="AH82" t="s">
        <v>57</v>
      </c>
      <c r="AL82" t="s">
        <v>57</v>
      </c>
      <c r="AM82" s="3">
        <v>44785</v>
      </c>
      <c r="AN82" t="s">
        <v>407</v>
      </c>
      <c r="AO82" t="s">
        <v>64</v>
      </c>
      <c r="AP82">
        <v>1201</v>
      </c>
      <c r="AQ82" t="s">
        <v>65</v>
      </c>
      <c r="AR82">
        <v>284547</v>
      </c>
      <c r="AU82" t="s">
        <v>57</v>
      </c>
      <c r="AV82" t="s">
        <v>67</v>
      </c>
      <c r="AX82" t="s">
        <v>57</v>
      </c>
      <c r="AY82">
        <v>631100</v>
      </c>
      <c r="AZ82">
        <v>1201.6311000000001</v>
      </c>
      <c r="BA82" s="6" t="s">
        <v>437</v>
      </c>
    </row>
    <row r="83" spans="1:53" x14ac:dyDescent="0.25">
      <c r="A83" t="s">
        <v>448</v>
      </c>
      <c r="B83" t="s">
        <v>449</v>
      </c>
      <c r="C83">
        <v>22001870</v>
      </c>
      <c r="D83">
        <v>1201</v>
      </c>
      <c r="E83" s="3">
        <v>44785</v>
      </c>
      <c r="F83" t="s">
        <v>495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388</v>
      </c>
      <c r="W83" t="s">
        <v>389</v>
      </c>
      <c r="X83">
        <v>1930674</v>
      </c>
      <c r="Y83" s="3">
        <v>44785</v>
      </c>
      <c r="Z83" t="s">
        <v>57</v>
      </c>
      <c r="AA83">
        <v>14</v>
      </c>
      <c r="AB83" t="s">
        <v>57</v>
      </c>
      <c r="AD83" t="s">
        <v>57</v>
      </c>
      <c r="AE83" t="s">
        <v>57</v>
      </c>
      <c r="AF83" t="s">
        <v>57</v>
      </c>
      <c r="AG83">
        <v>0.5</v>
      </c>
      <c r="AH83" t="s">
        <v>57</v>
      </c>
      <c r="AL83" t="s">
        <v>57</v>
      </c>
      <c r="AM83" s="3">
        <v>44785</v>
      </c>
      <c r="AN83" t="s">
        <v>407</v>
      </c>
      <c r="AO83" t="s">
        <v>64</v>
      </c>
      <c r="AP83">
        <v>1201</v>
      </c>
      <c r="AQ83" t="s">
        <v>65</v>
      </c>
      <c r="AR83">
        <v>284556</v>
      </c>
      <c r="AU83" t="s">
        <v>57</v>
      </c>
      <c r="AV83" t="s">
        <v>67</v>
      </c>
      <c r="AX83" t="s">
        <v>57</v>
      </c>
      <c r="AY83">
        <v>631100</v>
      </c>
      <c r="AZ83">
        <v>1201.6311000000001</v>
      </c>
      <c r="BA83" s="6" t="s">
        <v>437</v>
      </c>
    </row>
    <row r="84" spans="1:53" x14ac:dyDescent="0.25">
      <c r="A84" t="s">
        <v>448</v>
      </c>
      <c r="B84" t="s">
        <v>449</v>
      </c>
      <c r="C84">
        <v>22001870</v>
      </c>
      <c r="D84">
        <v>1201</v>
      </c>
      <c r="E84" s="3">
        <v>44785</v>
      </c>
      <c r="F84" t="s">
        <v>495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388</v>
      </c>
      <c r="W84" t="s">
        <v>389</v>
      </c>
      <c r="X84">
        <v>1930674</v>
      </c>
      <c r="Y84" s="3">
        <v>44785</v>
      </c>
      <c r="Z84" t="s">
        <v>57</v>
      </c>
      <c r="AA84">
        <v>16</v>
      </c>
      <c r="AB84" t="s">
        <v>57</v>
      </c>
      <c r="AD84" t="s">
        <v>57</v>
      </c>
      <c r="AE84" t="s">
        <v>57</v>
      </c>
      <c r="AF84" t="s">
        <v>57</v>
      </c>
      <c r="AG84">
        <v>2</v>
      </c>
      <c r="AH84" t="s">
        <v>57</v>
      </c>
      <c r="AL84" t="s">
        <v>57</v>
      </c>
      <c r="AM84" s="3">
        <v>44785</v>
      </c>
      <c r="AN84" t="s">
        <v>407</v>
      </c>
      <c r="AO84" t="s">
        <v>64</v>
      </c>
      <c r="AP84">
        <v>1201</v>
      </c>
      <c r="AQ84" t="s">
        <v>65</v>
      </c>
      <c r="AR84">
        <v>284566</v>
      </c>
      <c r="AU84" t="s">
        <v>57</v>
      </c>
      <c r="AV84" t="s">
        <v>67</v>
      </c>
      <c r="AX84" t="s">
        <v>57</v>
      </c>
      <c r="AY84">
        <v>631100</v>
      </c>
      <c r="AZ84">
        <v>1201.6311000000001</v>
      </c>
      <c r="BA84" s="6" t="s">
        <v>437</v>
      </c>
    </row>
    <row r="85" spans="1:53" x14ac:dyDescent="0.25">
      <c r="A85" t="s">
        <v>448</v>
      </c>
      <c r="B85" t="s">
        <v>449</v>
      </c>
      <c r="C85">
        <v>22001870</v>
      </c>
      <c r="D85">
        <v>1201</v>
      </c>
      <c r="E85" s="3">
        <v>44785</v>
      </c>
      <c r="F85" t="s">
        <v>495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388</v>
      </c>
      <c r="W85" t="s">
        <v>389</v>
      </c>
      <c r="X85">
        <v>1930674</v>
      </c>
      <c r="Y85" s="3">
        <v>44785</v>
      </c>
      <c r="Z85" t="s">
        <v>57</v>
      </c>
      <c r="AA85">
        <v>18</v>
      </c>
      <c r="AB85" t="s">
        <v>57</v>
      </c>
      <c r="AD85" t="s">
        <v>57</v>
      </c>
      <c r="AE85" t="s">
        <v>57</v>
      </c>
      <c r="AF85" t="s">
        <v>57</v>
      </c>
      <c r="AG85">
        <v>2</v>
      </c>
      <c r="AH85" t="s">
        <v>57</v>
      </c>
      <c r="AL85" t="s">
        <v>57</v>
      </c>
      <c r="AM85" s="3">
        <v>44785</v>
      </c>
      <c r="AN85" t="s">
        <v>407</v>
      </c>
      <c r="AO85" t="s">
        <v>64</v>
      </c>
      <c r="AP85">
        <v>1201</v>
      </c>
      <c r="AQ85" t="s">
        <v>65</v>
      </c>
      <c r="AR85">
        <v>284566</v>
      </c>
      <c r="AU85" t="s">
        <v>57</v>
      </c>
      <c r="AV85" t="s">
        <v>67</v>
      </c>
      <c r="AX85" t="s">
        <v>57</v>
      </c>
      <c r="AY85">
        <v>631100</v>
      </c>
      <c r="AZ85">
        <v>1201.6311000000001</v>
      </c>
      <c r="BA85" s="6" t="s">
        <v>437</v>
      </c>
    </row>
    <row r="86" spans="1:53" x14ac:dyDescent="0.25">
      <c r="A86" t="s">
        <v>448</v>
      </c>
      <c r="B86" t="s">
        <v>449</v>
      </c>
      <c r="C86">
        <v>22001870</v>
      </c>
      <c r="D86">
        <v>1201</v>
      </c>
      <c r="E86" s="3">
        <v>44785</v>
      </c>
      <c r="F86" t="s">
        <v>495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388</v>
      </c>
      <c r="W86" t="s">
        <v>389</v>
      </c>
      <c r="X86">
        <v>1930674</v>
      </c>
      <c r="Y86" s="3">
        <v>44785</v>
      </c>
      <c r="Z86" t="s">
        <v>57</v>
      </c>
      <c r="AA86">
        <v>20</v>
      </c>
      <c r="AB86" t="s">
        <v>57</v>
      </c>
      <c r="AD86" t="s">
        <v>57</v>
      </c>
      <c r="AE86" t="s">
        <v>57</v>
      </c>
      <c r="AF86" t="s">
        <v>57</v>
      </c>
      <c r="AG86">
        <v>2</v>
      </c>
      <c r="AH86" t="s">
        <v>57</v>
      </c>
      <c r="AL86" t="s">
        <v>57</v>
      </c>
      <c r="AM86" s="3">
        <v>44785</v>
      </c>
      <c r="AN86" t="s">
        <v>407</v>
      </c>
      <c r="AO86" t="s">
        <v>64</v>
      </c>
      <c r="AP86">
        <v>1201</v>
      </c>
      <c r="AQ86" t="s">
        <v>65</v>
      </c>
      <c r="AR86">
        <v>284566</v>
      </c>
      <c r="AU86" t="s">
        <v>57</v>
      </c>
      <c r="AV86" t="s">
        <v>67</v>
      </c>
      <c r="AX86" t="s">
        <v>57</v>
      </c>
      <c r="AY86">
        <v>631100</v>
      </c>
      <c r="AZ86">
        <v>1201.6311000000001</v>
      </c>
      <c r="BA86" s="6" t="s">
        <v>437</v>
      </c>
    </row>
    <row r="87" spans="1:53" x14ac:dyDescent="0.25">
      <c r="A87" t="s">
        <v>448</v>
      </c>
      <c r="B87" t="s">
        <v>449</v>
      </c>
      <c r="C87">
        <v>22001870</v>
      </c>
      <c r="D87">
        <v>1201</v>
      </c>
      <c r="E87" s="3">
        <v>44785</v>
      </c>
      <c r="F87" t="s">
        <v>495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388</v>
      </c>
      <c r="W87" t="s">
        <v>389</v>
      </c>
      <c r="X87">
        <v>1930674</v>
      </c>
      <c r="Y87" s="3">
        <v>44785</v>
      </c>
      <c r="Z87" t="s">
        <v>57</v>
      </c>
      <c r="AA87">
        <v>22</v>
      </c>
      <c r="AB87" t="s">
        <v>57</v>
      </c>
      <c r="AD87" t="s">
        <v>57</v>
      </c>
      <c r="AE87" t="s">
        <v>57</v>
      </c>
      <c r="AF87" t="s">
        <v>57</v>
      </c>
      <c r="AG87">
        <v>2</v>
      </c>
      <c r="AH87" t="s">
        <v>57</v>
      </c>
      <c r="AL87" t="s">
        <v>57</v>
      </c>
      <c r="AM87" s="3">
        <v>44785</v>
      </c>
      <c r="AN87" t="s">
        <v>407</v>
      </c>
      <c r="AO87" t="s">
        <v>64</v>
      </c>
      <c r="AP87">
        <v>1201</v>
      </c>
      <c r="AQ87" t="s">
        <v>65</v>
      </c>
      <c r="AR87">
        <v>285245</v>
      </c>
      <c r="AU87" t="s">
        <v>57</v>
      </c>
      <c r="AV87" t="s">
        <v>67</v>
      </c>
      <c r="AX87" t="s">
        <v>57</v>
      </c>
      <c r="AY87">
        <v>631100</v>
      </c>
      <c r="AZ87">
        <v>1201.6311000000001</v>
      </c>
      <c r="BA87" s="6" t="s">
        <v>437</v>
      </c>
    </row>
    <row r="88" spans="1:53" x14ac:dyDescent="0.25">
      <c r="A88" t="s">
        <v>448</v>
      </c>
      <c r="B88" t="s">
        <v>449</v>
      </c>
      <c r="C88">
        <v>22001870</v>
      </c>
      <c r="D88">
        <v>1201</v>
      </c>
      <c r="E88" s="3">
        <v>44785</v>
      </c>
      <c r="F88" t="s">
        <v>495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388</v>
      </c>
      <c r="W88" t="s">
        <v>389</v>
      </c>
      <c r="X88">
        <v>1930674</v>
      </c>
      <c r="Y88" s="3">
        <v>44785</v>
      </c>
      <c r="Z88" t="s">
        <v>57</v>
      </c>
      <c r="AA88">
        <v>24</v>
      </c>
      <c r="AB88" t="s">
        <v>57</v>
      </c>
      <c r="AD88" t="s">
        <v>57</v>
      </c>
      <c r="AE88" t="s">
        <v>57</v>
      </c>
      <c r="AF88" t="s">
        <v>57</v>
      </c>
      <c r="AG88">
        <v>2</v>
      </c>
      <c r="AH88" t="s">
        <v>57</v>
      </c>
      <c r="AL88" t="s">
        <v>57</v>
      </c>
      <c r="AM88" s="3">
        <v>44785</v>
      </c>
      <c r="AN88" t="s">
        <v>407</v>
      </c>
      <c r="AO88" t="s">
        <v>64</v>
      </c>
      <c r="AP88">
        <v>1201</v>
      </c>
      <c r="AQ88" t="s">
        <v>65</v>
      </c>
      <c r="AR88">
        <v>284548</v>
      </c>
      <c r="AU88" t="s">
        <v>57</v>
      </c>
      <c r="AV88" t="s">
        <v>67</v>
      </c>
      <c r="AX88" t="s">
        <v>57</v>
      </c>
      <c r="AY88">
        <v>631100</v>
      </c>
      <c r="AZ88">
        <v>1201.6311000000001</v>
      </c>
      <c r="BA88" s="6" t="s">
        <v>437</v>
      </c>
    </row>
    <row r="89" spans="1:53" x14ac:dyDescent="0.25">
      <c r="A89" t="s">
        <v>448</v>
      </c>
      <c r="B89" t="s">
        <v>449</v>
      </c>
      <c r="C89">
        <v>22001870</v>
      </c>
      <c r="D89">
        <v>1201</v>
      </c>
      <c r="E89" s="3">
        <v>44785</v>
      </c>
      <c r="F89" t="s">
        <v>495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388</v>
      </c>
      <c r="W89" t="s">
        <v>389</v>
      </c>
      <c r="X89">
        <v>1930674</v>
      </c>
      <c r="Y89" s="3">
        <v>44785</v>
      </c>
      <c r="Z89" t="s">
        <v>57</v>
      </c>
      <c r="AA89">
        <v>26</v>
      </c>
      <c r="AB89" t="s">
        <v>57</v>
      </c>
      <c r="AD89" t="s">
        <v>57</v>
      </c>
      <c r="AE89" t="s">
        <v>57</v>
      </c>
      <c r="AF89" t="s">
        <v>57</v>
      </c>
      <c r="AG89">
        <v>4</v>
      </c>
      <c r="AH89" t="s">
        <v>57</v>
      </c>
      <c r="AL89" t="s">
        <v>57</v>
      </c>
      <c r="AM89" s="3">
        <v>44785</v>
      </c>
      <c r="AN89" t="s">
        <v>407</v>
      </c>
      <c r="AO89" t="s">
        <v>64</v>
      </c>
      <c r="AP89">
        <v>1201</v>
      </c>
      <c r="AQ89" t="s">
        <v>65</v>
      </c>
      <c r="AR89">
        <v>284549</v>
      </c>
      <c r="AU89" t="s">
        <v>57</v>
      </c>
      <c r="AV89" t="s">
        <v>67</v>
      </c>
      <c r="AX89" t="s">
        <v>57</v>
      </c>
      <c r="AY89">
        <v>631100</v>
      </c>
      <c r="AZ89">
        <v>1201.6311000000001</v>
      </c>
      <c r="BA89" s="6" t="s">
        <v>437</v>
      </c>
    </row>
    <row r="90" spans="1:53" x14ac:dyDescent="0.25">
      <c r="A90" t="s">
        <v>448</v>
      </c>
      <c r="B90" t="s">
        <v>449</v>
      </c>
      <c r="C90">
        <v>22001870</v>
      </c>
      <c r="D90">
        <v>1201</v>
      </c>
      <c r="E90" s="3">
        <v>44785</v>
      </c>
      <c r="F90" t="s">
        <v>495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388</v>
      </c>
      <c r="W90" t="s">
        <v>389</v>
      </c>
      <c r="X90">
        <v>1930674</v>
      </c>
      <c r="Y90" s="3">
        <v>44785</v>
      </c>
      <c r="Z90" t="s">
        <v>57</v>
      </c>
      <c r="AA90">
        <v>28</v>
      </c>
      <c r="AB90" t="s">
        <v>57</v>
      </c>
      <c r="AD90" t="s">
        <v>57</v>
      </c>
      <c r="AE90" t="s">
        <v>57</v>
      </c>
      <c r="AF90" t="s">
        <v>57</v>
      </c>
      <c r="AG90">
        <v>4</v>
      </c>
      <c r="AH90" t="s">
        <v>57</v>
      </c>
      <c r="AL90" t="s">
        <v>57</v>
      </c>
      <c r="AM90" s="3">
        <v>44785</v>
      </c>
      <c r="AN90" t="s">
        <v>407</v>
      </c>
      <c r="AO90" t="s">
        <v>64</v>
      </c>
      <c r="AP90">
        <v>1201</v>
      </c>
      <c r="AQ90" t="s">
        <v>65</v>
      </c>
      <c r="AR90">
        <v>284567</v>
      </c>
      <c r="AU90" t="s">
        <v>57</v>
      </c>
      <c r="AV90" t="s">
        <v>67</v>
      </c>
      <c r="AX90" t="s">
        <v>57</v>
      </c>
      <c r="AY90">
        <v>631100</v>
      </c>
      <c r="AZ90">
        <v>1201.6311000000001</v>
      </c>
      <c r="BA90" s="6" t="s">
        <v>437</v>
      </c>
    </row>
    <row r="91" spans="1:53" x14ac:dyDescent="0.25">
      <c r="A91" t="s">
        <v>448</v>
      </c>
      <c r="B91" t="s">
        <v>449</v>
      </c>
      <c r="C91">
        <v>22001870</v>
      </c>
      <c r="D91">
        <v>1201</v>
      </c>
      <c r="E91" s="3">
        <v>44785</v>
      </c>
      <c r="F91" t="s">
        <v>495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388</v>
      </c>
      <c r="W91" t="s">
        <v>389</v>
      </c>
      <c r="X91">
        <v>1930674</v>
      </c>
      <c r="Y91" s="3">
        <v>44785</v>
      </c>
      <c r="Z91" t="s">
        <v>57</v>
      </c>
      <c r="AA91">
        <v>30</v>
      </c>
      <c r="AB91" t="s">
        <v>57</v>
      </c>
      <c r="AD91" t="s">
        <v>57</v>
      </c>
      <c r="AE91" t="s">
        <v>57</v>
      </c>
      <c r="AF91" t="s">
        <v>57</v>
      </c>
      <c r="AG91">
        <v>2</v>
      </c>
      <c r="AH91" t="s">
        <v>57</v>
      </c>
      <c r="AL91" t="s">
        <v>57</v>
      </c>
      <c r="AM91" s="3">
        <v>44785</v>
      </c>
      <c r="AN91" t="s">
        <v>407</v>
      </c>
      <c r="AO91" t="s">
        <v>64</v>
      </c>
      <c r="AP91">
        <v>1201</v>
      </c>
      <c r="AQ91" t="s">
        <v>65</v>
      </c>
      <c r="AR91">
        <v>284551</v>
      </c>
      <c r="AU91" t="s">
        <v>57</v>
      </c>
      <c r="AV91" t="s">
        <v>67</v>
      </c>
      <c r="AX91" t="s">
        <v>57</v>
      </c>
      <c r="AY91">
        <v>631100</v>
      </c>
      <c r="AZ91">
        <v>1201.6311000000001</v>
      </c>
      <c r="BA91" s="6" t="s">
        <v>437</v>
      </c>
    </row>
    <row r="92" spans="1:53" x14ac:dyDescent="0.25">
      <c r="A92" t="s">
        <v>448</v>
      </c>
      <c r="B92" t="s">
        <v>449</v>
      </c>
      <c r="C92">
        <v>22001870</v>
      </c>
      <c r="D92">
        <v>1201</v>
      </c>
      <c r="E92" s="3">
        <v>44785</v>
      </c>
      <c r="F92" t="s">
        <v>495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388</v>
      </c>
      <c r="W92" t="s">
        <v>389</v>
      </c>
      <c r="X92">
        <v>1930674</v>
      </c>
      <c r="Y92" s="3">
        <v>44785</v>
      </c>
      <c r="Z92" t="s">
        <v>57</v>
      </c>
      <c r="AA92">
        <v>32</v>
      </c>
      <c r="AB92" t="s">
        <v>57</v>
      </c>
      <c r="AD92" t="s">
        <v>57</v>
      </c>
      <c r="AE92" t="s">
        <v>57</v>
      </c>
      <c r="AF92" t="s">
        <v>57</v>
      </c>
      <c r="AG92">
        <v>2</v>
      </c>
      <c r="AH92" t="s">
        <v>57</v>
      </c>
      <c r="AL92" t="s">
        <v>57</v>
      </c>
      <c r="AM92" s="3">
        <v>44785</v>
      </c>
      <c r="AN92" t="s">
        <v>407</v>
      </c>
      <c r="AO92" t="s">
        <v>64</v>
      </c>
      <c r="AP92">
        <v>1201</v>
      </c>
      <c r="AQ92" t="s">
        <v>65</v>
      </c>
      <c r="AR92">
        <v>284552</v>
      </c>
      <c r="AU92" t="s">
        <v>57</v>
      </c>
      <c r="AV92" t="s">
        <v>67</v>
      </c>
      <c r="AX92" t="s">
        <v>57</v>
      </c>
      <c r="AY92">
        <v>631100</v>
      </c>
      <c r="AZ92">
        <v>1201.6311000000001</v>
      </c>
      <c r="BA92" s="6" t="s">
        <v>437</v>
      </c>
    </row>
    <row r="93" spans="1:53" x14ac:dyDescent="0.25">
      <c r="A93" t="s">
        <v>448</v>
      </c>
      <c r="B93" t="s">
        <v>449</v>
      </c>
      <c r="C93">
        <v>22001870</v>
      </c>
      <c r="D93">
        <v>1201</v>
      </c>
      <c r="E93" s="3">
        <v>44785</v>
      </c>
      <c r="F93" t="s">
        <v>495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388</v>
      </c>
      <c r="W93" t="s">
        <v>389</v>
      </c>
      <c r="X93">
        <v>1930674</v>
      </c>
      <c r="Y93" s="3">
        <v>44785</v>
      </c>
      <c r="Z93" t="s">
        <v>57</v>
      </c>
      <c r="AA93">
        <v>34</v>
      </c>
      <c r="AB93" t="s">
        <v>57</v>
      </c>
      <c r="AD93" t="s">
        <v>57</v>
      </c>
      <c r="AE93" t="s">
        <v>57</v>
      </c>
      <c r="AF93" t="s">
        <v>57</v>
      </c>
      <c r="AG93">
        <v>2</v>
      </c>
      <c r="AH93" t="s">
        <v>57</v>
      </c>
      <c r="AL93" t="s">
        <v>57</v>
      </c>
      <c r="AM93" s="3">
        <v>44785</v>
      </c>
      <c r="AN93" t="s">
        <v>407</v>
      </c>
      <c r="AO93" t="s">
        <v>64</v>
      </c>
      <c r="AP93">
        <v>1201</v>
      </c>
      <c r="AQ93" t="s">
        <v>65</v>
      </c>
      <c r="AR93">
        <v>284947</v>
      </c>
      <c r="AU93" t="s">
        <v>57</v>
      </c>
      <c r="AV93" t="s">
        <v>67</v>
      </c>
      <c r="AX93" t="s">
        <v>57</v>
      </c>
      <c r="AY93">
        <v>631100</v>
      </c>
      <c r="AZ93">
        <v>1201.6311000000001</v>
      </c>
      <c r="BA93" s="6" t="s">
        <v>437</v>
      </c>
    </row>
    <row r="94" spans="1:53" x14ac:dyDescent="0.25">
      <c r="A94" t="s">
        <v>448</v>
      </c>
      <c r="B94" t="s">
        <v>449</v>
      </c>
      <c r="C94">
        <v>22001886</v>
      </c>
      <c r="D94">
        <v>1201</v>
      </c>
      <c r="E94" s="3">
        <v>44788</v>
      </c>
      <c r="F94" t="s">
        <v>496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388</v>
      </c>
      <c r="W94" t="s">
        <v>389</v>
      </c>
      <c r="X94">
        <v>1934031</v>
      </c>
      <c r="Y94" s="3">
        <v>44792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100</v>
      </c>
      <c r="AH94" t="s">
        <v>57</v>
      </c>
      <c r="AL94" t="s">
        <v>57</v>
      </c>
      <c r="AM94" s="3">
        <v>44788</v>
      </c>
      <c r="AN94" t="s">
        <v>407</v>
      </c>
      <c r="AO94" t="s">
        <v>64</v>
      </c>
      <c r="AP94">
        <v>1201</v>
      </c>
      <c r="AQ94" t="s">
        <v>65</v>
      </c>
      <c r="AR94">
        <v>285511</v>
      </c>
      <c r="AU94" t="s">
        <v>57</v>
      </c>
      <c r="AV94" t="s">
        <v>67</v>
      </c>
      <c r="AX94" t="s">
        <v>57</v>
      </c>
      <c r="AY94">
        <v>631100</v>
      </c>
      <c r="AZ94">
        <v>1201.6311000000001</v>
      </c>
      <c r="BA94" s="6" t="s">
        <v>437</v>
      </c>
    </row>
  </sheetData>
  <autoFilter ref="A3:BA3" xr:uid="{FFB5A05D-2FB9-4E2E-9C58-C477956916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EA81-EAC5-46E9-866F-F3CE70A1D41E}">
  <sheetPr codeName="Sheet75"/>
  <dimension ref="A1:BA42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572.78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385</v>
      </c>
      <c r="B4" t="s">
        <v>386</v>
      </c>
      <c r="C4">
        <v>14370670</v>
      </c>
      <c r="D4">
        <v>1201</v>
      </c>
      <c r="E4" s="3">
        <v>44778</v>
      </c>
      <c r="F4" t="s">
        <v>406</v>
      </c>
      <c r="G4" s="4">
        <v>-0.5</v>
      </c>
      <c r="I4" t="s">
        <v>56</v>
      </c>
      <c r="K4">
        <v>-0.5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388</v>
      </c>
      <c r="W4" t="s">
        <v>389</v>
      </c>
      <c r="X4">
        <v>1934021</v>
      </c>
      <c r="Y4" s="3">
        <v>44792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-0.08</v>
      </c>
      <c r="AH4" t="s">
        <v>57</v>
      </c>
      <c r="AL4" t="s">
        <v>57</v>
      </c>
      <c r="AM4" s="3">
        <v>44778</v>
      </c>
      <c r="AN4" t="s">
        <v>407</v>
      </c>
      <c r="AO4" t="s">
        <v>64</v>
      </c>
      <c r="AP4">
        <v>1201</v>
      </c>
      <c r="AQ4" t="s">
        <v>65</v>
      </c>
      <c r="AR4">
        <v>284575</v>
      </c>
      <c r="AU4" t="s">
        <v>57</v>
      </c>
      <c r="AV4" t="s">
        <v>67</v>
      </c>
      <c r="AX4" t="s">
        <v>57</v>
      </c>
      <c r="AY4">
        <v>710200</v>
      </c>
      <c r="AZ4">
        <v>1201.7102</v>
      </c>
      <c r="BA4" s="6" t="s">
        <v>408</v>
      </c>
    </row>
    <row r="5" spans="1:53" x14ac:dyDescent="0.25">
      <c r="A5" t="s">
        <v>385</v>
      </c>
      <c r="B5" t="s">
        <v>386</v>
      </c>
      <c r="C5">
        <v>14370688</v>
      </c>
      <c r="D5">
        <v>1201</v>
      </c>
      <c r="E5" s="3">
        <v>44775</v>
      </c>
      <c r="F5" t="s">
        <v>409</v>
      </c>
      <c r="G5" s="4">
        <v>-0.01</v>
      </c>
      <c r="I5" t="s">
        <v>56</v>
      </c>
      <c r="K5">
        <v>-0.01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388</v>
      </c>
      <c r="W5" t="s">
        <v>389</v>
      </c>
      <c r="X5">
        <v>1934742</v>
      </c>
      <c r="Y5" s="3">
        <v>44797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0.02</v>
      </c>
      <c r="AH5" t="s">
        <v>57</v>
      </c>
      <c r="AL5" t="s">
        <v>57</v>
      </c>
      <c r="AM5" s="3">
        <v>44775</v>
      </c>
      <c r="AN5" t="s">
        <v>410</v>
      </c>
      <c r="AO5" t="s">
        <v>64</v>
      </c>
      <c r="AP5">
        <v>1201</v>
      </c>
      <c r="AQ5" t="s">
        <v>65</v>
      </c>
      <c r="AR5">
        <v>168500</v>
      </c>
      <c r="AU5" t="s">
        <v>57</v>
      </c>
      <c r="AV5" t="s">
        <v>67</v>
      </c>
      <c r="AX5" t="s">
        <v>57</v>
      </c>
      <c r="AY5">
        <v>710200</v>
      </c>
      <c r="AZ5">
        <v>1201.7102</v>
      </c>
      <c r="BA5" s="6" t="s">
        <v>408</v>
      </c>
    </row>
    <row r="6" spans="1:53" x14ac:dyDescent="0.25">
      <c r="A6" t="s">
        <v>53</v>
      </c>
      <c r="B6" t="s">
        <v>54</v>
      </c>
      <c r="C6">
        <v>22010774</v>
      </c>
      <c r="D6">
        <v>1201</v>
      </c>
      <c r="E6" s="3">
        <v>44777</v>
      </c>
      <c r="F6" t="s">
        <v>411</v>
      </c>
      <c r="G6" s="4">
        <v>0.03</v>
      </c>
      <c r="H6">
        <v>0.03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1927229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54000628</v>
      </c>
      <c r="AJ6" t="s">
        <v>411</v>
      </c>
      <c r="AL6" s="3">
        <v>44568</v>
      </c>
      <c r="AM6" s="3">
        <v>44743</v>
      </c>
      <c r="AN6" t="s">
        <v>63</v>
      </c>
      <c r="AO6" t="s">
        <v>64</v>
      </c>
      <c r="AP6">
        <v>1201</v>
      </c>
      <c r="AQ6" t="s">
        <v>65</v>
      </c>
      <c r="AR6" t="s">
        <v>412</v>
      </c>
      <c r="AU6" t="s">
        <v>57</v>
      </c>
      <c r="AV6" t="s">
        <v>67</v>
      </c>
      <c r="AX6">
        <v>22002441</v>
      </c>
      <c r="AY6">
        <v>710200</v>
      </c>
      <c r="AZ6">
        <v>1201.7102</v>
      </c>
      <c r="BA6" s="6" t="s">
        <v>408</v>
      </c>
    </row>
    <row r="7" spans="1:53" x14ac:dyDescent="0.25">
      <c r="A7" t="s">
        <v>385</v>
      </c>
      <c r="B7" t="s">
        <v>386</v>
      </c>
      <c r="C7">
        <v>14370685</v>
      </c>
      <c r="D7">
        <v>1201</v>
      </c>
      <c r="E7" s="3">
        <v>44774</v>
      </c>
      <c r="F7" t="s">
        <v>413</v>
      </c>
      <c r="G7" s="4">
        <v>0.12</v>
      </c>
      <c r="H7">
        <v>0.12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388</v>
      </c>
      <c r="W7" t="s">
        <v>389</v>
      </c>
      <c r="X7">
        <v>1934538</v>
      </c>
      <c r="Y7" s="3">
        <v>44796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G7">
        <v>0.02</v>
      </c>
      <c r="AH7" t="s">
        <v>57</v>
      </c>
      <c r="AL7" t="s">
        <v>57</v>
      </c>
      <c r="AM7" s="3">
        <v>44774</v>
      </c>
      <c r="AN7" t="s">
        <v>410</v>
      </c>
      <c r="AO7" t="s">
        <v>64</v>
      </c>
      <c r="AP7">
        <v>1201</v>
      </c>
      <c r="AQ7" t="s">
        <v>65</v>
      </c>
      <c r="AR7">
        <v>242228</v>
      </c>
      <c r="AU7" t="s">
        <v>57</v>
      </c>
      <c r="AV7" t="s">
        <v>67</v>
      </c>
      <c r="AX7" t="s">
        <v>57</v>
      </c>
      <c r="AY7">
        <v>710200</v>
      </c>
      <c r="AZ7">
        <v>1201.7102</v>
      </c>
      <c r="BA7" s="6" t="s">
        <v>408</v>
      </c>
    </row>
    <row r="8" spans="1:53" x14ac:dyDescent="0.25">
      <c r="A8" t="s">
        <v>385</v>
      </c>
      <c r="B8" t="s">
        <v>386</v>
      </c>
      <c r="C8">
        <v>14370677</v>
      </c>
      <c r="D8">
        <v>1201</v>
      </c>
      <c r="E8" s="3">
        <v>44792</v>
      </c>
      <c r="F8" t="s">
        <v>414</v>
      </c>
      <c r="G8" s="4">
        <v>0.28000000000000003</v>
      </c>
      <c r="H8">
        <v>0.28000000000000003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388</v>
      </c>
      <c r="W8" t="s">
        <v>389</v>
      </c>
      <c r="X8">
        <v>1934046</v>
      </c>
      <c r="Y8" s="3">
        <v>44792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G8">
        <v>5</v>
      </c>
      <c r="AH8" t="s">
        <v>57</v>
      </c>
      <c r="AL8" t="s">
        <v>57</v>
      </c>
      <c r="AM8" s="3">
        <v>44792</v>
      </c>
      <c r="AN8" t="s">
        <v>407</v>
      </c>
      <c r="AO8" t="s">
        <v>64</v>
      </c>
      <c r="AP8">
        <v>1201</v>
      </c>
      <c r="AQ8" t="s">
        <v>65</v>
      </c>
      <c r="AR8">
        <v>279525</v>
      </c>
      <c r="AU8" t="s">
        <v>57</v>
      </c>
      <c r="AV8" t="s">
        <v>67</v>
      </c>
      <c r="AX8" t="s">
        <v>57</v>
      </c>
      <c r="AY8">
        <v>710200</v>
      </c>
      <c r="AZ8">
        <v>1201.7102</v>
      </c>
      <c r="BA8" s="6" t="s">
        <v>408</v>
      </c>
    </row>
    <row r="9" spans="1:53" x14ac:dyDescent="0.25">
      <c r="A9" t="s">
        <v>385</v>
      </c>
      <c r="B9" t="s">
        <v>386</v>
      </c>
      <c r="C9">
        <v>14370670</v>
      </c>
      <c r="D9">
        <v>1201</v>
      </c>
      <c r="E9" s="3">
        <v>44778</v>
      </c>
      <c r="F9" t="s">
        <v>406</v>
      </c>
      <c r="G9" s="7">
        <v>0.5</v>
      </c>
      <c r="H9">
        <v>0.5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388</v>
      </c>
      <c r="W9" t="s">
        <v>389</v>
      </c>
      <c r="X9">
        <v>1934021</v>
      </c>
      <c r="Y9" s="3">
        <v>44792</v>
      </c>
      <c r="Z9" t="s">
        <v>57</v>
      </c>
      <c r="AA9">
        <v>2</v>
      </c>
      <c r="AB9" t="s">
        <v>57</v>
      </c>
      <c r="AD9" t="s">
        <v>57</v>
      </c>
      <c r="AE9" t="s">
        <v>57</v>
      </c>
      <c r="AF9" t="s">
        <v>57</v>
      </c>
      <c r="AG9">
        <v>0.08</v>
      </c>
      <c r="AH9" t="s">
        <v>57</v>
      </c>
      <c r="AL9" t="s">
        <v>57</v>
      </c>
      <c r="AM9" s="3">
        <v>44778</v>
      </c>
      <c r="AN9" t="s">
        <v>407</v>
      </c>
      <c r="AO9" t="s">
        <v>64</v>
      </c>
      <c r="AP9">
        <v>1201</v>
      </c>
      <c r="AQ9" t="s">
        <v>65</v>
      </c>
      <c r="AR9">
        <v>284575</v>
      </c>
      <c r="AU9" t="s">
        <v>57</v>
      </c>
      <c r="AV9" t="s">
        <v>67</v>
      </c>
      <c r="AX9" t="s">
        <v>57</v>
      </c>
      <c r="AY9">
        <v>710200</v>
      </c>
      <c r="AZ9">
        <v>1201.7102</v>
      </c>
      <c r="BA9" s="6" t="s">
        <v>408</v>
      </c>
    </row>
    <row r="10" spans="1:53" x14ac:dyDescent="0.25">
      <c r="A10" t="s">
        <v>385</v>
      </c>
      <c r="B10" t="s">
        <v>386</v>
      </c>
      <c r="C10">
        <v>14370649</v>
      </c>
      <c r="D10">
        <v>1201</v>
      </c>
      <c r="E10" s="3">
        <v>44776</v>
      </c>
      <c r="F10" t="s">
        <v>415</v>
      </c>
      <c r="G10" s="7">
        <v>0.7</v>
      </c>
      <c r="H10">
        <v>0.7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388</v>
      </c>
      <c r="W10" t="s">
        <v>389</v>
      </c>
      <c r="X10">
        <v>1926986</v>
      </c>
      <c r="Y10" s="3">
        <v>44776</v>
      </c>
      <c r="Z10" t="s">
        <v>57</v>
      </c>
      <c r="AA10">
        <v>4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44776</v>
      </c>
      <c r="AN10" t="s">
        <v>416</v>
      </c>
      <c r="AO10" t="s">
        <v>64</v>
      </c>
      <c r="AP10">
        <v>1201</v>
      </c>
      <c r="AQ10" t="s">
        <v>65</v>
      </c>
      <c r="AR10">
        <v>250455</v>
      </c>
      <c r="AU10" t="s">
        <v>57</v>
      </c>
      <c r="AV10" t="s">
        <v>67</v>
      </c>
      <c r="AX10" t="s">
        <v>57</v>
      </c>
      <c r="AY10">
        <v>710200</v>
      </c>
      <c r="AZ10">
        <v>1201.7102</v>
      </c>
      <c r="BA10" s="6" t="s">
        <v>408</v>
      </c>
    </row>
    <row r="11" spans="1:53" x14ac:dyDescent="0.25">
      <c r="A11" t="s">
        <v>385</v>
      </c>
      <c r="B11" t="s">
        <v>386</v>
      </c>
      <c r="C11">
        <v>14370676</v>
      </c>
      <c r="D11">
        <v>1201</v>
      </c>
      <c r="E11" s="3">
        <v>44789</v>
      </c>
      <c r="F11" t="s">
        <v>417</v>
      </c>
      <c r="G11" s="7">
        <v>0.84</v>
      </c>
      <c r="H11">
        <v>0.84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388</v>
      </c>
      <c r="W11" t="s">
        <v>389</v>
      </c>
      <c r="X11">
        <v>1934037</v>
      </c>
      <c r="Y11" s="3">
        <v>44792</v>
      </c>
      <c r="Z11" t="s">
        <v>57</v>
      </c>
      <c r="AA11">
        <v>2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L11" t="s">
        <v>57</v>
      </c>
      <c r="AM11" s="3">
        <v>44789</v>
      </c>
      <c r="AN11" t="s">
        <v>407</v>
      </c>
      <c r="AO11" t="s">
        <v>64</v>
      </c>
      <c r="AP11">
        <v>1201</v>
      </c>
      <c r="AQ11" t="s">
        <v>65</v>
      </c>
      <c r="AR11">
        <v>272912</v>
      </c>
      <c r="AU11" t="s">
        <v>57</v>
      </c>
      <c r="AV11" t="s">
        <v>67</v>
      </c>
      <c r="AX11" t="s">
        <v>57</v>
      </c>
      <c r="AY11">
        <v>710200</v>
      </c>
      <c r="AZ11">
        <v>1201.7102</v>
      </c>
      <c r="BA11" s="6" t="s">
        <v>408</v>
      </c>
    </row>
    <row r="12" spans="1:53" x14ac:dyDescent="0.25">
      <c r="A12" t="s">
        <v>385</v>
      </c>
      <c r="B12" t="s">
        <v>386</v>
      </c>
      <c r="C12">
        <v>14370668</v>
      </c>
      <c r="D12">
        <v>1201</v>
      </c>
      <c r="E12" s="3">
        <v>44778</v>
      </c>
      <c r="F12" t="s">
        <v>418</v>
      </c>
      <c r="G12" s="7">
        <v>1.28</v>
      </c>
      <c r="H12">
        <v>1.28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388</v>
      </c>
      <c r="W12" t="s">
        <v>389</v>
      </c>
      <c r="X12">
        <v>1934020</v>
      </c>
      <c r="Y12" s="3">
        <v>44792</v>
      </c>
      <c r="Z12" t="s">
        <v>57</v>
      </c>
      <c r="AA12">
        <v>2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L12" t="s">
        <v>57</v>
      </c>
      <c r="AM12" s="3">
        <v>44778</v>
      </c>
      <c r="AN12" t="s">
        <v>407</v>
      </c>
      <c r="AO12" t="s">
        <v>64</v>
      </c>
      <c r="AP12">
        <v>1201</v>
      </c>
      <c r="AQ12" t="s">
        <v>65</v>
      </c>
      <c r="AR12">
        <v>270846</v>
      </c>
      <c r="AU12" t="s">
        <v>57</v>
      </c>
      <c r="AV12" t="s">
        <v>67</v>
      </c>
      <c r="AX12" t="s">
        <v>57</v>
      </c>
      <c r="AY12">
        <v>710200</v>
      </c>
      <c r="AZ12">
        <v>1201.7102</v>
      </c>
      <c r="BA12" s="6" t="s">
        <v>408</v>
      </c>
    </row>
    <row r="13" spans="1:53" x14ac:dyDescent="0.25">
      <c r="A13" t="s">
        <v>385</v>
      </c>
      <c r="B13" t="s">
        <v>386</v>
      </c>
      <c r="C13">
        <v>14370668</v>
      </c>
      <c r="D13">
        <v>1201</v>
      </c>
      <c r="E13" s="3">
        <v>44778</v>
      </c>
      <c r="F13" t="s">
        <v>418</v>
      </c>
      <c r="G13" s="7">
        <v>1.33</v>
      </c>
      <c r="H13">
        <v>1.33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388</v>
      </c>
      <c r="W13" t="s">
        <v>389</v>
      </c>
      <c r="X13">
        <v>1934020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L13" t="s">
        <v>57</v>
      </c>
      <c r="AM13" s="3">
        <v>44778</v>
      </c>
      <c r="AN13" t="s">
        <v>407</v>
      </c>
      <c r="AO13" t="s">
        <v>64</v>
      </c>
      <c r="AP13">
        <v>1201</v>
      </c>
      <c r="AQ13" t="s">
        <v>65</v>
      </c>
      <c r="AR13">
        <v>270846</v>
      </c>
      <c r="AU13" t="s">
        <v>57</v>
      </c>
      <c r="AV13" t="s">
        <v>67</v>
      </c>
      <c r="AX13" t="s">
        <v>57</v>
      </c>
      <c r="AY13">
        <v>710200</v>
      </c>
      <c r="AZ13">
        <v>1201.7102</v>
      </c>
      <c r="BA13" s="6" t="s">
        <v>408</v>
      </c>
    </row>
    <row r="14" spans="1:53" x14ac:dyDescent="0.25">
      <c r="A14" t="s">
        <v>385</v>
      </c>
      <c r="B14" t="s">
        <v>386</v>
      </c>
      <c r="C14">
        <v>14370659</v>
      </c>
      <c r="D14">
        <v>1201</v>
      </c>
      <c r="E14" s="3">
        <v>44781</v>
      </c>
      <c r="F14" t="s">
        <v>419</v>
      </c>
      <c r="G14" s="7">
        <v>1.61</v>
      </c>
      <c r="H14">
        <v>1.61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388</v>
      </c>
      <c r="W14" t="s">
        <v>389</v>
      </c>
      <c r="X14">
        <v>1930830</v>
      </c>
      <c r="Y14" s="3">
        <v>44788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>
        <v>8</v>
      </c>
      <c r="AH14" t="s">
        <v>57</v>
      </c>
      <c r="AL14" t="s">
        <v>57</v>
      </c>
      <c r="AM14" s="3">
        <v>44781</v>
      </c>
      <c r="AN14" t="s">
        <v>407</v>
      </c>
      <c r="AO14" t="s">
        <v>64</v>
      </c>
      <c r="AP14">
        <v>1201</v>
      </c>
      <c r="AQ14" t="s">
        <v>65</v>
      </c>
      <c r="AR14">
        <v>284427</v>
      </c>
      <c r="AU14" t="s">
        <v>57</v>
      </c>
      <c r="AV14" t="s">
        <v>67</v>
      </c>
      <c r="AX14" t="s">
        <v>57</v>
      </c>
      <c r="AY14">
        <v>710200</v>
      </c>
      <c r="AZ14">
        <v>1201.7102</v>
      </c>
      <c r="BA14" s="6" t="s">
        <v>408</v>
      </c>
    </row>
    <row r="15" spans="1:53" x14ac:dyDescent="0.25">
      <c r="A15" t="s">
        <v>385</v>
      </c>
      <c r="B15" t="s">
        <v>386</v>
      </c>
      <c r="C15">
        <v>14370680</v>
      </c>
      <c r="D15">
        <v>1201</v>
      </c>
      <c r="E15" s="3">
        <v>44795</v>
      </c>
      <c r="F15" t="s">
        <v>420</v>
      </c>
      <c r="G15" s="7">
        <v>3.44</v>
      </c>
      <c r="H15">
        <v>3.44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388</v>
      </c>
      <c r="W15" t="s">
        <v>389</v>
      </c>
      <c r="X15">
        <v>1934230</v>
      </c>
      <c r="Y15" s="3">
        <v>44795</v>
      </c>
      <c r="Z15" t="s">
        <v>57</v>
      </c>
      <c r="AA15">
        <v>2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44795</v>
      </c>
      <c r="AN15" t="s">
        <v>416</v>
      </c>
      <c r="AO15" t="s">
        <v>64</v>
      </c>
      <c r="AP15">
        <v>1201</v>
      </c>
      <c r="AQ15" t="s">
        <v>65</v>
      </c>
      <c r="AR15">
        <v>284628</v>
      </c>
      <c r="AU15" t="s">
        <v>57</v>
      </c>
      <c r="AV15" t="s">
        <v>67</v>
      </c>
      <c r="AX15" t="s">
        <v>57</v>
      </c>
      <c r="AY15">
        <v>710200</v>
      </c>
      <c r="AZ15">
        <v>1201.7102</v>
      </c>
      <c r="BA15" s="6" t="s">
        <v>408</v>
      </c>
    </row>
    <row r="16" spans="1:53" x14ac:dyDescent="0.25">
      <c r="A16" t="s">
        <v>385</v>
      </c>
      <c r="B16" t="s">
        <v>386</v>
      </c>
      <c r="C16">
        <v>14370680</v>
      </c>
      <c r="D16">
        <v>1201</v>
      </c>
      <c r="E16" s="3">
        <v>44795</v>
      </c>
      <c r="F16" t="s">
        <v>420</v>
      </c>
      <c r="G16" s="7">
        <v>3.44</v>
      </c>
      <c r="H16">
        <v>3.44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388</v>
      </c>
      <c r="W16" t="s">
        <v>389</v>
      </c>
      <c r="X16">
        <v>1934230</v>
      </c>
      <c r="Y16" s="3">
        <v>44795</v>
      </c>
      <c r="Z16" t="s">
        <v>57</v>
      </c>
      <c r="AA16">
        <v>4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44795</v>
      </c>
      <c r="AN16" t="s">
        <v>416</v>
      </c>
      <c r="AO16" t="s">
        <v>64</v>
      </c>
      <c r="AP16">
        <v>1201</v>
      </c>
      <c r="AQ16" t="s">
        <v>65</v>
      </c>
      <c r="AR16">
        <v>284626</v>
      </c>
      <c r="AU16" t="s">
        <v>57</v>
      </c>
      <c r="AV16" t="s">
        <v>67</v>
      </c>
      <c r="AX16" t="s">
        <v>57</v>
      </c>
      <c r="AY16">
        <v>710200</v>
      </c>
      <c r="AZ16">
        <v>1201.7102</v>
      </c>
      <c r="BA16" s="6" t="s">
        <v>408</v>
      </c>
    </row>
    <row r="17" spans="1:53" x14ac:dyDescent="0.25">
      <c r="A17" t="s">
        <v>385</v>
      </c>
      <c r="B17" t="s">
        <v>386</v>
      </c>
      <c r="C17">
        <v>14370680</v>
      </c>
      <c r="D17">
        <v>1201</v>
      </c>
      <c r="E17" s="3">
        <v>44795</v>
      </c>
      <c r="F17" t="s">
        <v>420</v>
      </c>
      <c r="G17" s="7">
        <v>3.44</v>
      </c>
      <c r="H17">
        <v>3.44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388</v>
      </c>
      <c r="W17" t="s">
        <v>389</v>
      </c>
      <c r="X17">
        <v>1934230</v>
      </c>
      <c r="Y17" s="3">
        <v>44795</v>
      </c>
      <c r="Z17" t="s">
        <v>57</v>
      </c>
      <c r="AA17">
        <v>6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44795</v>
      </c>
      <c r="AN17" t="s">
        <v>416</v>
      </c>
      <c r="AO17" t="s">
        <v>64</v>
      </c>
      <c r="AP17">
        <v>1201</v>
      </c>
      <c r="AQ17" t="s">
        <v>65</v>
      </c>
      <c r="AR17">
        <v>284627</v>
      </c>
      <c r="AU17" t="s">
        <v>57</v>
      </c>
      <c r="AV17" t="s">
        <v>67</v>
      </c>
      <c r="AX17" t="s">
        <v>57</v>
      </c>
      <c r="AY17">
        <v>710200</v>
      </c>
      <c r="AZ17">
        <v>1201.7102</v>
      </c>
      <c r="BA17" s="6" t="s">
        <v>408</v>
      </c>
    </row>
    <row r="18" spans="1:53" x14ac:dyDescent="0.25">
      <c r="A18" t="s">
        <v>385</v>
      </c>
      <c r="B18" t="s">
        <v>386</v>
      </c>
      <c r="C18">
        <v>14370680</v>
      </c>
      <c r="D18">
        <v>1201</v>
      </c>
      <c r="E18" s="3">
        <v>44795</v>
      </c>
      <c r="F18" t="s">
        <v>420</v>
      </c>
      <c r="G18" s="7">
        <v>3.44</v>
      </c>
      <c r="H18">
        <v>3.44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388</v>
      </c>
      <c r="W18" t="s">
        <v>389</v>
      </c>
      <c r="X18">
        <v>1934230</v>
      </c>
      <c r="Y18" s="3">
        <v>44795</v>
      </c>
      <c r="Z18" t="s">
        <v>57</v>
      </c>
      <c r="AA18">
        <v>8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44795</v>
      </c>
      <c r="AN18" t="s">
        <v>416</v>
      </c>
      <c r="AO18" t="s">
        <v>64</v>
      </c>
      <c r="AP18">
        <v>1201</v>
      </c>
      <c r="AQ18" t="s">
        <v>65</v>
      </c>
      <c r="AR18">
        <v>284625</v>
      </c>
      <c r="AU18" t="s">
        <v>57</v>
      </c>
      <c r="AV18" t="s">
        <v>67</v>
      </c>
      <c r="AX18" t="s">
        <v>57</v>
      </c>
      <c r="AY18">
        <v>710200</v>
      </c>
      <c r="AZ18">
        <v>1201.7102</v>
      </c>
      <c r="BA18" s="6" t="s">
        <v>408</v>
      </c>
    </row>
    <row r="19" spans="1:53" x14ac:dyDescent="0.25">
      <c r="A19" t="s">
        <v>385</v>
      </c>
      <c r="B19" t="s">
        <v>386</v>
      </c>
      <c r="C19">
        <v>14370649</v>
      </c>
      <c r="D19">
        <v>1201</v>
      </c>
      <c r="E19" s="3">
        <v>44776</v>
      </c>
      <c r="F19" t="s">
        <v>415</v>
      </c>
      <c r="G19" s="7">
        <v>3.52</v>
      </c>
      <c r="H19">
        <v>3.52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388</v>
      </c>
      <c r="W19" t="s">
        <v>389</v>
      </c>
      <c r="X19">
        <v>1926986</v>
      </c>
      <c r="Y19" s="3">
        <v>44776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11</v>
      </c>
      <c r="AH19" t="s">
        <v>57</v>
      </c>
      <c r="AL19" t="s">
        <v>57</v>
      </c>
      <c r="AM19" s="3">
        <v>44776</v>
      </c>
      <c r="AN19" t="s">
        <v>416</v>
      </c>
      <c r="AO19" t="s">
        <v>64</v>
      </c>
      <c r="AP19">
        <v>1201</v>
      </c>
      <c r="AQ19" t="s">
        <v>65</v>
      </c>
      <c r="AR19">
        <v>159673</v>
      </c>
      <c r="AU19" t="s">
        <v>57</v>
      </c>
      <c r="AV19" t="s">
        <v>67</v>
      </c>
      <c r="AX19" t="s">
        <v>57</v>
      </c>
      <c r="AY19">
        <v>710200</v>
      </c>
      <c r="AZ19">
        <v>1201.7102</v>
      </c>
      <c r="BA19" s="6" t="s">
        <v>408</v>
      </c>
    </row>
    <row r="20" spans="1:53" x14ac:dyDescent="0.25">
      <c r="A20" t="s">
        <v>385</v>
      </c>
      <c r="B20" t="s">
        <v>386</v>
      </c>
      <c r="C20">
        <v>14370690</v>
      </c>
      <c r="D20">
        <v>1201</v>
      </c>
      <c r="E20" s="3">
        <v>44797</v>
      </c>
      <c r="F20" t="s">
        <v>421</v>
      </c>
      <c r="G20" s="7">
        <v>4.18</v>
      </c>
      <c r="H20">
        <v>4.18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388</v>
      </c>
      <c r="W20" t="s">
        <v>389</v>
      </c>
      <c r="X20">
        <v>1934856</v>
      </c>
      <c r="Y20" s="3">
        <v>44797</v>
      </c>
      <c r="Z20" t="s">
        <v>57</v>
      </c>
      <c r="AA20">
        <v>2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L20" t="s">
        <v>57</v>
      </c>
      <c r="AM20" s="3">
        <v>44797</v>
      </c>
      <c r="AN20" t="s">
        <v>410</v>
      </c>
      <c r="AO20" t="s">
        <v>64</v>
      </c>
      <c r="AP20">
        <v>1201</v>
      </c>
      <c r="AQ20" t="s">
        <v>65</v>
      </c>
      <c r="AR20">
        <v>263217</v>
      </c>
      <c r="AU20" t="s">
        <v>57</v>
      </c>
      <c r="AV20" t="s">
        <v>67</v>
      </c>
      <c r="AX20" t="s">
        <v>57</v>
      </c>
      <c r="AY20">
        <v>710200</v>
      </c>
      <c r="AZ20">
        <v>1201.7102</v>
      </c>
      <c r="BA20" s="6" t="s">
        <v>408</v>
      </c>
    </row>
    <row r="21" spans="1:53" x14ac:dyDescent="0.25">
      <c r="A21" t="s">
        <v>385</v>
      </c>
      <c r="B21" t="s">
        <v>386</v>
      </c>
      <c r="C21">
        <v>14370669</v>
      </c>
      <c r="D21">
        <v>1201</v>
      </c>
      <c r="E21" s="3">
        <v>44778</v>
      </c>
      <c r="F21" t="s">
        <v>422</v>
      </c>
      <c r="G21" s="7">
        <v>5.99</v>
      </c>
      <c r="H21">
        <v>5.99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388</v>
      </c>
      <c r="W21" t="s">
        <v>389</v>
      </c>
      <c r="X21">
        <v>1934020</v>
      </c>
      <c r="Y21" s="3">
        <v>44792</v>
      </c>
      <c r="Z21" t="s">
        <v>57</v>
      </c>
      <c r="AA21">
        <v>2</v>
      </c>
      <c r="AB21" t="s">
        <v>57</v>
      </c>
      <c r="AD21" t="s">
        <v>57</v>
      </c>
      <c r="AE21" t="s">
        <v>57</v>
      </c>
      <c r="AF21" t="s">
        <v>57</v>
      </c>
      <c r="AG21">
        <v>6</v>
      </c>
      <c r="AH21" t="s">
        <v>57</v>
      </c>
      <c r="AL21" t="s">
        <v>57</v>
      </c>
      <c r="AM21" s="3">
        <v>44778</v>
      </c>
      <c r="AN21" t="s">
        <v>407</v>
      </c>
      <c r="AO21" t="s">
        <v>64</v>
      </c>
      <c r="AP21">
        <v>1201</v>
      </c>
      <c r="AQ21" t="s">
        <v>65</v>
      </c>
      <c r="AR21">
        <v>270846</v>
      </c>
      <c r="AU21" t="s">
        <v>57</v>
      </c>
      <c r="AV21" t="s">
        <v>67</v>
      </c>
      <c r="AX21" t="s">
        <v>57</v>
      </c>
      <c r="AY21">
        <v>710200</v>
      </c>
      <c r="AZ21">
        <v>1201.7102</v>
      </c>
      <c r="BA21" s="6" t="s">
        <v>408</v>
      </c>
    </row>
    <row r="22" spans="1:53" x14ac:dyDescent="0.25">
      <c r="A22" t="s">
        <v>385</v>
      </c>
      <c r="B22" t="s">
        <v>386</v>
      </c>
      <c r="C22">
        <v>14370670</v>
      </c>
      <c r="D22">
        <v>1201</v>
      </c>
      <c r="E22" s="3">
        <v>44778</v>
      </c>
      <c r="F22" t="s">
        <v>406</v>
      </c>
      <c r="G22" s="7">
        <v>6.06</v>
      </c>
      <c r="H22">
        <v>6.06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388</v>
      </c>
      <c r="W22" t="s">
        <v>389</v>
      </c>
      <c r="X22">
        <v>1934021</v>
      </c>
      <c r="Y22" s="3">
        <v>44792</v>
      </c>
      <c r="Z22" t="s">
        <v>57</v>
      </c>
      <c r="AA22">
        <v>6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L22" t="s">
        <v>57</v>
      </c>
      <c r="AM22" s="3">
        <v>44778</v>
      </c>
      <c r="AN22" t="s">
        <v>407</v>
      </c>
      <c r="AO22" t="s">
        <v>64</v>
      </c>
      <c r="AP22">
        <v>1201</v>
      </c>
      <c r="AQ22" t="s">
        <v>65</v>
      </c>
      <c r="AR22">
        <v>284575</v>
      </c>
      <c r="AU22" t="s">
        <v>57</v>
      </c>
      <c r="AV22" t="s">
        <v>67</v>
      </c>
      <c r="AX22" t="s">
        <v>57</v>
      </c>
      <c r="AY22">
        <v>710200</v>
      </c>
      <c r="AZ22">
        <v>1201.7102</v>
      </c>
      <c r="BA22" s="6" t="s">
        <v>408</v>
      </c>
    </row>
    <row r="23" spans="1:53" x14ac:dyDescent="0.25">
      <c r="A23" t="s">
        <v>385</v>
      </c>
      <c r="B23" t="s">
        <v>386</v>
      </c>
      <c r="C23">
        <v>14370671</v>
      </c>
      <c r="D23">
        <v>1201</v>
      </c>
      <c r="E23" s="3">
        <v>44778</v>
      </c>
      <c r="F23" t="s">
        <v>423</v>
      </c>
      <c r="G23" s="7">
        <v>6.06</v>
      </c>
      <c r="H23">
        <v>6.06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388</v>
      </c>
      <c r="W23" t="s">
        <v>389</v>
      </c>
      <c r="X23">
        <v>1934028</v>
      </c>
      <c r="Y23" s="3">
        <v>44792</v>
      </c>
      <c r="Z23" t="s">
        <v>57</v>
      </c>
      <c r="AA23">
        <v>2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L23" t="s">
        <v>57</v>
      </c>
      <c r="AM23" s="3">
        <v>44778</v>
      </c>
      <c r="AN23" t="s">
        <v>407</v>
      </c>
      <c r="AO23" t="s">
        <v>64</v>
      </c>
      <c r="AP23">
        <v>1201</v>
      </c>
      <c r="AQ23" t="s">
        <v>65</v>
      </c>
      <c r="AR23">
        <v>278581</v>
      </c>
      <c r="AU23" t="s">
        <v>57</v>
      </c>
      <c r="AV23" t="s">
        <v>67</v>
      </c>
      <c r="AX23" t="s">
        <v>57</v>
      </c>
      <c r="AY23">
        <v>710200</v>
      </c>
      <c r="AZ23">
        <v>1201.7102</v>
      </c>
      <c r="BA23" s="6" t="s">
        <v>408</v>
      </c>
    </row>
    <row r="24" spans="1:53" x14ac:dyDescent="0.25">
      <c r="A24" t="s">
        <v>385</v>
      </c>
      <c r="B24" t="s">
        <v>386</v>
      </c>
      <c r="C24">
        <v>14370673</v>
      </c>
      <c r="D24">
        <v>1201</v>
      </c>
      <c r="E24" s="3">
        <v>44778</v>
      </c>
      <c r="F24" t="s">
        <v>424</v>
      </c>
      <c r="G24" s="7">
        <v>7</v>
      </c>
      <c r="H24">
        <v>7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388</v>
      </c>
      <c r="W24" t="s">
        <v>389</v>
      </c>
      <c r="X24">
        <v>1934029</v>
      </c>
      <c r="Y24" s="3">
        <v>44792</v>
      </c>
      <c r="Z24" t="s">
        <v>57</v>
      </c>
      <c r="AA24">
        <v>2</v>
      </c>
      <c r="AB24" t="s">
        <v>57</v>
      </c>
      <c r="AD24" t="s">
        <v>57</v>
      </c>
      <c r="AE24" t="s">
        <v>57</v>
      </c>
      <c r="AF24" t="s">
        <v>57</v>
      </c>
      <c r="AG24">
        <v>100</v>
      </c>
      <c r="AH24" t="s">
        <v>57</v>
      </c>
      <c r="AL24" t="s">
        <v>57</v>
      </c>
      <c r="AM24" s="3">
        <v>44778</v>
      </c>
      <c r="AN24" t="s">
        <v>407</v>
      </c>
      <c r="AO24" t="s">
        <v>64</v>
      </c>
      <c r="AP24">
        <v>1201</v>
      </c>
      <c r="AQ24" t="s">
        <v>65</v>
      </c>
      <c r="AR24">
        <v>260281</v>
      </c>
      <c r="AU24" t="s">
        <v>57</v>
      </c>
      <c r="AV24" t="s">
        <v>67</v>
      </c>
      <c r="AX24" t="s">
        <v>57</v>
      </c>
      <c r="AY24">
        <v>710200</v>
      </c>
      <c r="AZ24">
        <v>1201.7102</v>
      </c>
      <c r="BA24" s="6" t="s">
        <v>408</v>
      </c>
    </row>
    <row r="25" spans="1:53" x14ac:dyDescent="0.25">
      <c r="A25" t="s">
        <v>385</v>
      </c>
      <c r="B25" t="s">
        <v>386</v>
      </c>
      <c r="C25">
        <v>14370676</v>
      </c>
      <c r="D25">
        <v>1201</v>
      </c>
      <c r="E25" s="3">
        <v>44789</v>
      </c>
      <c r="F25" t="s">
        <v>417</v>
      </c>
      <c r="G25" s="7">
        <v>8.08</v>
      </c>
      <c r="H25">
        <v>8.08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388</v>
      </c>
      <c r="W25" t="s">
        <v>389</v>
      </c>
      <c r="X25">
        <v>1934037</v>
      </c>
      <c r="Y25" s="3">
        <v>44792</v>
      </c>
      <c r="Z25" t="s">
        <v>57</v>
      </c>
      <c r="AA25">
        <v>4</v>
      </c>
      <c r="AB25" t="s">
        <v>57</v>
      </c>
      <c r="AD25" t="s">
        <v>57</v>
      </c>
      <c r="AE25" t="s">
        <v>57</v>
      </c>
      <c r="AF25" t="s">
        <v>57</v>
      </c>
      <c r="AG25">
        <v>1</v>
      </c>
      <c r="AH25" t="s">
        <v>57</v>
      </c>
      <c r="AL25" t="s">
        <v>57</v>
      </c>
      <c r="AM25" s="3">
        <v>44789</v>
      </c>
      <c r="AN25" t="s">
        <v>407</v>
      </c>
      <c r="AO25" t="s">
        <v>64</v>
      </c>
      <c r="AP25">
        <v>1201</v>
      </c>
      <c r="AQ25" t="s">
        <v>65</v>
      </c>
      <c r="AR25">
        <v>231554</v>
      </c>
      <c r="AU25" t="s">
        <v>57</v>
      </c>
      <c r="AV25" t="s">
        <v>67</v>
      </c>
      <c r="AX25" t="s">
        <v>57</v>
      </c>
      <c r="AY25">
        <v>710200</v>
      </c>
      <c r="AZ25">
        <v>1201.7102</v>
      </c>
      <c r="BA25" s="6" t="s">
        <v>408</v>
      </c>
    </row>
    <row r="26" spans="1:53" x14ac:dyDescent="0.25">
      <c r="A26" t="s">
        <v>385</v>
      </c>
      <c r="B26" t="s">
        <v>386</v>
      </c>
      <c r="C26">
        <v>14370676</v>
      </c>
      <c r="D26">
        <v>1201</v>
      </c>
      <c r="E26" s="3">
        <v>44789</v>
      </c>
      <c r="F26" t="s">
        <v>417</v>
      </c>
      <c r="G26" s="7">
        <v>9.89</v>
      </c>
      <c r="H26">
        <v>9.89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388</v>
      </c>
      <c r="W26" t="s">
        <v>389</v>
      </c>
      <c r="X26">
        <v>1934037</v>
      </c>
      <c r="Y26" s="3">
        <v>44792</v>
      </c>
      <c r="Z26" t="s">
        <v>57</v>
      </c>
      <c r="AA26">
        <v>6</v>
      </c>
      <c r="AB26" t="s">
        <v>57</v>
      </c>
      <c r="AD26" t="s">
        <v>57</v>
      </c>
      <c r="AE26" t="s">
        <v>57</v>
      </c>
      <c r="AF26" t="s">
        <v>57</v>
      </c>
      <c r="AG26">
        <v>2</v>
      </c>
      <c r="AH26" t="s">
        <v>57</v>
      </c>
      <c r="AL26" t="s">
        <v>57</v>
      </c>
      <c r="AM26" s="3">
        <v>44789</v>
      </c>
      <c r="AN26" t="s">
        <v>407</v>
      </c>
      <c r="AO26" t="s">
        <v>64</v>
      </c>
      <c r="AP26">
        <v>1201</v>
      </c>
      <c r="AQ26" t="s">
        <v>65</v>
      </c>
      <c r="AR26">
        <v>280576</v>
      </c>
      <c r="AU26" t="s">
        <v>57</v>
      </c>
      <c r="AV26" t="s">
        <v>67</v>
      </c>
      <c r="AX26" t="s">
        <v>57</v>
      </c>
      <c r="AY26">
        <v>710200</v>
      </c>
      <c r="AZ26">
        <v>1201.7102</v>
      </c>
      <c r="BA26" s="6" t="s">
        <v>408</v>
      </c>
    </row>
    <row r="27" spans="1:53" x14ac:dyDescent="0.25">
      <c r="A27" t="s">
        <v>385</v>
      </c>
      <c r="B27" t="s">
        <v>386</v>
      </c>
      <c r="C27">
        <v>14370689</v>
      </c>
      <c r="D27">
        <v>1201</v>
      </c>
      <c r="E27" s="3">
        <v>44777</v>
      </c>
      <c r="F27" t="s">
        <v>425</v>
      </c>
      <c r="G27" s="7">
        <v>16.13</v>
      </c>
      <c r="H27">
        <v>16.13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388</v>
      </c>
      <c r="W27" t="s">
        <v>389</v>
      </c>
      <c r="X27">
        <v>1934756</v>
      </c>
      <c r="Y27" s="3">
        <v>44797</v>
      </c>
      <c r="Z27" t="s">
        <v>57</v>
      </c>
      <c r="AA27">
        <v>2</v>
      </c>
      <c r="AB27" t="s">
        <v>57</v>
      </c>
      <c r="AD27" t="s">
        <v>57</v>
      </c>
      <c r="AE27" t="s">
        <v>57</v>
      </c>
      <c r="AF27" t="s">
        <v>57</v>
      </c>
      <c r="AG27">
        <v>15</v>
      </c>
      <c r="AH27" t="s">
        <v>57</v>
      </c>
      <c r="AL27" t="s">
        <v>57</v>
      </c>
      <c r="AM27" s="3">
        <v>44777</v>
      </c>
      <c r="AN27" t="s">
        <v>410</v>
      </c>
      <c r="AO27" t="s">
        <v>64</v>
      </c>
      <c r="AP27">
        <v>1201</v>
      </c>
      <c r="AQ27" t="s">
        <v>65</v>
      </c>
      <c r="AR27">
        <v>266450</v>
      </c>
      <c r="AU27" t="s">
        <v>57</v>
      </c>
      <c r="AV27" t="s">
        <v>67</v>
      </c>
      <c r="AX27" t="s">
        <v>57</v>
      </c>
      <c r="AY27">
        <v>710200</v>
      </c>
      <c r="AZ27">
        <v>1201.7102</v>
      </c>
      <c r="BA27" s="6" t="s">
        <v>408</v>
      </c>
    </row>
    <row r="28" spans="1:53" x14ac:dyDescent="0.25">
      <c r="A28" t="s">
        <v>385</v>
      </c>
      <c r="B28" t="s">
        <v>386</v>
      </c>
      <c r="C28">
        <v>14370674</v>
      </c>
      <c r="D28">
        <v>1201</v>
      </c>
      <c r="E28" s="3">
        <v>44778</v>
      </c>
      <c r="F28" t="s">
        <v>426</v>
      </c>
      <c r="G28" s="7">
        <v>42</v>
      </c>
      <c r="H28">
        <v>42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388</v>
      </c>
      <c r="W28" t="s">
        <v>389</v>
      </c>
      <c r="X28">
        <v>1934028</v>
      </c>
      <c r="Y28" s="3">
        <v>44792</v>
      </c>
      <c r="Z28" t="s">
        <v>57</v>
      </c>
      <c r="AA28">
        <v>2</v>
      </c>
      <c r="AB28" t="s">
        <v>57</v>
      </c>
      <c r="AD28" t="s">
        <v>57</v>
      </c>
      <c r="AE28" t="s">
        <v>57</v>
      </c>
      <c r="AF28" t="s">
        <v>57</v>
      </c>
      <c r="AG28">
        <v>700</v>
      </c>
      <c r="AH28" t="s">
        <v>57</v>
      </c>
      <c r="AL28" t="s">
        <v>57</v>
      </c>
      <c r="AM28" s="3">
        <v>44778</v>
      </c>
      <c r="AN28" t="s">
        <v>407</v>
      </c>
      <c r="AO28" t="s">
        <v>64</v>
      </c>
      <c r="AP28">
        <v>1201</v>
      </c>
      <c r="AQ28" t="s">
        <v>65</v>
      </c>
      <c r="AR28">
        <v>263272</v>
      </c>
      <c r="AU28" t="s">
        <v>57</v>
      </c>
      <c r="AV28" t="s">
        <v>67</v>
      </c>
      <c r="AX28" t="s">
        <v>57</v>
      </c>
      <c r="AY28">
        <v>710200</v>
      </c>
      <c r="AZ28">
        <v>1201.7102</v>
      </c>
      <c r="BA28" s="6" t="s">
        <v>408</v>
      </c>
    </row>
    <row r="29" spans="1:53" x14ac:dyDescent="0.25">
      <c r="A29" t="s">
        <v>53</v>
      </c>
      <c r="B29" t="s">
        <v>54</v>
      </c>
      <c r="C29">
        <v>22010659</v>
      </c>
      <c r="D29">
        <v>1201</v>
      </c>
      <c r="E29" s="3">
        <v>44774</v>
      </c>
      <c r="F29" t="s">
        <v>427</v>
      </c>
      <c r="G29" s="7">
        <v>147.83000000000001</v>
      </c>
      <c r="H29">
        <v>147.83000000000001</v>
      </c>
      <c r="I29" t="s">
        <v>56</v>
      </c>
      <c r="J29" t="s">
        <v>56</v>
      </c>
      <c r="L29" s="5">
        <v>2200000</v>
      </c>
      <c r="N29" s="5">
        <v>2200000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1925572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10</v>
      </c>
      <c r="AH29" t="s">
        <v>57</v>
      </c>
      <c r="AI29">
        <v>56306480</v>
      </c>
      <c r="AJ29" t="s">
        <v>427</v>
      </c>
      <c r="AL29" t="s">
        <v>428</v>
      </c>
      <c r="AM29" s="3">
        <v>44746</v>
      </c>
      <c r="AN29" t="s">
        <v>63</v>
      </c>
      <c r="AO29" t="s">
        <v>64</v>
      </c>
      <c r="AP29">
        <v>1201</v>
      </c>
      <c r="AQ29" t="s">
        <v>65</v>
      </c>
      <c r="AR29" t="s">
        <v>429</v>
      </c>
      <c r="AU29" t="s">
        <v>57</v>
      </c>
      <c r="AV29" t="s">
        <v>67</v>
      </c>
      <c r="AX29">
        <v>22002442</v>
      </c>
      <c r="AY29">
        <v>710200</v>
      </c>
      <c r="AZ29">
        <v>1201.7102</v>
      </c>
      <c r="BA29" s="6" t="s">
        <v>408</v>
      </c>
    </row>
    <row r="30" spans="1:53" x14ac:dyDescent="0.25">
      <c r="A30" t="s">
        <v>245</v>
      </c>
      <c r="B30" t="s">
        <v>246</v>
      </c>
      <c r="C30">
        <v>22010371</v>
      </c>
      <c r="D30">
        <v>1201</v>
      </c>
      <c r="E30" s="3">
        <v>44796</v>
      </c>
      <c r="F30" t="s">
        <v>427</v>
      </c>
      <c r="G30" s="7">
        <v>296.10000000000002</v>
      </c>
      <c r="H30">
        <v>296.10000000000002</v>
      </c>
      <c r="I30" t="s">
        <v>56</v>
      </c>
      <c r="J30" t="s">
        <v>56</v>
      </c>
      <c r="L30" s="5">
        <v>4400000</v>
      </c>
      <c r="N30" s="5">
        <v>4400000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247</v>
      </c>
      <c r="W30" t="s">
        <v>248</v>
      </c>
      <c r="X30">
        <v>1934439</v>
      </c>
      <c r="Y30" s="3">
        <v>44796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2</v>
      </c>
      <c r="AH30" t="s">
        <v>57</v>
      </c>
      <c r="AI30">
        <v>56306480</v>
      </c>
      <c r="AJ30" t="s">
        <v>427</v>
      </c>
      <c r="AL30" t="s">
        <v>57</v>
      </c>
      <c r="AM30" s="3">
        <v>44796</v>
      </c>
      <c r="AN30" t="s">
        <v>430</v>
      </c>
      <c r="AO30" t="s">
        <v>64</v>
      </c>
      <c r="AP30">
        <v>1201</v>
      </c>
      <c r="AQ30" t="s">
        <v>65</v>
      </c>
      <c r="AR30" t="s">
        <v>431</v>
      </c>
      <c r="AU30" t="s">
        <v>57</v>
      </c>
      <c r="AV30" t="s">
        <v>67</v>
      </c>
      <c r="AX30">
        <v>22002790</v>
      </c>
      <c r="AY30">
        <v>710200</v>
      </c>
      <c r="AZ30">
        <v>1201.7102</v>
      </c>
      <c r="BA30" s="6" t="s">
        <v>408</v>
      </c>
    </row>
    <row r="31" spans="1:53" x14ac:dyDescent="0.25">
      <c r="A31" t="s">
        <v>385</v>
      </c>
      <c r="B31" t="s">
        <v>386</v>
      </c>
      <c r="C31">
        <v>14370672</v>
      </c>
      <c r="D31">
        <v>1201</v>
      </c>
      <c r="E31" s="3">
        <v>44778</v>
      </c>
      <c r="F31" t="s">
        <v>432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388</v>
      </c>
      <c r="W31" t="s">
        <v>389</v>
      </c>
      <c r="X31">
        <v>1934028</v>
      </c>
      <c r="Y31" s="3">
        <v>44792</v>
      </c>
      <c r="Z31" t="s">
        <v>57</v>
      </c>
      <c r="AA31">
        <v>2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L31" t="s">
        <v>57</v>
      </c>
      <c r="AM31" s="3">
        <v>44778</v>
      </c>
      <c r="AN31" t="s">
        <v>407</v>
      </c>
      <c r="AO31" t="s">
        <v>64</v>
      </c>
      <c r="AP31">
        <v>1201</v>
      </c>
      <c r="AQ31" t="s">
        <v>65</v>
      </c>
      <c r="AR31">
        <v>261475</v>
      </c>
      <c r="AU31" t="s">
        <v>57</v>
      </c>
      <c r="AV31" t="s">
        <v>67</v>
      </c>
      <c r="AX31" t="s">
        <v>57</v>
      </c>
      <c r="AY31">
        <v>710200</v>
      </c>
      <c r="AZ31">
        <v>1201.7102</v>
      </c>
      <c r="BA31" s="6" t="s">
        <v>408</v>
      </c>
    </row>
    <row r="32" spans="1:53" x14ac:dyDescent="0.25">
      <c r="A32" t="s">
        <v>385</v>
      </c>
      <c r="B32" t="s">
        <v>386</v>
      </c>
      <c r="C32">
        <v>14370674</v>
      </c>
      <c r="D32">
        <v>1201</v>
      </c>
      <c r="E32" s="3">
        <v>44778</v>
      </c>
      <c r="F32" t="s">
        <v>426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388</v>
      </c>
      <c r="W32" t="s">
        <v>389</v>
      </c>
      <c r="X32">
        <v>1934028</v>
      </c>
      <c r="Y32" s="3">
        <v>44792</v>
      </c>
      <c r="Z32" t="s">
        <v>57</v>
      </c>
      <c r="AA32">
        <v>4</v>
      </c>
      <c r="AB32" t="s">
        <v>57</v>
      </c>
      <c r="AD32" t="s">
        <v>57</v>
      </c>
      <c r="AE32" t="s">
        <v>57</v>
      </c>
      <c r="AF32" t="s">
        <v>57</v>
      </c>
      <c r="AG32">
        <v>50</v>
      </c>
      <c r="AH32" t="s">
        <v>57</v>
      </c>
      <c r="AL32" t="s">
        <v>57</v>
      </c>
      <c r="AM32" s="3">
        <v>44778</v>
      </c>
      <c r="AN32" t="s">
        <v>407</v>
      </c>
      <c r="AO32" t="s">
        <v>64</v>
      </c>
      <c r="AP32">
        <v>1201</v>
      </c>
      <c r="AQ32" t="s">
        <v>65</v>
      </c>
      <c r="AR32">
        <v>260281</v>
      </c>
      <c r="AU32" t="s">
        <v>57</v>
      </c>
      <c r="AV32" t="s">
        <v>67</v>
      </c>
      <c r="AX32" t="s">
        <v>57</v>
      </c>
      <c r="AY32">
        <v>710200</v>
      </c>
      <c r="AZ32">
        <v>1201.7102</v>
      </c>
      <c r="BA32" s="6" t="s">
        <v>408</v>
      </c>
    </row>
    <row r="33" spans="1:53" x14ac:dyDescent="0.25">
      <c r="A33" t="s">
        <v>385</v>
      </c>
      <c r="B33" t="s">
        <v>386</v>
      </c>
      <c r="C33">
        <v>14370674</v>
      </c>
      <c r="D33">
        <v>1201</v>
      </c>
      <c r="E33" s="3">
        <v>44778</v>
      </c>
      <c r="F33" t="s">
        <v>426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388</v>
      </c>
      <c r="W33" t="s">
        <v>389</v>
      </c>
      <c r="X33">
        <v>1934028</v>
      </c>
      <c r="Y33" s="3">
        <v>44792</v>
      </c>
      <c r="Z33" t="s">
        <v>57</v>
      </c>
      <c r="AA33">
        <v>6</v>
      </c>
      <c r="AB33" t="s">
        <v>57</v>
      </c>
      <c r="AD33" t="s">
        <v>57</v>
      </c>
      <c r="AE33" t="s">
        <v>57</v>
      </c>
      <c r="AF33" t="s">
        <v>57</v>
      </c>
      <c r="AG33">
        <v>6</v>
      </c>
      <c r="AH33" t="s">
        <v>57</v>
      </c>
      <c r="AL33" t="s">
        <v>57</v>
      </c>
      <c r="AM33" s="3">
        <v>44778</v>
      </c>
      <c r="AN33" t="s">
        <v>407</v>
      </c>
      <c r="AO33" t="s">
        <v>64</v>
      </c>
      <c r="AP33">
        <v>1201</v>
      </c>
      <c r="AQ33" t="s">
        <v>65</v>
      </c>
      <c r="AR33">
        <v>263480</v>
      </c>
      <c r="AU33" t="s">
        <v>57</v>
      </c>
      <c r="AV33" t="s">
        <v>67</v>
      </c>
      <c r="AX33" t="s">
        <v>57</v>
      </c>
      <c r="AY33">
        <v>710200</v>
      </c>
      <c r="AZ33">
        <v>1201.7102</v>
      </c>
      <c r="BA33" s="6" t="s">
        <v>408</v>
      </c>
    </row>
    <row r="34" spans="1:53" x14ac:dyDescent="0.25">
      <c r="A34" t="s">
        <v>385</v>
      </c>
      <c r="B34" t="s">
        <v>386</v>
      </c>
      <c r="C34">
        <v>14370674</v>
      </c>
      <c r="D34">
        <v>1201</v>
      </c>
      <c r="E34" s="3">
        <v>44778</v>
      </c>
      <c r="F34" t="s">
        <v>426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388</v>
      </c>
      <c r="W34" t="s">
        <v>389</v>
      </c>
      <c r="X34">
        <v>1934028</v>
      </c>
      <c r="Y34" s="3">
        <v>44792</v>
      </c>
      <c r="Z34" t="s">
        <v>57</v>
      </c>
      <c r="AA34">
        <v>8</v>
      </c>
      <c r="AB34" t="s">
        <v>57</v>
      </c>
      <c r="AD34" t="s">
        <v>57</v>
      </c>
      <c r="AE34" t="s">
        <v>57</v>
      </c>
      <c r="AF34" t="s">
        <v>57</v>
      </c>
      <c r="AG34">
        <v>8</v>
      </c>
      <c r="AH34" t="s">
        <v>57</v>
      </c>
      <c r="AL34" t="s">
        <v>57</v>
      </c>
      <c r="AM34" s="3">
        <v>44778</v>
      </c>
      <c r="AN34" t="s">
        <v>407</v>
      </c>
      <c r="AO34" t="s">
        <v>64</v>
      </c>
      <c r="AP34">
        <v>1201</v>
      </c>
      <c r="AQ34" t="s">
        <v>65</v>
      </c>
      <c r="AR34">
        <v>261176</v>
      </c>
      <c r="AU34" t="s">
        <v>57</v>
      </c>
      <c r="AV34" t="s">
        <v>67</v>
      </c>
      <c r="AX34" t="s">
        <v>57</v>
      </c>
      <c r="AY34">
        <v>710200</v>
      </c>
      <c r="AZ34">
        <v>1201.7102</v>
      </c>
      <c r="BA34" s="6" t="s">
        <v>408</v>
      </c>
    </row>
    <row r="35" spans="1:53" x14ac:dyDescent="0.25">
      <c r="A35" t="s">
        <v>385</v>
      </c>
      <c r="B35" t="s">
        <v>386</v>
      </c>
      <c r="C35">
        <v>14370674</v>
      </c>
      <c r="D35">
        <v>1201</v>
      </c>
      <c r="E35" s="3">
        <v>44778</v>
      </c>
      <c r="F35" t="s">
        <v>426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388</v>
      </c>
      <c r="W35" t="s">
        <v>389</v>
      </c>
      <c r="X35">
        <v>1934028</v>
      </c>
      <c r="Y35" s="3">
        <v>44792</v>
      </c>
      <c r="Z35" t="s">
        <v>57</v>
      </c>
      <c r="AA35">
        <v>10</v>
      </c>
      <c r="AB35" t="s">
        <v>57</v>
      </c>
      <c r="AD35" t="s">
        <v>57</v>
      </c>
      <c r="AE35" t="s">
        <v>57</v>
      </c>
      <c r="AF35" t="s">
        <v>57</v>
      </c>
      <c r="AG35">
        <v>8</v>
      </c>
      <c r="AH35" t="s">
        <v>57</v>
      </c>
      <c r="AL35" t="s">
        <v>57</v>
      </c>
      <c r="AM35" s="3">
        <v>44778</v>
      </c>
      <c r="AN35" t="s">
        <v>407</v>
      </c>
      <c r="AO35" t="s">
        <v>64</v>
      </c>
      <c r="AP35">
        <v>1201</v>
      </c>
      <c r="AQ35" t="s">
        <v>65</v>
      </c>
      <c r="AR35">
        <v>268195</v>
      </c>
      <c r="AU35" t="s">
        <v>57</v>
      </c>
      <c r="AV35" t="s">
        <v>67</v>
      </c>
      <c r="AX35" t="s">
        <v>57</v>
      </c>
      <c r="AY35">
        <v>710200</v>
      </c>
      <c r="AZ35">
        <v>1201.7102</v>
      </c>
      <c r="BA35" s="6" t="s">
        <v>408</v>
      </c>
    </row>
    <row r="36" spans="1:53" x14ac:dyDescent="0.25">
      <c r="A36" t="s">
        <v>385</v>
      </c>
      <c r="B36" t="s">
        <v>386</v>
      </c>
      <c r="C36">
        <v>14370674</v>
      </c>
      <c r="D36">
        <v>1201</v>
      </c>
      <c r="E36" s="3">
        <v>44778</v>
      </c>
      <c r="F36" t="s">
        <v>426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388</v>
      </c>
      <c r="W36" t="s">
        <v>389</v>
      </c>
      <c r="X36">
        <v>1934028</v>
      </c>
      <c r="Y36" s="3">
        <v>44792</v>
      </c>
      <c r="Z36" t="s">
        <v>57</v>
      </c>
      <c r="AA36">
        <v>12</v>
      </c>
      <c r="AB36" t="s">
        <v>57</v>
      </c>
      <c r="AD36" t="s">
        <v>57</v>
      </c>
      <c r="AE36" t="s">
        <v>57</v>
      </c>
      <c r="AF36" t="s">
        <v>57</v>
      </c>
      <c r="AG36">
        <v>30</v>
      </c>
      <c r="AH36" t="s">
        <v>57</v>
      </c>
      <c r="AL36" t="s">
        <v>57</v>
      </c>
      <c r="AM36" s="3">
        <v>44778</v>
      </c>
      <c r="AN36" t="s">
        <v>407</v>
      </c>
      <c r="AO36" t="s">
        <v>64</v>
      </c>
      <c r="AP36">
        <v>1201</v>
      </c>
      <c r="AQ36" t="s">
        <v>65</v>
      </c>
      <c r="AR36">
        <v>276083</v>
      </c>
      <c r="AU36" t="s">
        <v>57</v>
      </c>
      <c r="AV36" t="s">
        <v>67</v>
      </c>
      <c r="AX36" t="s">
        <v>57</v>
      </c>
      <c r="AY36">
        <v>710200</v>
      </c>
      <c r="AZ36">
        <v>1201.7102</v>
      </c>
      <c r="BA36" s="6" t="s">
        <v>408</v>
      </c>
    </row>
    <row r="37" spans="1:53" x14ac:dyDescent="0.25">
      <c r="A37" t="s">
        <v>385</v>
      </c>
      <c r="B37" t="s">
        <v>386</v>
      </c>
      <c r="C37">
        <v>14370674</v>
      </c>
      <c r="D37">
        <v>1201</v>
      </c>
      <c r="E37" s="3">
        <v>44778</v>
      </c>
      <c r="F37" t="s">
        <v>426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388</v>
      </c>
      <c r="W37" t="s">
        <v>389</v>
      </c>
      <c r="X37">
        <v>1934028</v>
      </c>
      <c r="Y37" s="3">
        <v>44792</v>
      </c>
      <c r="Z37" t="s">
        <v>57</v>
      </c>
      <c r="AA37">
        <v>14</v>
      </c>
      <c r="AB37" t="s">
        <v>57</v>
      </c>
      <c r="AD37" t="s">
        <v>57</v>
      </c>
      <c r="AE37" t="s">
        <v>57</v>
      </c>
      <c r="AF37" t="s">
        <v>57</v>
      </c>
      <c r="AG37">
        <v>8</v>
      </c>
      <c r="AH37" t="s">
        <v>57</v>
      </c>
      <c r="AL37" t="s">
        <v>57</v>
      </c>
      <c r="AM37" s="3">
        <v>44778</v>
      </c>
      <c r="AN37" t="s">
        <v>407</v>
      </c>
      <c r="AO37" t="s">
        <v>64</v>
      </c>
      <c r="AP37">
        <v>1201</v>
      </c>
      <c r="AQ37" t="s">
        <v>65</v>
      </c>
      <c r="AR37">
        <v>283438</v>
      </c>
      <c r="AU37" t="s">
        <v>57</v>
      </c>
      <c r="AV37" t="s">
        <v>67</v>
      </c>
      <c r="AX37" t="s">
        <v>57</v>
      </c>
      <c r="AY37">
        <v>710200</v>
      </c>
      <c r="AZ37">
        <v>1201.7102</v>
      </c>
      <c r="BA37" s="6" t="s">
        <v>408</v>
      </c>
    </row>
    <row r="38" spans="1:53" x14ac:dyDescent="0.25">
      <c r="A38" t="s">
        <v>385</v>
      </c>
      <c r="B38" t="s">
        <v>386</v>
      </c>
      <c r="C38">
        <v>14370674</v>
      </c>
      <c r="D38">
        <v>1201</v>
      </c>
      <c r="E38" s="3">
        <v>44778</v>
      </c>
      <c r="F38" t="s">
        <v>426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388</v>
      </c>
      <c r="W38" t="s">
        <v>389</v>
      </c>
      <c r="X38">
        <v>1934028</v>
      </c>
      <c r="Y38" s="3">
        <v>44792</v>
      </c>
      <c r="Z38" t="s">
        <v>57</v>
      </c>
      <c r="AA38">
        <v>16</v>
      </c>
      <c r="AB38" t="s">
        <v>57</v>
      </c>
      <c r="AD38" t="s">
        <v>57</v>
      </c>
      <c r="AE38" t="s">
        <v>57</v>
      </c>
      <c r="AF38" t="s">
        <v>57</v>
      </c>
      <c r="AG38">
        <v>2</v>
      </c>
      <c r="AH38" t="s">
        <v>57</v>
      </c>
      <c r="AL38" t="s">
        <v>57</v>
      </c>
      <c r="AM38" s="3">
        <v>44778</v>
      </c>
      <c r="AN38" t="s">
        <v>407</v>
      </c>
      <c r="AO38" t="s">
        <v>64</v>
      </c>
      <c r="AP38">
        <v>1201</v>
      </c>
      <c r="AQ38" t="s">
        <v>65</v>
      </c>
      <c r="AR38">
        <v>283439</v>
      </c>
      <c r="AU38" t="s">
        <v>57</v>
      </c>
      <c r="AV38" t="s">
        <v>67</v>
      </c>
      <c r="AX38" t="s">
        <v>57</v>
      </c>
      <c r="AY38">
        <v>710200</v>
      </c>
      <c r="AZ38">
        <v>1201.7102</v>
      </c>
      <c r="BA38" s="6" t="s">
        <v>408</v>
      </c>
    </row>
    <row r="39" spans="1:53" x14ac:dyDescent="0.25">
      <c r="A39" t="s">
        <v>385</v>
      </c>
      <c r="B39" t="s">
        <v>386</v>
      </c>
      <c r="C39">
        <v>14370691</v>
      </c>
      <c r="D39">
        <v>1201</v>
      </c>
      <c r="E39" s="3">
        <v>44778</v>
      </c>
      <c r="F39" t="s">
        <v>433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388</v>
      </c>
      <c r="W39" t="s">
        <v>389</v>
      </c>
      <c r="X39">
        <v>1935209</v>
      </c>
      <c r="Y39" s="3">
        <v>44798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11</v>
      </c>
      <c r="AH39" t="s">
        <v>57</v>
      </c>
      <c r="AL39" t="s">
        <v>57</v>
      </c>
      <c r="AM39" s="3">
        <v>44778</v>
      </c>
      <c r="AN39" t="s">
        <v>410</v>
      </c>
      <c r="AO39" t="s">
        <v>64</v>
      </c>
      <c r="AP39">
        <v>1201</v>
      </c>
      <c r="AQ39" t="s">
        <v>65</v>
      </c>
      <c r="AR39">
        <v>282105</v>
      </c>
      <c r="AU39" t="s">
        <v>57</v>
      </c>
      <c r="AV39" t="s">
        <v>67</v>
      </c>
      <c r="AX39" t="s">
        <v>57</v>
      </c>
      <c r="AY39">
        <v>710200</v>
      </c>
      <c r="AZ39">
        <v>1201.7102</v>
      </c>
      <c r="BA39" s="6" t="s">
        <v>408</v>
      </c>
    </row>
    <row r="40" spans="1:53" x14ac:dyDescent="0.25">
      <c r="A40" t="s">
        <v>385</v>
      </c>
      <c r="B40" t="s">
        <v>386</v>
      </c>
      <c r="C40">
        <v>14370657</v>
      </c>
      <c r="D40">
        <v>1201</v>
      </c>
      <c r="E40" s="3">
        <v>44785</v>
      </c>
      <c r="F40" t="s">
        <v>434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388</v>
      </c>
      <c r="W40" t="s">
        <v>389</v>
      </c>
      <c r="X40">
        <v>1930570</v>
      </c>
      <c r="Y40" s="3">
        <v>44785</v>
      </c>
      <c r="Z40" t="s">
        <v>57</v>
      </c>
      <c r="AA40">
        <v>2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L40" t="s">
        <v>57</v>
      </c>
      <c r="AM40" s="3">
        <v>44785</v>
      </c>
      <c r="AN40" t="s">
        <v>410</v>
      </c>
      <c r="AO40" t="s">
        <v>64</v>
      </c>
      <c r="AP40">
        <v>1201</v>
      </c>
      <c r="AQ40" t="s">
        <v>65</v>
      </c>
      <c r="AR40">
        <v>242524</v>
      </c>
      <c r="AU40" t="s">
        <v>57</v>
      </c>
      <c r="AV40" t="s">
        <v>67</v>
      </c>
      <c r="AX40" t="s">
        <v>57</v>
      </c>
      <c r="AY40">
        <v>710200</v>
      </c>
      <c r="AZ40">
        <v>1201.7102</v>
      </c>
      <c r="BA40" s="6" t="s">
        <v>408</v>
      </c>
    </row>
    <row r="41" spans="1:53" x14ac:dyDescent="0.25">
      <c r="A41" t="s">
        <v>385</v>
      </c>
      <c r="B41" t="s">
        <v>386</v>
      </c>
      <c r="C41">
        <v>14370681</v>
      </c>
      <c r="D41">
        <v>1201</v>
      </c>
      <c r="E41" s="3">
        <v>44795</v>
      </c>
      <c r="F41" t="s">
        <v>435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388</v>
      </c>
      <c r="W41" t="s">
        <v>389</v>
      </c>
      <c r="X41">
        <v>1934237</v>
      </c>
      <c r="Y41" s="3">
        <v>44795</v>
      </c>
      <c r="Z41" t="s">
        <v>57</v>
      </c>
      <c r="AA41">
        <v>2</v>
      </c>
      <c r="AB41" t="s">
        <v>57</v>
      </c>
      <c r="AD41" t="s">
        <v>57</v>
      </c>
      <c r="AE41" t="s">
        <v>57</v>
      </c>
      <c r="AF41" t="s">
        <v>57</v>
      </c>
      <c r="AG41">
        <v>4</v>
      </c>
      <c r="AH41" t="s">
        <v>57</v>
      </c>
      <c r="AL41" t="s">
        <v>57</v>
      </c>
      <c r="AM41" s="3">
        <v>44795</v>
      </c>
      <c r="AN41" t="s">
        <v>416</v>
      </c>
      <c r="AO41" t="s">
        <v>64</v>
      </c>
      <c r="AP41">
        <v>1201</v>
      </c>
      <c r="AQ41" t="s">
        <v>65</v>
      </c>
      <c r="AR41">
        <v>281571</v>
      </c>
      <c r="AU41" t="s">
        <v>57</v>
      </c>
      <c r="AV41" t="s">
        <v>67</v>
      </c>
      <c r="AX41" t="s">
        <v>57</v>
      </c>
      <c r="AY41">
        <v>710200</v>
      </c>
      <c r="AZ41">
        <v>1201.7102</v>
      </c>
      <c r="BA41" s="6" t="s">
        <v>408</v>
      </c>
    </row>
    <row r="42" spans="1:53" x14ac:dyDescent="0.25">
      <c r="A42" t="s">
        <v>385</v>
      </c>
      <c r="B42" t="s">
        <v>386</v>
      </c>
      <c r="C42">
        <v>14370684</v>
      </c>
      <c r="D42">
        <v>1201</v>
      </c>
      <c r="E42" s="3">
        <v>44796</v>
      </c>
      <c r="F42" t="s">
        <v>435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388</v>
      </c>
      <c r="W42" t="s">
        <v>389</v>
      </c>
      <c r="X42">
        <v>1934483</v>
      </c>
      <c r="Y42" s="3">
        <v>44796</v>
      </c>
      <c r="Z42" t="s">
        <v>57</v>
      </c>
      <c r="AA42">
        <v>2</v>
      </c>
      <c r="AB42" t="s">
        <v>57</v>
      </c>
      <c r="AD42" t="s">
        <v>57</v>
      </c>
      <c r="AE42" t="s">
        <v>57</v>
      </c>
      <c r="AF42" t="s">
        <v>57</v>
      </c>
      <c r="AG42">
        <v>4</v>
      </c>
      <c r="AH42" t="s">
        <v>57</v>
      </c>
      <c r="AL42" t="s">
        <v>57</v>
      </c>
      <c r="AM42" s="3">
        <v>44796</v>
      </c>
      <c r="AN42" t="s">
        <v>416</v>
      </c>
      <c r="AO42" t="s">
        <v>64</v>
      </c>
      <c r="AP42">
        <v>1201</v>
      </c>
      <c r="AQ42" t="s">
        <v>65</v>
      </c>
      <c r="AR42">
        <v>281571</v>
      </c>
      <c r="AU42" t="s">
        <v>57</v>
      </c>
      <c r="AV42" t="s">
        <v>67</v>
      </c>
      <c r="AX42" t="s">
        <v>57</v>
      </c>
      <c r="AY42">
        <v>710200</v>
      </c>
      <c r="AZ42">
        <v>1201.7102</v>
      </c>
      <c r="BA42" s="6" t="s">
        <v>408</v>
      </c>
    </row>
  </sheetData>
  <autoFilter ref="A3:BA3" xr:uid="{5E97BC7D-57D2-40AA-A56A-DA8004CDA3E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CDE7-88B5-4D56-9575-035BDD0475BA}">
  <sheetPr codeName="Sheet76"/>
  <dimension ref="A1:BA103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236.60000000000005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385</v>
      </c>
      <c r="B4" t="s">
        <v>386</v>
      </c>
      <c r="C4">
        <v>14370647</v>
      </c>
      <c r="D4">
        <v>1205</v>
      </c>
      <c r="E4" s="3">
        <v>44774</v>
      </c>
      <c r="F4" t="s">
        <v>387</v>
      </c>
      <c r="G4" s="7">
        <v>0.01</v>
      </c>
      <c r="H4">
        <v>0.01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388</v>
      </c>
      <c r="W4" t="s">
        <v>389</v>
      </c>
      <c r="X4">
        <v>1925422</v>
      </c>
      <c r="Y4" s="3">
        <v>44774</v>
      </c>
      <c r="Z4" t="s">
        <v>57</v>
      </c>
      <c r="AA4">
        <v>66</v>
      </c>
      <c r="AB4" t="s">
        <v>57</v>
      </c>
      <c r="AD4" t="s">
        <v>57</v>
      </c>
      <c r="AE4" t="s">
        <v>57</v>
      </c>
      <c r="AF4" t="s">
        <v>57</v>
      </c>
      <c r="AG4">
        <v>2</v>
      </c>
      <c r="AH4" t="s">
        <v>57</v>
      </c>
      <c r="AL4" t="s">
        <v>57</v>
      </c>
      <c r="AM4" s="3">
        <v>44774</v>
      </c>
      <c r="AN4" t="s">
        <v>390</v>
      </c>
      <c r="AO4" t="s">
        <v>64</v>
      </c>
      <c r="AP4">
        <v>1205</v>
      </c>
      <c r="AQ4" t="s">
        <v>65</v>
      </c>
      <c r="AR4">
        <v>283392</v>
      </c>
      <c r="AU4" t="s">
        <v>57</v>
      </c>
      <c r="AV4" t="s">
        <v>67</v>
      </c>
      <c r="AX4" t="s">
        <v>57</v>
      </c>
      <c r="AY4">
        <v>710200</v>
      </c>
      <c r="AZ4">
        <v>1205.7102</v>
      </c>
      <c r="BA4" s="6" t="s">
        <v>391</v>
      </c>
    </row>
    <row r="5" spans="1:53" x14ac:dyDescent="0.25">
      <c r="A5" t="s">
        <v>385</v>
      </c>
      <c r="B5" t="s">
        <v>386</v>
      </c>
      <c r="C5">
        <v>14370647</v>
      </c>
      <c r="D5">
        <v>1205</v>
      </c>
      <c r="E5" s="3">
        <v>44774</v>
      </c>
      <c r="F5" t="s">
        <v>387</v>
      </c>
      <c r="G5" s="7">
        <v>0.01</v>
      </c>
      <c r="H5">
        <v>0.01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388</v>
      </c>
      <c r="W5" t="s">
        <v>389</v>
      </c>
      <c r="X5">
        <v>1925422</v>
      </c>
      <c r="Y5" s="3">
        <v>44774</v>
      </c>
      <c r="Z5" t="s">
        <v>57</v>
      </c>
      <c r="AA5">
        <v>68</v>
      </c>
      <c r="AB5" t="s">
        <v>57</v>
      </c>
      <c r="AD5" t="s">
        <v>57</v>
      </c>
      <c r="AE5" t="s">
        <v>57</v>
      </c>
      <c r="AF5" t="s">
        <v>57</v>
      </c>
      <c r="AG5">
        <v>2</v>
      </c>
      <c r="AH5" t="s">
        <v>57</v>
      </c>
      <c r="AL5" t="s">
        <v>57</v>
      </c>
      <c r="AM5" s="3">
        <v>44774</v>
      </c>
      <c r="AN5" t="s">
        <v>390</v>
      </c>
      <c r="AO5" t="s">
        <v>64</v>
      </c>
      <c r="AP5">
        <v>1205</v>
      </c>
      <c r="AQ5" t="s">
        <v>65</v>
      </c>
      <c r="AR5">
        <v>283393</v>
      </c>
      <c r="AU5" t="s">
        <v>57</v>
      </c>
      <c r="AV5" t="s">
        <v>67</v>
      </c>
      <c r="AX5" t="s">
        <v>57</v>
      </c>
      <c r="AY5">
        <v>710200</v>
      </c>
      <c r="AZ5">
        <v>1205.7102</v>
      </c>
      <c r="BA5" s="6" t="s">
        <v>391</v>
      </c>
    </row>
    <row r="6" spans="1:53" x14ac:dyDescent="0.25">
      <c r="A6" t="s">
        <v>385</v>
      </c>
      <c r="B6" t="s">
        <v>386</v>
      </c>
      <c r="C6">
        <v>14370647</v>
      </c>
      <c r="D6">
        <v>1205</v>
      </c>
      <c r="E6" s="3">
        <v>44774</v>
      </c>
      <c r="F6" t="s">
        <v>387</v>
      </c>
      <c r="G6" s="7">
        <v>0.01</v>
      </c>
      <c r="H6">
        <v>0.01</v>
      </c>
      <c r="I6" t="s">
        <v>56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388</v>
      </c>
      <c r="W6" t="s">
        <v>389</v>
      </c>
      <c r="X6">
        <v>1925422</v>
      </c>
      <c r="Y6" s="3">
        <v>44774</v>
      </c>
      <c r="Z6" t="s">
        <v>57</v>
      </c>
      <c r="AA6">
        <v>70</v>
      </c>
      <c r="AB6" t="s">
        <v>57</v>
      </c>
      <c r="AD6" t="s">
        <v>57</v>
      </c>
      <c r="AE6" t="s">
        <v>57</v>
      </c>
      <c r="AF6" t="s">
        <v>57</v>
      </c>
      <c r="AG6">
        <v>2</v>
      </c>
      <c r="AH6" t="s">
        <v>57</v>
      </c>
      <c r="AL6" t="s">
        <v>57</v>
      </c>
      <c r="AM6" s="3">
        <v>44774</v>
      </c>
      <c r="AN6" t="s">
        <v>390</v>
      </c>
      <c r="AO6" t="s">
        <v>64</v>
      </c>
      <c r="AP6">
        <v>1205</v>
      </c>
      <c r="AQ6" t="s">
        <v>65</v>
      </c>
      <c r="AR6">
        <v>283395</v>
      </c>
      <c r="AU6" t="s">
        <v>57</v>
      </c>
      <c r="AV6" t="s">
        <v>67</v>
      </c>
      <c r="AX6" t="s">
        <v>57</v>
      </c>
      <c r="AY6">
        <v>710200</v>
      </c>
      <c r="AZ6">
        <v>1205.7102</v>
      </c>
      <c r="BA6" s="6" t="s">
        <v>391</v>
      </c>
    </row>
    <row r="7" spans="1:53" x14ac:dyDescent="0.25">
      <c r="A7" t="s">
        <v>385</v>
      </c>
      <c r="B7" t="s">
        <v>386</v>
      </c>
      <c r="C7">
        <v>14370647</v>
      </c>
      <c r="D7">
        <v>1205</v>
      </c>
      <c r="E7" s="3">
        <v>44774</v>
      </c>
      <c r="F7" t="s">
        <v>387</v>
      </c>
      <c r="G7" s="7">
        <v>0.01</v>
      </c>
      <c r="H7">
        <v>0.01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388</v>
      </c>
      <c r="W7" t="s">
        <v>389</v>
      </c>
      <c r="X7">
        <v>1925422</v>
      </c>
      <c r="Y7" s="3">
        <v>44774</v>
      </c>
      <c r="Z7" t="s">
        <v>57</v>
      </c>
      <c r="AA7">
        <v>72</v>
      </c>
      <c r="AB7" t="s">
        <v>57</v>
      </c>
      <c r="AD7" t="s">
        <v>57</v>
      </c>
      <c r="AE7" t="s">
        <v>57</v>
      </c>
      <c r="AF7" t="s">
        <v>57</v>
      </c>
      <c r="AG7">
        <v>2</v>
      </c>
      <c r="AH7" t="s">
        <v>57</v>
      </c>
      <c r="AL7" t="s">
        <v>57</v>
      </c>
      <c r="AM7" s="3">
        <v>44774</v>
      </c>
      <c r="AN7" t="s">
        <v>390</v>
      </c>
      <c r="AO7" t="s">
        <v>64</v>
      </c>
      <c r="AP7">
        <v>1205</v>
      </c>
      <c r="AQ7" t="s">
        <v>65</v>
      </c>
      <c r="AR7">
        <v>283390</v>
      </c>
      <c r="AU7" t="s">
        <v>57</v>
      </c>
      <c r="AV7" t="s">
        <v>67</v>
      </c>
      <c r="AX7" t="s">
        <v>57</v>
      </c>
      <c r="AY7">
        <v>710200</v>
      </c>
      <c r="AZ7">
        <v>1205.7102</v>
      </c>
      <c r="BA7" s="6" t="s">
        <v>391</v>
      </c>
    </row>
    <row r="8" spans="1:53" x14ac:dyDescent="0.25">
      <c r="A8" t="s">
        <v>385</v>
      </c>
      <c r="B8" t="s">
        <v>386</v>
      </c>
      <c r="C8">
        <v>14370647</v>
      </c>
      <c r="D8">
        <v>1205</v>
      </c>
      <c r="E8" s="3">
        <v>44774</v>
      </c>
      <c r="F8" t="s">
        <v>387</v>
      </c>
      <c r="G8" s="7">
        <v>0.01</v>
      </c>
      <c r="H8">
        <v>0.01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388</v>
      </c>
      <c r="W8" t="s">
        <v>389</v>
      </c>
      <c r="X8">
        <v>1925422</v>
      </c>
      <c r="Y8" s="3">
        <v>44774</v>
      </c>
      <c r="Z8" t="s">
        <v>57</v>
      </c>
      <c r="AA8">
        <v>74</v>
      </c>
      <c r="AB8" t="s">
        <v>57</v>
      </c>
      <c r="AD8" t="s">
        <v>57</v>
      </c>
      <c r="AE8" t="s">
        <v>57</v>
      </c>
      <c r="AF8" t="s">
        <v>57</v>
      </c>
      <c r="AG8">
        <v>2</v>
      </c>
      <c r="AH8" t="s">
        <v>57</v>
      </c>
      <c r="AL8" t="s">
        <v>57</v>
      </c>
      <c r="AM8" s="3">
        <v>44774</v>
      </c>
      <c r="AN8" t="s">
        <v>390</v>
      </c>
      <c r="AO8" t="s">
        <v>64</v>
      </c>
      <c r="AP8">
        <v>1205</v>
      </c>
      <c r="AQ8" t="s">
        <v>65</v>
      </c>
      <c r="AR8">
        <v>283391</v>
      </c>
      <c r="AU8" t="s">
        <v>57</v>
      </c>
      <c r="AV8" t="s">
        <v>67</v>
      </c>
      <c r="AX8" t="s">
        <v>57</v>
      </c>
      <c r="AY8">
        <v>710200</v>
      </c>
      <c r="AZ8">
        <v>1205.7102</v>
      </c>
      <c r="BA8" s="6" t="s">
        <v>391</v>
      </c>
    </row>
    <row r="9" spans="1:53" x14ac:dyDescent="0.25">
      <c r="A9" t="s">
        <v>385</v>
      </c>
      <c r="B9" t="s">
        <v>386</v>
      </c>
      <c r="C9">
        <v>14370647</v>
      </c>
      <c r="D9">
        <v>1205</v>
      </c>
      <c r="E9" s="3">
        <v>44774</v>
      </c>
      <c r="F9" t="s">
        <v>387</v>
      </c>
      <c r="G9" s="7">
        <v>0.01</v>
      </c>
      <c r="H9">
        <v>0.01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388</v>
      </c>
      <c r="W9" t="s">
        <v>389</v>
      </c>
      <c r="X9">
        <v>1925422</v>
      </c>
      <c r="Y9" s="3">
        <v>44774</v>
      </c>
      <c r="Z9" t="s">
        <v>57</v>
      </c>
      <c r="AA9">
        <v>76</v>
      </c>
      <c r="AB9" t="s">
        <v>57</v>
      </c>
      <c r="AD9" t="s">
        <v>57</v>
      </c>
      <c r="AE9" t="s">
        <v>57</v>
      </c>
      <c r="AF9" t="s">
        <v>57</v>
      </c>
      <c r="AG9">
        <v>2</v>
      </c>
      <c r="AH9" t="s">
        <v>57</v>
      </c>
      <c r="AL9" t="s">
        <v>57</v>
      </c>
      <c r="AM9" s="3">
        <v>44774</v>
      </c>
      <c r="AN9" t="s">
        <v>390</v>
      </c>
      <c r="AO9" t="s">
        <v>64</v>
      </c>
      <c r="AP9">
        <v>1205</v>
      </c>
      <c r="AQ9" t="s">
        <v>65</v>
      </c>
      <c r="AR9">
        <v>283394</v>
      </c>
      <c r="AU9" t="s">
        <v>57</v>
      </c>
      <c r="AV9" t="s">
        <v>67</v>
      </c>
      <c r="AX9" t="s">
        <v>57</v>
      </c>
      <c r="AY9">
        <v>710200</v>
      </c>
      <c r="AZ9">
        <v>1205.7102</v>
      </c>
      <c r="BA9" s="6" t="s">
        <v>391</v>
      </c>
    </row>
    <row r="10" spans="1:53" x14ac:dyDescent="0.25">
      <c r="A10" t="s">
        <v>385</v>
      </c>
      <c r="B10" t="s">
        <v>386</v>
      </c>
      <c r="C10">
        <v>14370647</v>
      </c>
      <c r="D10">
        <v>1205</v>
      </c>
      <c r="E10" s="3">
        <v>44774</v>
      </c>
      <c r="F10" t="s">
        <v>387</v>
      </c>
      <c r="G10" s="7">
        <v>0.01</v>
      </c>
      <c r="H10">
        <v>0.01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388</v>
      </c>
      <c r="W10" t="s">
        <v>389</v>
      </c>
      <c r="X10">
        <v>1925422</v>
      </c>
      <c r="Y10" s="3">
        <v>44774</v>
      </c>
      <c r="Z10" t="s">
        <v>57</v>
      </c>
      <c r="AA10">
        <v>78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44774</v>
      </c>
      <c r="AN10" t="s">
        <v>390</v>
      </c>
      <c r="AO10" t="s">
        <v>64</v>
      </c>
      <c r="AP10">
        <v>1205</v>
      </c>
      <c r="AQ10" t="s">
        <v>65</v>
      </c>
      <c r="AR10">
        <v>283398</v>
      </c>
      <c r="AU10" t="s">
        <v>57</v>
      </c>
      <c r="AV10" t="s">
        <v>67</v>
      </c>
      <c r="AX10" t="s">
        <v>57</v>
      </c>
      <c r="AY10">
        <v>710200</v>
      </c>
      <c r="AZ10">
        <v>1205.7102</v>
      </c>
      <c r="BA10" s="6" t="s">
        <v>391</v>
      </c>
    </row>
    <row r="11" spans="1:53" x14ac:dyDescent="0.25">
      <c r="A11" t="s">
        <v>385</v>
      </c>
      <c r="B11" t="s">
        <v>386</v>
      </c>
      <c r="C11">
        <v>14370647</v>
      </c>
      <c r="D11">
        <v>1205</v>
      </c>
      <c r="E11" s="3">
        <v>44774</v>
      </c>
      <c r="F11" t="s">
        <v>387</v>
      </c>
      <c r="G11" s="7">
        <v>0.02</v>
      </c>
      <c r="H11">
        <v>0.02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388</v>
      </c>
      <c r="W11" t="s">
        <v>389</v>
      </c>
      <c r="X11">
        <v>1925422</v>
      </c>
      <c r="Y11" s="3">
        <v>44774</v>
      </c>
      <c r="Z11" t="s">
        <v>57</v>
      </c>
      <c r="AA11">
        <v>80</v>
      </c>
      <c r="AB11" t="s">
        <v>57</v>
      </c>
      <c r="AD11" t="s">
        <v>57</v>
      </c>
      <c r="AE11" t="s">
        <v>57</v>
      </c>
      <c r="AF11" t="s">
        <v>57</v>
      </c>
      <c r="AG11">
        <v>2</v>
      </c>
      <c r="AH11" t="s">
        <v>57</v>
      </c>
      <c r="AL11" t="s">
        <v>57</v>
      </c>
      <c r="AM11" s="3">
        <v>44774</v>
      </c>
      <c r="AN11" t="s">
        <v>390</v>
      </c>
      <c r="AO11" t="s">
        <v>64</v>
      </c>
      <c r="AP11">
        <v>1205</v>
      </c>
      <c r="AQ11" t="s">
        <v>65</v>
      </c>
      <c r="AR11">
        <v>284064</v>
      </c>
      <c r="AU11" t="s">
        <v>57</v>
      </c>
      <c r="AV11" t="s">
        <v>67</v>
      </c>
      <c r="AX11" t="s">
        <v>57</v>
      </c>
      <c r="AY11">
        <v>710200</v>
      </c>
      <c r="AZ11">
        <v>1205.7102</v>
      </c>
      <c r="BA11" s="6" t="s">
        <v>391</v>
      </c>
    </row>
    <row r="12" spans="1:53" x14ac:dyDescent="0.25">
      <c r="A12" t="s">
        <v>385</v>
      </c>
      <c r="B12" t="s">
        <v>386</v>
      </c>
      <c r="C12">
        <v>14370647</v>
      </c>
      <c r="D12">
        <v>1205</v>
      </c>
      <c r="E12" s="3">
        <v>44774</v>
      </c>
      <c r="F12" t="s">
        <v>387</v>
      </c>
      <c r="G12" s="7">
        <v>0.02</v>
      </c>
      <c r="H12">
        <v>0.02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388</v>
      </c>
      <c r="W12" t="s">
        <v>389</v>
      </c>
      <c r="X12">
        <v>1925422</v>
      </c>
      <c r="Y12" s="3">
        <v>44774</v>
      </c>
      <c r="Z12" t="s">
        <v>57</v>
      </c>
      <c r="AA12">
        <v>82</v>
      </c>
      <c r="AB12" t="s">
        <v>57</v>
      </c>
      <c r="AD12" t="s">
        <v>57</v>
      </c>
      <c r="AE12" t="s">
        <v>57</v>
      </c>
      <c r="AF12" t="s">
        <v>57</v>
      </c>
      <c r="AG12">
        <v>2</v>
      </c>
      <c r="AH12" t="s">
        <v>57</v>
      </c>
      <c r="AL12" t="s">
        <v>57</v>
      </c>
      <c r="AM12" s="3">
        <v>44774</v>
      </c>
      <c r="AN12" t="s">
        <v>390</v>
      </c>
      <c r="AO12" t="s">
        <v>64</v>
      </c>
      <c r="AP12">
        <v>1205</v>
      </c>
      <c r="AQ12" t="s">
        <v>65</v>
      </c>
      <c r="AR12">
        <v>284065</v>
      </c>
      <c r="AU12" t="s">
        <v>57</v>
      </c>
      <c r="AV12" t="s">
        <v>67</v>
      </c>
      <c r="AX12" t="s">
        <v>57</v>
      </c>
      <c r="AY12">
        <v>710200</v>
      </c>
      <c r="AZ12">
        <v>1205.7102</v>
      </c>
      <c r="BA12" s="6" t="s">
        <v>391</v>
      </c>
    </row>
    <row r="13" spans="1:53" x14ac:dyDescent="0.25">
      <c r="A13" t="s">
        <v>385</v>
      </c>
      <c r="B13" t="s">
        <v>386</v>
      </c>
      <c r="C13">
        <v>14370647</v>
      </c>
      <c r="D13">
        <v>1205</v>
      </c>
      <c r="E13" s="3">
        <v>44774</v>
      </c>
      <c r="F13" t="s">
        <v>387</v>
      </c>
      <c r="G13" s="7">
        <v>0.02</v>
      </c>
      <c r="H13">
        <v>0.02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388</v>
      </c>
      <c r="W13" t="s">
        <v>389</v>
      </c>
      <c r="X13">
        <v>1925422</v>
      </c>
      <c r="Y13" s="3">
        <v>44774</v>
      </c>
      <c r="Z13" t="s">
        <v>57</v>
      </c>
      <c r="AA13">
        <v>54</v>
      </c>
      <c r="AB13" t="s">
        <v>57</v>
      </c>
      <c r="AD13" t="s">
        <v>57</v>
      </c>
      <c r="AE13" t="s">
        <v>57</v>
      </c>
      <c r="AF13" t="s">
        <v>57</v>
      </c>
      <c r="AG13">
        <v>2</v>
      </c>
      <c r="AH13" t="s">
        <v>57</v>
      </c>
      <c r="AL13" t="s">
        <v>57</v>
      </c>
      <c r="AM13" s="3">
        <v>44774</v>
      </c>
      <c r="AN13" t="s">
        <v>390</v>
      </c>
      <c r="AO13" t="s">
        <v>64</v>
      </c>
      <c r="AP13">
        <v>1205</v>
      </c>
      <c r="AQ13" t="s">
        <v>65</v>
      </c>
      <c r="AR13">
        <v>284008</v>
      </c>
      <c r="AU13" t="s">
        <v>57</v>
      </c>
      <c r="AV13" t="s">
        <v>67</v>
      </c>
      <c r="AX13" t="s">
        <v>57</v>
      </c>
      <c r="AY13">
        <v>710200</v>
      </c>
      <c r="AZ13">
        <v>1205.7102</v>
      </c>
      <c r="BA13" s="6" t="s">
        <v>391</v>
      </c>
    </row>
    <row r="14" spans="1:53" x14ac:dyDescent="0.25">
      <c r="A14" t="s">
        <v>385</v>
      </c>
      <c r="B14" t="s">
        <v>386</v>
      </c>
      <c r="C14">
        <v>14370647</v>
      </c>
      <c r="D14">
        <v>1205</v>
      </c>
      <c r="E14" s="3">
        <v>44774</v>
      </c>
      <c r="F14" t="s">
        <v>387</v>
      </c>
      <c r="G14" s="7">
        <v>0.02</v>
      </c>
      <c r="H14">
        <v>0.02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388</v>
      </c>
      <c r="W14" t="s">
        <v>389</v>
      </c>
      <c r="X14">
        <v>1925422</v>
      </c>
      <c r="Y14" s="3">
        <v>44774</v>
      </c>
      <c r="Z14" t="s">
        <v>57</v>
      </c>
      <c r="AA14">
        <v>56</v>
      </c>
      <c r="AB14" t="s">
        <v>57</v>
      </c>
      <c r="AD14" t="s">
        <v>57</v>
      </c>
      <c r="AE14" t="s">
        <v>57</v>
      </c>
      <c r="AF14" t="s">
        <v>57</v>
      </c>
      <c r="AG14">
        <v>2</v>
      </c>
      <c r="AH14" t="s">
        <v>57</v>
      </c>
      <c r="AL14" t="s">
        <v>57</v>
      </c>
      <c r="AM14" s="3">
        <v>44774</v>
      </c>
      <c r="AN14" t="s">
        <v>390</v>
      </c>
      <c r="AO14" t="s">
        <v>64</v>
      </c>
      <c r="AP14">
        <v>1205</v>
      </c>
      <c r="AQ14" t="s">
        <v>65</v>
      </c>
      <c r="AR14">
        <v>284060</v>
      </c>
      <c r="AU14" t="s">
        <v>57</v>
      </c>
      <c r="AV14" t="s">
        <v>67</v>
      </c>
      <c r="AX14" t="s">
        <v>57</v>
      </c>
      <c r="AY14">
        <v>710200</v>
      </c>
      <c r="AZ14">
        <v>1205.7102</v>
      </c>
      <c r="BA14" s="6" t="s">
        <v>391</v>
      </c>
    </row>
    <row r="15" spans="1:53" x14ac:dyDescent="0.25">
      <c r="A15" t="s">
        <v>385</v>
      </c>
      <c r="B15" t="s">
        <v>386</v>
      </c>
      <c r="C15">
        <v>14370647</v>
      </c>
      <c r="D15">
        <v>1205</v>
      </c>
      <c r="E15" s="3">
        <v>44774</v>
      </c>
      <c r="F15" t="s">
        <v>387</v>
      </c>
      <c r="G15" s="7">
        <v>0.02</v>
      </c>
      <c r="H15">
        <v>0.02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388</v>
      </c>
      <c r="W15" t="s">
        <v>389</v>
      </c>
      <c r="X15">
        <v>1925422</v>
      </c>
      <c r="Y15" s="3">
        <v>44774</v>
      </c>
      <c r="Z15" t="s">
        <v>57</v>
      </c>
      <c r="AA15">
        <v>58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44774</v>
      </c>
      <c r="AN15" t="s">
        <v>390</v>
      </c>
      <c r="AO15" t="s">
        <v>64</v>
      </c>
      <c r="AP15">
        <v>1205</v>
      </c>
      <c r="AQ15" t="s">
        <v>65</v>
      </c>
      <c r="AR15">
        <v>284061</v>
      </c>
      <c r="AU15" t="s">
        <v>57</v>
      </c>
      <c r="AV15" t="s">
        <v>67</v>
      </c>
      <c r="AX15" t="s">
        <v>57</v>
      </c>
      <c r="AY15">
        <v>710200</v>
      </c>
      <c r="AZ15">
        <v>1205.7102</v>
      </c>
      <c r="BA15" s="6" t="s">
        <v>391</v>
      </c>
    </row>
    <row r="16" spans="1:53" x14ac:dyDescent="0.25">
      <c r="A16" t="s">
        <v>385</v>
      </c>
      <c r="B16" t="s">
        <v>386</v>
      </c>
      <c r="C16">
        <v>14370647</v>
      </c>
      <c r="D16">
        <v>1205</v>
      </c>
      <c r="E16" s="3">
        <v>44774</v>
      </c>
      <c r="F16" t="s">
        <v>387</v>
      </c>
      <c r="G16" s="7">
        <v>0.02</v>
      </c>
      <c r="H16">
        <v>0.02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388</v>
      </c>
      <c r="W16" t="s">
        <v>389</v>
      </c>
      <c r="X16">
        <v>1925422</v>
      </c>
      <c r="Y16" s="3">
        <v>44774</v>
      </c>
      <c r="Z16" t="s">
        <v>57</v>
      </c>
      <c r="AA16">
        <v>60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44774</v>
      </c>
      <c r="AN16" t="s">
        <v>390</v>
      </c>
      <c r="AO16" t="s">
        <v>64</v>
      </c>
      <c r="AP16">
        <v>1205</v>
      </c>
      <c r="AQ16" t="s">
        <v>65</v>
      </c>
      <c r="AR16">
        <v>284011</v>
      </c>
      <c r="AU16" t="s">
        <v>57</v>
      </c>
      <c r="AV16" t="s">
        <v>67</v>
      </c>
      <c r="AX16" t="s">
        <v>57</v>
      </c>
      <c r="AY16">
        <v>710200</v>
      </c>
      <c r="AZ16">
        <v>1205.7102</v>
      </c>
      <c r="BA16" s="6" t="s">
        <v>391</v>
      </c>
    </row>
    <row r="17" spans="1:53" x14ac:dyDescent="0.25">
      <c r="A17" t="s">
        <v>385</v>
      </c>
      <c r="B17" t="s">
        <v>386</v>
      </c>
      <c r="C17">
        <v>14370647</v>
      </c>
      <c r="D17">
        <v>1205</v>
      </c>
      <c r="E17" s="3">
        <v>44774</v>
      </c>
      <c r="F17" t="s">
        <v>387</v>
      </c>
      <c r="G17" s="7">
        <v>0.02</v>
      </c>
      <c r="H17">
        <v>0.02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388</v>
      </c>
      <c r="W17" t="s">
        <v>389</v>
      </c>
      <c r="X17">
        <v>1925422</v>
      </c>
      <c r="Y17" s="3">
        <v>44774</v>
      </c>
      <c r="Z17" t="s">
        <v>57</v>
      </c>
      <c r="AA17">
        <v>62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44774</v>
      </c>
      <c r="AN17" t="s">
        <v>390</v>
      </c>
      <c r="AO17" t="s">
        <v>64</v>
      </c>
      <c r="AP17">
        <v>1205</v>
      </c>
      <c r="AQ17" t="s">
        <v>65</v>
      </c>
      <c r="AR17">
        <v>284009</v>
      </c>
      <c r="AU17" t="s">
        <v>57</v>
      </c>
      <c r="AV17" t="s">
        <v>67</v>
      </c>
      <c r="AX17" t="s">
        <v>57</v>
      </c>
      <c r="AY17">
        <v>710200</v>
      </c>
      <c r="AZ17">
        <v>1205.7102</v>
      </c>
      <c r="BA17" s="6" t="s">
        <v>391</v>
      </c>
    </row>
    <row r="18" spans="1:53" x14ac:dyDescent="0.25">
      <c r="A18" t="s">
        <v>385</v>
      </c>
      <c r="B18" t="s">
        <v>386</v>
      </c>
      <c r="C18">
        <v>14370647</v>
      </c>
      <c r="D18">
        <v>1205</v>
      </c>
      <c r="E18" s="3">
        <v>44774</v>
      </c>
      <c r="F18" t="s">
        <v>387</v>
      </c>
      <c r="G18" s="7">
        <v>0.02</v>
      </c>
      <c r="H18">
        <v>0.02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388</v>
      </c>
      <c r="W18" t="s">
        <v>389</v>
      </c>
      <c r="X18">
        <v>1925422</v>
      </c>
      <c r="Y18" s="3">
        <v>44774</v>
      </c>
      <c r="Z18" t="s">
        <v>57</v>
      </c>
      <c r="AA18">
        <v>64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44774</v>
      </c>
      <c r="AN18" t="s">
        <v>390</v>
      </c>
      <c r="AO18" t="s">
        <v>64</v>
      </c>
      <c r="AP18">
        <v>1205</v>
      </c>
      <c r="AQ18" t="s">
        <v>65</v>
      </c>
      <c r="AR18">
        <v>284010</v>
      </c>
      <c r="AU18" t="s">
        <v>57</v>
      </c>
      <c r="AV18" t="s">
        <v>67</v>
      </c>
      <c r="AX18" t="s">
        <v>57</v>
      </c>
      <c r="AY18">
        <v>710200</v>
      </c>
      <c r="AZ18">
        <v>1205.7102</v>
      </c>
      <c r="BA18" s="6" t="s">
        <v>391</v>
      </c>
    </row>
    <row r="19" spans="1:53" x14ac:dyDescent="0.25">
      <c r="A19" t="s">
        <v>385</v>
      </c>
      <c r="B19" t="s">
        <v>386</v>
      </c>
      <c r="C19">
        <v>14370650</v>
      </c>
      <c r="D19">
        <v>1205</v>
      </c>
      <c r="E19" s="3">
        <v>44778</v>
      </c>
      <c r="F19" t="s">
        <v>392</v>
      </c>
      <c r="G19" s="7">
        <v>0.05</v>
      </c>
      <c r="H19">
        <v>0.05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388</v>
      </c>
      <c r="W19" t="s">
        <v>389</v>
      </c>
      <c r="X19">
        <v>1928583</v>
      </c>
      <c r="Y19" s="3">
        <v>44778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2</v>
      </c>
      <c r="AH19" t="s">
        <v>57</v>
      </c>
      <c r="AL19" t="s">
        <v>57</v>
      </c>
      <c r="AM19" s="3">
        <v>44778</v>
      </c>
      <c r="AN19" t="s">
        <v>393</v>
      </c>
      <c r="AO19" t="s">
        <v>64</v>
      </c>
      <c r="AP19">
        <v>1205</v>
      </c>
      <c r="AQ19" t="s">
        <v>65</v>
      </c>
      <c r="AR19">
        <v>284062</v>
      </c>
      <c r="AU19" t="s">
        <v>57</v>
      </c>
      <c r="AV19" t="s">
        <v>67</v>
      </c>
      <c r="AX19" t="s">
        <v>57</v>
      </c>
      <c r="AY19">
        <v>710200</v>
      </c>
      <c r="AZ19">
        <v>1205.7102</v>
      </c>
      <c r="BA19" s="6" t="s">
        <v>391</v>
      </c>
    </row>
    <row r="20" spans="1:53" x14ac:dyDescent="0.25">
      <c r="A20" t="s">
        <v>385</v>
      </c>
      <c r="B20" t="s">
        <v>386</v>
      </c>
      <c r="C20">
        <v>14370650</v>
      </c>
      <c r="D20">
        <v>1205</v>
      </c>
      <c r="E20" s="3">
        <v>44778</v>
      </c>
      <c r="F20" t="s">
        <v>392</v>
      </c>
      <c r="G20" s="7">
        <v>0.05</v>
      </c>
      <c r="H20">
        <v>0.05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388</v>
      </c>
      <c r="W20" t="s">
        <v>389</v>
      </c>
      <c r="X20">
        <v>1928583</v>
      </c>
      <c r="Y20" s="3">
        <v>44778</v>
      </c>
      <c r="Z20" t="s">
        <v>57</v>
      </c>
      <c r="AA20">
        <v>4</v>
      </c>
      <c r="AB20" t="s">
        <v>57</v>
      </c>
      <c r="AD20" t="s">
        <v>57</v>
      </c>
      <c r="AE20" t="s">
        <v>57</v>
      </c>
      <c r="AF20" t="s">
        <v>57</v>
      </c>
      <c r="AG20">
        <v>2</v>
      </c>
      <c r="AH20" t="s">
        <v>57</v>
      </c>
      <c r="AL20" t="s">
        <v>57</v>
      </c>
      <c r="AM20" s="3">
        <v>44778</v>
      </c>
      <c r="AN20" t="s">
        <v>393</v>
      </c>
      <c r="AO20" t="s">
        <v>64</v>
      </c>
      <c r="AP20">
        <v>1205</v>
      </c>
      <c r="AQ20" t="s">
        <v>65</v>
      </c>
      <c r="AR20">
        <v>283318</v>
      </c>
      <c r="AU20" t="s">
        <v>57</v>
      </c>
      <c r="AV20" t="s">
        <v>67</v>
      </c>
      <c r="AX20" t="s">
        <v>57</v>
      </c>
      <c r="AY20">
        <v>710200</v>
      </c>
      <c r="AZ20">
        <v>1205.7102</v>
      </c>
      <c r="BA20" s="6" t="s">
        <v>391</v>
      </c>
    </row>
    <row r="21" spans="1:53" x14ac:dyDescent="0.25">
      <c r="A21" t="s">
        <v>385</v>
      </c>
      <c r="B21" t="s">
        <v>386</v>
      </c>
      <c r="C21">
        <v>14370650</v>
      </c>
      <c r="D21">
        <v>1205</v>
      </c>
      <c r="E21" s="3">
        <v>44778</v>
      </c>
      <c r="F21" t="s">
        <v>392</v>
      </c>
      <c r="G21" s="7">
        <v>0.05</v>
      </c>
      <c r="H21">
        <v>0.05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388</v>
      </c>
      <c r="W21" t="s">
        <v>389</v>
      </c>
      <c r="X21">
        <v>1928583</v>
      </c>
      <c r="Y21" s="3">
        <v>44778</v>
      </c>
      <c r="Z21" t="s">
        <v>57</v>
      </c>
      <c r="AA21">
        <v>6</v>
      </c>
      <c r="AB21" t="s">
        <v>57</v>
      </c>
      <c r="AD21" t="s">
        <v>57</v>
      </c>
      <c r="AE21" t="s">
        <v>57</v>
      </c>
      <c r="AF21" t="s">
        <v>57</v>
      </c>
      <c r="AG21">
        <v>2</v>
      </c>
      <c r="AH21" t="s">
        <v>57</v>
      </c>
      <c r="AL21" t="s">
        <v>57</v>
      </c>
      <c r="AM21" s="3">
        <v>44778</v>
      </c>
      <c r="AN21" t="s">
        <v>393</v>
      </c>
      <c r="AO21" t="s">
        <v>64</v>
      </c>
      <c r="AP21">
        <v>1205</v>
      </c>
      <c r="AQ21" t="s">
        <v>65</v>
      </c>
      <c r="AR21">
        <v>283406</v>
      </c>
      <c r="AU21" t="s">
        <v>57</v>
      </c>
      <c r="AV21" t="s">
        <v>67</v>
      </c>
      <c r="AX21" t="s">
        <v>57</v>
      </c>
      <c r="AY21">
        <v>710200</v>
      </c>
      <c r="AZ21">
        <v>1205.7102</v>
      </c>
      <c r="BA21" s="6" t="s">
        <v>391</v>
      </c>
    </row>
    <row r="22" spans="1:53" x14ac:dyDescent="0.25">
      <c r="A22" t="s">
        <v>385</v>
      </c>
      <c r="B22" t="s">
        <v>386</v>
      </c>
      <c r="C22">
        <v>14370647</v>
      </c>
      <c r="D22">
        <v>1205</v>
      </c>
      <c r="E22" s="3">
        <v>44774</v>
      </c>
      <c r="F22" t="s">
        <v>387</v>
      </c>
      <c r="G22" s="7">
        <v>7.0000000000000007E-2</v>
      </c>
      <c r="H22">
        <v>7.0000000000000007E-2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388</v>
      </c>
      <c r="W22" t="s">
        <v>389</v>
      </c>
      <c r="X22">
        <v>1925422</v>
      </c>
      <c r="Y22" s="3">
        <v>44774</v>
      </c>
      <c r="Z22" t="s">
        <v>57</v>
      </c>
      <c r="AA22">
        <v>38</v>
      </c>
      <c r="AB22" t="s">
        <v>57</v>
      </c>
      <c r="AD22" t="s">
        <v>57</v>
      </c>
      <c r="AE22" t="s">
        <v>57</v>
      </c>
      <c r="AF22" t="s">
        <v>57</v>
      </c>
      <c r="AG22">
        <v>5</v>
      </c>
      <c r="AH22" t="s">
        <v>57</v>
      </c>
      <c r="AL22" t="s">
        <v>57</v>
      </c>
      <c r="AM22" s="3">
        <v>44774</v>
      </c>
      <c r="AN22" t="s">
        <v>390</v>
      </c>
      <c r="AO22" t="s">
        <v>64</v>
      </c>
      <c r="AP22">
        <v>1205</v>
      </c>
      <c r="AQ22" t="s">
        <v>65</v>
      </c>
      <c r="AR22">
        <v>283521</v>
      </c>
      <c r="AU22" t="s">
        <v>57</v>
      </c>
      <c r="AV22" t="s">
        <v>67</v>
      </c>
      <c r="AX22" t="s">
        <v>57</v>
      </c>
      <c r="AY22">
        <v>710200</v>
      </c>
      <c r="AZ22">
        <v>1205.7102</v>
      </c>
      <c r="BA22" s="6" t="s">
        <v>391</v>
      </c>
    </row>
    <row r="23" spans="1:53" x14ac:dyDescent="0.25">
      <c r="A23" t="s">
        <v>385</v>
      </c>
      <c r="B23" t="s">
        <v>386</v>
      </c>
      <c r="C23">
        <v>14370647</v>
      </c>
      <c r="D23">
        <v>1205</v>
      </c>
      <c r="E23" s="3">
        <v>44774</v>
      </c>
      <c r="F23" t="s">
        <v>387</v>
      </c>
      <c r="G23" s="7">
        <v>7.0000000000000007E-2</v>
      </c>
      <c r="H23">
        <v>7.0000000000000007E-2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388</v>
      </c>
      <c r="W23" t="s">
        <v>389</v>
      </c>
      <c r="X23">
        <v>1925422</v>
      </c>
      <c r="Y23" s="3">
        <v>44774</v>
      </c>
      <c r="Z23" t="s">
        <v>57</v>
      </c>
      <c r="AA23">
        <v>40</v>
      </c>
      <c r="AB23" t="s">
        <v>57</v>
      </c>
      <c r="AD23" t="s">
        <v>57</v>
      </c>
      <c r="AE23" t="s">
        <v>57</v>
      </c>
      <c r="AF23" t="s">
        <v>57</v>
      </c>
      <c r="AG23">
        <v>5</v>
      </c>
      <c r="AH23" t="s">
        <v>57</v>
      </c>
      <c r="AL23" t="s">
        <v>57</v>
      </c>
      <c r="AM23" s="3">
        <v>44774</v>
      </c>
      <c r="AN23" t="s">
        <v>390</v>
      </c>
      <c r="AO23" t="s">
        <v>64</v>
      </c>
      <c r="AP23">
        <v>1205</v>
      </c>
      <c r="AQ23" t="s">
        <v>65</v>
      </c>
      <c r="AR23">
        <v>284258</v>
      </c>
      <c r="AU23" t="s">
        <v>57</v>
      </c>
      <c r="AV23" t="s">
        <v>67</v>
      </c>
      <c r="AX23" t="s">
        <v>57</v>
      </c>
      <c r="AY23">
        <v>710200</v>
      </c>
      <c r="AZ23">
        <v>1205.7102</v>
      </c>
      <c r="BA23" s="6" t="s">
        <v>391</v>
      </c>
    </row>
    <row r="24" spans="1:53" x14ac:dyDescent="0.25">
      <c r="A24" t="s">
        <v>385</v>
      </c>
      <c r="B24" t="s">
        <v>386</v>
      </c>
      <c r="C24">
        <v>14370647</v>
      </c>
      <c r="D24">
        <v>1205</v>
      </c>
      <c r="E24" s="3">
        <v>44774</v>
      </c>
      <c r="F24" t="s">
        <v>387</v>
      </c>
      <c r="G24" s="7">
        <v>7.0000000000000007E-2</v>
      </c>
      <c r="H24">
        <v>7.0000000000000007E-2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388</v>
      </c>
      <c r="W24" t="s">
        <v>389</v>
      </c>
      <c r="X24">
        <v>1925422</v>
      </c>
      <c r="Y24" s="3">
        <v>44774</v>
      </c>
      <c r="Z24" t="s">
        <v>57</v>
      </c>
      <c r="AA24">
        <v>42</v>
      </c>
      <c r="AB24" t="s">
        <v>57</v>
      </c>
      <c r="AD24" t="s">
        <v>57</v>
      </c>
      <c r="AE24" t="s">
        <v>57</v>
      </c>
      <c r="AF24" t="s">
        <v>57</v>
      </c>
      <c r="AG24">
        <v>5</v>
      </c>
      <c r="AH24" t="s">
        <v>57</v>
      </c>
      <c r="AL24" t="s">
        <v>57</v>
      </c>
      <c r="AM24" s="3">
        <v>44774</v>
      </c>
      <c r="AN24" t="s">
        <v>390</v>
      </c>
      <c r="AO24" t="s">
        <v>64</v>
      </c>
      <c r="AP24">
        <v>1205</v>
      </c>
      <c r="AQ24" t="s">
        <v>65</v>
      </c>
      <c r="AR24">
        <v>283308</v>
      </c>
      <c r="AU24" t="s">
        <v>57</v>
      </c>
      <c r="AV24" t="s">
        <v>67</v>
      </c>
      <c r="AX24" t="s">
        <v>57</v>
      </c>
      <c r="AY24">
        <v>710200</v>
      </c>
      <c r="AZ24">
        <v>1205.7102</v>
      </c>
      <c r="BA24" s="6" t="s">
        <v>391</v>
      </c>
    </row>
    <row r="25" spans="1:53" x14ac:dyDescent="0.25">
      <c r="A25" t="s">
        <v>385</v>
      </c>
      <c r="B25" t="s">
        <v>386</v>
      </c>
      <c r="C25">
        <v>14370647</v>
      </c>
      <c r="D25">
        <v>1205</v>
      </c>
      <c r="E25" s="3">
        <v>44774</v>
      </c>
      <c r="F25" t="s">
        <v>387</v>
      </c>
      <c r="G25" s="7">
        <v>7.0000000000000007E-2</v>
      </c>
      <c r="H25">
        <v>7.0000000000000007E-2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388</v>
      </c>
      <c r="W25" t="s">
        <v>389</v>
      </c>
      <c r="X25">
        <v>1925422</v>
      </c>
      <c r="Y25" s="3">
        <v>44774</v>
      </c>
      <c r="Z25" t="s">
        <v>57</v>
      </c>
      <c r="AA25">
        <v>44</v>
      </c>
      <c r="AB25" t="s">
        <v>57</v>
      </c>
      <c r="AD25" t="s">
        <v>57</v>
      </c>
      <c r="AE25" t="s">
        <v>57</v>
      </c>
      <c r="AF25" t="s">
        <v>57</v>
      </c>
      <c r="AG25">
        <v>5</v>
      </c>
      <c r="AH25" t="s">
        <v>57</v>
      </c>
      <c r="AL25" t="s">
        <v>57</v>
      </c>
      <c r="AM25" s="3">
        <v>44774</v>
      </c>
      <c r="AN25" t="s">
        <v>390</v>
      </c>
      <c r="AO25" t="s">
        <v>64</v>
      </c>
      <c r="AP25">
        <v>1205</v>
      </c>
      <c r="AQ25" t="s">
        <v>65</v>
      </c>
      <c r="AR25">
        <v>283309</v>
      </c>
      <c r="AU25" t="s">
        <v>57</v>
      </c>
      <c r="AV25" t="s">
        <v>67</v>
      </c>
      <c r="AX25" t="s">
        <v>57</v>
      </c>
      <c r="AY25">
        <v>710200</v>
      </c>
      <c r="AZ25">
        <v>1205.7102</v>
      </c>
      <c r="BA25" s="6" t="s">
        <v>391</v>
      </c>
    </row>
    <row r="26" spans="1:53" x14ac:dyDescent="0.25">
      <c r="A26" t="s">
        <v>385</v>
      </c>
      <c r="B26" t="s">
        <v>386</v>
      </c>
      <c r="C26">
        <v>14370647</v>
      </c>
      <c r="D26">
        <v>1205</v>
      </c>
      <c r="E26" s="3">
        <v>44774</v>
      </c>
      <c r="F26" t="s">
        <v>387</v>
      </c>
      <c r="G26" s="7">
        <v>7.0000000000000007E-2</v>
      </c>
      <c r="H26">
        <v>7.0000000000000007E-2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388</v>
      </c>
      <c r="W26" t="s">
        <v>389</v>
      </c>
      <c r="X26">
        <v>1925422</v>
      </c>
      <c r="Y26" s="3">
        <v>44774</v>
      </c>
      <c r="Z26" t="s">
        <v>57</v>
      </c>
      <c r="AA26">
        <v>46</v>
      </c>
      <c r="AB26" t="s">
        <v>57</v>
      </c>
      <c r="AD26" t="s">
        <v>57</v>
      </c>
      <c r="AE26" t="s">
        <v>57</v>
      </c>
      <c r="AF26" t="s">
        <v>57</v>
      </c>
      <c r="AG26">
        <v>5</v>
      </c>
      <c r="AH26" t="s">
        <v>57</v>
      </c>
      <c r="AL26" t="s">
        <v>57</v>
      </c>
      <c r="AM26" s="3">
        <v>44774</v>
      </c>
      <c r="AN26" t="s">
        <v>390</v>
      </c>
      <c r="AO26" t="s">
        <v>64</v>
      </c>
      <c r="AP26">
        <v>1205</v>
      </c>
      <c r="AQ26" t="s">
        <v>65</v>
      </c>
      <c r="AR26">
        <v>283387</v>
      </c>
      <c r="AU26" t="s">
        <v>57</v>
      </c>
      <c r="AV26" t="s">
        <v>67</v>
      </c>
      <c r="AX26" t="s">
        <v>57</v>
      </c>
      <c r="AY26">
        <v>710200</v>
      </c>
      <c r="AZ26">
        <v>1205.7102</v>
      </c>
      <c r="BA26" s="6" t="s">
        <v>391</v>
      </c>
    </row>
    <row r="27" spans="1:53" x14ac:dyDescent="0.25">
      <c r="A27" t="s">
        <v>385</v>
      </c>
      <c r="B27" t="s">
        <v>386</v>
      </c>
      <c r="C27">
        <v>14370647</v>
      </c>
      <c r="D27">
        <v>1205</v>
      </c>
      <c r="E27" s="3">
        <v>44774</v>
      </c>
      <c r="F27" t="s">
        <v>387</v>
      </c>
      <c r="G27" s="7">
        <v>7.0000000000000007E-2</v>
      </c>
      <c r="H27">
        <v>7.0000000000000007E-2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388</v>
      </c>
      <c r="W27" t="s">
        <v>389</v>
      </c>
      <c r="X27">
        <v>1925422</v>
      </c>
      <c r="Y27" s="3">
        <v>44774</v>
      </c>
      <c r="Z27" t="s">
        <v>57</v>
      </c>
      <c r="AA27">
        <v>48</v>
      </c>
      <c r="AB27" t="s">
        <v>57</v>
      </c>
      <c r="AD27" t="s">
        <v>57</v>
      </c>
      <c r="AE27" t="s">
        <v>57</v>
      </c>
      <c r="AF27" t="s">
        <v>57</v>
      </c>
      <c r="AG27">
        <v>5</v>
      </c>
      <c r="AH27" t="s">
        <v>57</v>
      </c>
      <c r="AL27" t="s">
        <v>57</v>
      </c>
      <c r="AM27" s="3">
        <v>44774</v>
      </c>
      <c r="AN27" t="s">
        <v>390</v>
      </c>
      <c r="AO27" t="s">
        <v>64</v>
      </c>
      <c r="AP27">
        <v>1205</v>
      </c>
      <c r="AQ27" t="s">
        <v>65</v>
      </c>
      <c r="AR27">
        <v>283388</v>
      </c>
      <c r="AU27" t="s">
        <v>57</v>
      </c>
      <c r="AV27" t="s">
        <v>67</v>
      </c>
      <c r="AX27" t="s">
        <v>57</v>
      </c>
      <c r="AY27">
        <v>710200</v>
      </c>
      <c r="AZ27">
        <v>1205.7102</v>
      </c>
      <c r="BA27" s="6" t="s">
        <v>391</v>
      </c>
    </row>
    <row r="28" spans="1:53" x14ac:dyDescent="0.25">
      <c r="A28" t="s">
        <v>385</v>
      </c>
      <c r="B28" t="s">
        <v>386</v>
      </c>
      <c r="C28">
        <v>14370647</v>
      </c>
      <c r="D28">
        <v>1205</v>
      </c>
      <c r="E28" s="3">
        <v>44774</v>
      </c>
      <c r="F28" t="s">
        <v>387</v>
      </c>
      <c r="G28" s="7">
        <v>7.0000000000000007E-2</v>
      </c>
      <c r="H28">
        <v>7.0000000000000007E-2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388</v>
      </c>
      <c r="W28" t="s">
        <v>389</v>
      </c>
      <c r="X28">
        <v>1925422</v>
      </c>
      <c r="Y28" s="3">
        <v>44774</v>
      </c>
      <c r="Z28" t="s">
        <v>57</v>
      </c>
      <c r="AA28">
        <v>50</v>
      </c>
      <c r="AB28" t="s">
        <v>57</v>
      </c>
      <c r="AD28" t="s">
        <v>57</v>
      </c>
      <c r="AE28" t="s">
        <v>57</v>
      </c>
      <c r="AF28" t="s">
        <v>57</v>
      </c>
      <c r="AG28">
        <v>5</v>
      </c>
      <c r="AH28" t="s">
        <v>57</v>
      </c>
      <c r="AL28" t="s">
        <v>57</v>
      </c>
      <c r="AM28" s="3">
        <v>44774</v>
      </c>
      <c r="AN28" t="s">
        <v>390</v>
      </c>
      <c r="AO28" t="s">
        <v>64</v>
      </c>
      <c r="AP28">
        <v>1205</v>
      </c>
      <c r="AQ28" t="s">
        <v>65</v>
      </c>
      <c r="AR28">
        <v>284259</v>
      </c>
      <c r="AU28" t="s">
        <v>57</v>
      </c>
      <c r="AV28" t="s">
        <v>67</v>
      </c>
      <c r="AX28" t="s">
        <v>57</v>
      </c>
      <c r="AY28">
        <v>710200</v>
      </c>
      <c r="AZ28">
        <v>1205.7102</v>
      </c>
      <c r="BA28" s="6" t="s">
        <v>391</v>
      </c>
    </row>
    <row r="29" spans="1:53" x14ac:dyDescent="0.25">
      <c r="A29" t="s">
        <v>385</v>
      </c>
      <c r="B29" t="s">
        <v>386</v>
      </c>
      <c r="C29">
        <v>14370647</v>
      </c>
      <c r="D29">
        <v>1205</v>
      </c>
      <c r="E29" s="3">
        <v>44774</v>
      </c>
      <c r="F29" t="s">
        <v>387</v>
      </c>
      <c r="G29" s="7">
        <v>7.0000000000000007E-2</v>
      </c>
      <c r="H29">
        <v>7.0000000000000007E-2</v>
      </c>
      <c r="I29" t="s">
        <v>56</v>
      </c>
      <c r="O29" t="s">
        <v>57</v>
      </c>
      <c r="Q29" t="s">
        <v>57</v>
      </c>
      <c r="R29" t="s">
        <v>72</v>
      </c>
      <c r="T29" t="s">
        <v>59</v>
      </c>
      <c r="U29" t="s">
        <v>60</v>
      </c>
      <c r="V29" t="s">
        <v>388</v>
      </c>
      <c r="W29" t="s">
        <v>389</v>
      </c>
      <c r="X29">
        <v>1925422</v>
      </c>
      <c r="Y29" s="3">
        <v>44774</v>
      </c>
      <c r="Z29" t="s">
        <v>57</v>
      </c>
      <c r="AA29">
        <v>52</v>
      </c>
      <c r="AB29" t="s">
        <v>57</v>
      </c>
      <c r="AD29" t="s">
        <v>57</v>
      </c>
      <c r="AE29" t="s">
        <v>57</v>
      </c>
      <c r="AF29" t="s">
        <v>57</v>
      </c>
      <c r="AG29">
        <v>5</v>
      </c>
      <c r="AH29" t="s">
        <v>57</v>
      </c>
      <c r="AL29" t="s">
        <v>57</v>
      </c>
      <c r="AM29" s="3">
        <v>44774</v>
      </c>
      <c r="AN29" t="s">
        <v>390</v>
      </c>
      <c r="AO29" t="s">
        <v>64</v>
      </c>
      <c r="AP29">
        <v>1205</v>
      </c>
      <c r="AQ29" t="s">
        <v>65</v>
      </c>
      <c r="AR29">
        <v>284260</v>
      </c>
      <c r="AU29" t="s">
        <v>57</v>
      </c>
      <c r="AV29" t="s">
        <v>67</v>
      </c>
      <c r="AX29" t="s">
        <v>57</v>
      </c>
      <c r="AY29">
        <v>710200</v>
      </c>
      <c r="AZ29">
        <v>1205.7102</v>
      </c>
      <c r="BA29" s="6" t="s">
        <v>391</v>
      </c>
    </row>
    <row r="30" spans="1:53" x14ac:dyDescent="0.25">
      <c r="A30" t="s">
        <v>385</v>
      </c>
      <c r="B30" t="s">
        <v>386</v>
      </c>
      <c r="C30">
        <v>14370687</v>
      </c>
      <c r="D30">
        <v>1205</v>
      </c>
      <c r="E30" s="3">
        <v>44797</v>
      </c>
      <c r="F30" t="s">
        <v>394</v>
      </c>
      <c r="G30" s="7">
        <v>7.0000000000000007E-2</v>
      </c>
      <c r="H30">
        <v>7.0000000000000007E-2</v>
      </c>
      <c r="I30" t="s">
        <v>56</v>
      </c>
      <c r="O30" t="s">
        <v>57</v>
      </c>
      <c r="Q30" t="s">
        <v>57</v>
      </c>
      <c r="R30" t="s">
        <v>72</v>
      </c>
      <c r="T30" t="s">
        <v>59</v>
      </c>
      <c r="U30" t="s">
        <v>60</v>
      </c>
      <c r="V30" t="s">
        <v>388</v>
      </c>
      <c r="W30" t="s">
        <v>389</v>
      </c>
      <c r="X30">
        <v>1934705</v>
      </c>
      <c r="Y30" s="3">
        <v>44797</v>
      </c>
      <c r="Z30" t="s">
        <v>57</v>
      </c>
      <c r="AA30">
        <v>2</v>
      </c>
      <c r="AB30" t="s">
        <v>57</v>
      </c>
      <c r="AD30" t="s">
        <v>57</v>
      </c>
      <c r="AE30" t="s">
        <v>57</v>
      </c>
      <c r="AF30" t="s">
        <v>57</v>
      </c>
      <c r="AG30">
        <v>5</v>
      </c>
      <c r="AH30" t="s">
        <v>57</v>
      </c>
      <c r="AL30" t="s">
        <v>57</v>
      </c>
      <c r="AM30" s="3">
        <v>44797</v>
      </c>
      <c r="AN30" t="s">
        <v>390</v>
      </c>
      <c r="AO30" t="s">
        <v>64</v>
      </c>
      <c r="AP30">
        <v>1205</v>
      </c>
      <c r="AQ30" t="s">
        <v>65</v>
      </c>
      <c r="AR30">
        <v>281623</v>
      </c>
      <c r="AU30" t="s">
        <v>57</v>
      </c>
      <c r="AV30" t="s">
        <v>67</v>
      </c>
      <c r="AX30" t="s">
        <v>57</v>
      </c>
      <c r="AY30">
        <v>710200</v>
      </c>
      <c r="AZ30">
        <v>1205.7102</v>
      </c>
      <c r="BA30" s="6" t="s">
        <v>391</v>
      </c>
    </row>
    <row r="31" spans="1:53" x14ac:dyDescent="0.25">
      <c r="A31" t="s">
        <v>385</v>
      </c>
      <c r="B31" t="s">
        <v>386</v>
      </c>
      <c r="C31">
        <v>14370658</v>
      </c>
      <c r="D31">
        <v>1205</v>
      </c>
      <c r="E31" s="3">
        <v>44785</v>
      </c>
      <c r="F31" t="s">
        <v>395</v>
      </c>
      <c r="G31" s="7">
        <v>0.11</v>
      </c>
      <c r="H31">
        <v>0.11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388</v>
      </c>
      <c r="W31" t="s">
        <v>389</v>
      </c>
      <c r="X31">
        <v>1930608</v>
      </c>
      <c r="Y31" s="3">
        <v>44785</v>
      </c>
      <c r="Z31" t="s">
        <v>57</v>
      </c>
      <c r="AA31">
        <v>22</v>
      </c>
      <c r="AB31" t="s">
        <v>57</v>
      </c>
      <c r="AD31" t="s">
        <v>57</v>
      </c>
      <c r="AE31" t="s">
        <v>57</v>
      </c>
      <c r="AF31" t="s">
        <v>57</v>
      </c>
      <c r="AG31">
        <v>10</v>
      </c>
      <c r="AH31" t="s">
        <v>57</v>
      </c>
      <c r="AL31" t="s">
        <v>57</v>
      </c>
      <c r="AM31" s="3">
        <v>44785</v>
      </c>
      <c r="AN31" t="s">
        <v>390</v>
      </c>
      <c r="AO31" t="s">
        <v>64</v>
      </c>
      <c r="AP31">
        <v>1205</v>
      </c>
      <c r="AQ31" t="s">
        <v>65</v>
      </c>
      <c r="AR31">
        <v>283317</v>
      </c>
      <c r="AU31" t="s">
        <v>57</v>
      </c>
      <c r="AV31" t="s">
        <v>67</v>
      </c>
      <c r="AX31" t="s">
        <v>57</v>
      </c>
      <c r="AY31">
        <v>710200</v>
      </c>
      <c r="AZ31">
        <v>1205.7102</v>
      </c>
      <c r="BA31" s="6" t="s">
        <v>391</v>
      </c>
    </row>
    <row r="32" spans="1:53" x14ac:dyDescent="0.25">
      <c r="A32" t="s">
        <v>385</v>
      </c>
      <c r="B32" t="s">
        <v>386</v>
      </c>
      <c r="C32">
        <v>14370658</v>
      </c>
      <c r="D32">
        <v>1205</v>
      </c>
      <c r="E32" s="3">
        <v>44785</v>
      </c>
      <c r="F32" t="s">
        <v>395</v>
      </c>
      <c r="G32" s="7">
        <v>0.15</v>
      </c>
      <c r="H32">
        <v>0.15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388</v>
      </c>
      <c r="W32" t="s">
        <v>389</v>
      </c>
      <c r="X32">
        <v>1930608</v>
      </c>
      <c r="Y32" s="3">
        <v>44785</v>
      </c>
      <c r="Z32" t="s">
        <v>57</v>
      </c>
      <c r="AA32">
        <v>18</v>
      </c>
      <c r="AB32" t="s">
        <v>57</v>
      </c>
      <c r="AD32" t="s">
        <v>57</v>
      </c>
      <c r="AE32" t="s">
        <v>57</v>
      </c>
      <c r="AF32" t="s">
        <v>57</v>
      </c>
      <c r="AG32">
        <v>10</v>
      </c>
      <c r="AH32" t="s">
        <v>57</v>
      </c>
      <c r="AL32" t="s">
        <v>57</v>
      </c>
      <c r="AM32" s="3">
        <v>44785</v>
      </c>
      <c r="AN32" t="s">
        <v>390</v>
      </c>
      <c r="AO32" t="s">
        <v>64</v>
      </c>
      <c r="AP32">
        <v>1205</v>
      </c>
      <c r="AQ32" t="s">
        <v>65</v>
      </c>
      <c r="AR32">
        <v>284259</v>
      </c>
      <c r="AU32" t="s">
        <v>57</v>
      </c>
      <c r="AV32" t="s">
        <v>67</v>
      </c>
      <c r="AX32" t="s">
        <v>57</v>
      </c>
      <c r="AY32">
        <v>710200</v>
      </c>
      <c r="AZ32">
        <v>1205.7102</v>
      </c>
      <c r="BA32" s="6" t="s">
        <v>391</v>
      </c>
    </row>
    <row r="33" spans="1:53" x14ac:dyDescent="0.25">
      <c r="A33" t="s">
        <v>385</v>
      </c>
      <c r="B33" t="s">
        <v>386</v>
      </c>
      <c r="C33">
        <v>14370658</v>
      </c>
      <c r="D33">
        <v>1205</v>
      </c>
      <c r="E33" s="3">
        <v>44785</v>
      </c>
      <c r="F33" t="s">
        <v>395</v>
      </c>
      <c r="G33" s="7">
        <v>0.15</v>
      </c>
      <c r="H33">
        <v>0.15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388</v>
      </c>
      <c r="W33" t="s">
        <v>389</v>
      </c>
      <c r="X33">
        <v>1930608</v>
      </c>
      <c r="Y33" s="3">
        <v>44785</v>
      </c>
      <c r="Z33" t="s">
        <v>57</v>
      </c>
      <c r="AA33">
        <v>20</v>
      </c>
      <c r="AB33" t="s">
        <v>57</v>
      </c>
      <c r="AD33" t="s">
        <v>57</v>
      </c>
      <c r="AE33" t="s">
        <v>57</v>
      </c>
      <c r="AF33" t="s">
        <v>57</v>
      </c>
      <c r="AG33">
        <v>10</v>
      </c>
      <c r="AH33" t="s">
        <v>57</v>
      </c>
      <c r="AL33" t="s">
        <v>57</v>
      </c>
      <c r="AM33" s="3">
        <v>44785</v>
      </c>
      <c r="AN33" t="s">
        <v>390</v>
      </c>
      <c r="AO33" t="s">
        <v>64</v>
      </c>
      <c r="AP33">
        <v>1205</v>
      </c>
      <c r="AQ33" t="s">
        <v>65</v>
      </c>
      <c r="AR33">
        <v>284260</v>
      </c>
      <c r="AU33" t="s">
        <v>57</v>
      </c>
      <c r="AV33" t="s">
        <v>67</v>
      </c>
      <c r="AX33" t="s">
        <v>57</v>
      </c>
      <c r="AY33">
        <v>710200</v>
      </c>
      <c r="AZ33">
        <v>1205.7102</v>
      </c>
      <c r="BA33" s="6" t="s">
        <v>391</v>
      </c>
    </row>
    <row r="34" spans="1:53" x14ac:dyDescent="0.25">
      <c r="A34" t="s">
        <v>385</v>
      </c>
      <c r="B34" t="s">
        <v>386</v>
      </c>
      <c r="C34">
        <v>14370653</v>
      </c>
      <c r="D34">
        <v>1205</v>
      </c>
      <c r="E34" s="3">
        <v>44782</v>
      </c>
      <c r="F34" t="s">
        <v>396</v>
      </c>
      <c r="G34" s="7">
        <v>0.17</v>
      </c>
      <c r="H34">
        <v>0.17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388</v>
      </c>
      <c r="W34" t="s">
        <v>389</v>
      </c>
      <c r="X34">
        <v>1929249</v>
      </c>
      <c r="Y34" s="3">
        <v>44782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>
        <v>45</v>
      </c>
      <c r="AH34" t="s">
        <v>57</v>
      </c>
      <c r="AL34" t="s">
        <v>57</v>
      </c>
      <c r="AM34" s="3">
        <v>44782</v>
      </c>
      <c r="AN34" t="s">
        <v>393</v>
      </c>
      <c r="AO34" t="s">
        <v>64</v>
      </c>
      <c r="AP34">
        <v>1205</v>
      </c>
      <c r="AQ34" t="s">
        <v>65</v>
      </c>
      <c r="AR34">
        <v>283409</v>
      </c>
      <c r="AU34" t="s">
        <v>57</v>
      </c>
      <c r="AV34" t="s">
        <v>67</v>
      </c>
      <c r="AX34" t="s">
        <v>57</v>
      </c>
      <c r="AY34">
        <v>710200</v>
      </c>
      <c r="AZ34">
        <v>1205.7102</v>
      </c>
      <c r="BA34" s="6" t="s">
        <v>391</v>
      </c>
    </row>
    <row r="35" spans="1:53" x14ac:dyDescent="0.25">
      <c r="A35" t="s">
        <v>385</v>
      </c>
      <c r="B35" t="s">
        <v>386</v>
      </c>
      <c r="C35">
        <v>14370678</v>
      </c>
      <c r="D35">
        <v>1205</v>
      </c>
      <c r="E35" s="3">
        <v>44792</v>
      </c>
      <c r="F35" t="s">
        <v>397</v>
      </c>
      <c r="G35" s="7">
        <v>0.18</v>
      </c>
      <c r="H35">
        <v>0.18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388</v>
      </c>
      <c r="W35" t="s">
        <v>389</v>
      </c>
      <c r="X35">
        <v>1934048</v>
      </c>
      <c r="Y35" s="3">
        <v>44792</v>
      </c>
      <c r="Z35" t="s">
        <v>57</v>
      </c>
      <c r="AA35">
        <v>2</v>
      </c>
      <c r="AB35" t="s">
        <v>57</v>
      </c>
      <c r="AD35" t="s">
        <v>57</v>
      </c>
      <c r="AE35" t="s">
        <v>57</v>
      </c>
      <c r="AF35" t="s">
        <v>57</v>
      </c>
      <c r="AG35">
        <v>5</v>
      </c>
      <c r="AH35" t="s">
        <v>57</v>
      </c>
      <c r="AL35" t="s">
        <v>57</v>
      </c>
      <c r="AM35" s="3">
        <v>44792</v>
      </c>
      <c r="AN35" t="s">
        <v>393</v>
      </c>
      <c r="AO35" t="s">
        <v>64</v>
      </c>
      <c r="AP35">
        <v>1205</v>
      </c>
      <c r="AQ35" t="s">
        <v>65</v>
      </c>
      <c r="AR35">
        <v>254787</v>
      </c>
      <c r="AU35" t="s">
        <v>57</v>
      </c>
      <c r="AV35" t="s">
        <v>67</v>
      </c>
      <c r="AX35" t="s">
        <v>57</v>
      </c>
      <c r="AY35">
        <v>710200</v>
      </c>
      <c r="AZ35">
        <v>1205.7102</v>
      </c>
      <c r="BA35" s="6" t="s">
        <v>391</v>
      </c>
    </row>
    <row r="36" spans="1:53" x14ac:dyDescent="0.25">
      <c r="A36" t="s">
        <v>385</v>
      </c>
      <c r="B36" t="s">
        <v>386</v>
      </c>
      <c r="C36">
        <v>14370647</v>
      </c>
      <c r="D36">
        <v>1205</v>
      </c>
      <c r="E36" s="3">
        <v>44774</v>
      </c>
      <c r="F36" t="s">
        <v>387</v>
      </c>
      <c r="G36" s="7">
        <v>0.21</v>
      </c>
      <c r="H36">
        <v>0.21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388</v>
      </c>
      <c r="W36" t="s">
        <v>389</v>
      </c>
      <c r="X36">
        <v>1925422</v>
      </c>
      <c r="Y36" s="3">
        <v>44774</v>
      </c>
      <c r="Z36" t="s">
        <v>57</v>
      </c>
      <c r="AA36">
        <v>4</v>
      </c>
      <c r="AB36" t="s">
        <v>57</v>
      </c>
      <c r="AD36" t="s">
        <v>57</v>
      </c>
      <c r="AE36" t="s">
        <v>57</v>
      </c>
      <c r="AF36" t="s">
        <v>57</v>
      </c>
      <c r="AG36">
        <v>3</v>
      </c>
      <c r="AH36" t="s">
        <v>57</v>
      </c>
      <c r="AL36" t="s">
        <v>57</v>
      </c>
      <c r="AM36" s="3">
        <v>44774</v>
      </c>
      <c r="AN36" t="s">
        <v>390</v>
      </c>
      <c r="AO36" t="s">
        <v>64</v>
      </c>
      <c r="AP36">
        <v>1205</v>
      </c>
      <c r="AQ36" t="s">
        <v>65</v>
      </c>
      <c r="AR36">
        <v>283723</v>
      </c>
      <c r="AU36" t="s">
        <v>57</v>
      </c>
      <c r="AV36" t="s">
        <v>67</v>
      </c>
      <c r="AX36" t="s">
        <v>57</v>
      </c>
      <c r="AY36">
        <v>710200</v>
      </c>
      <c r="AZ36">
        <v>1205.7102</v>
      </c>
      <c r="BA36" s="6" t="s">
        <v>391</v>
      </c>
    </row>
    <row r="37" spans="1:53" x14ac:dyDescent="0.25">
      <c r="A37" t="s">
        <v>385</v>
      </c>
      <c r="B37" t="s">
        <v>386</v>
      </c>
      <c r="C37">
        <v>14370658</v>
      </c>
      <c r="D37">
        <v>1205</v>
      </c>
      <c r="E37" s="3">
        <v>44785</v>
      </c>
      <c r="F37" t="s">
        <v>395</v>
      </c>
      <c r="G37" s="7">
        <v>0.22</v>
      </c>
      <c r="H37">
        <v>0.22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388</v>
      </c>
      <c r="W37" t="s">
        <v>389</v>
      </c>
      <c r="X37">
        <v>1930608</v>
      </c>
      <c r="Y37" s="3">
        <v>44785</v>
      </c>
      <c r="Z37" t="s">
        <v>57</v>
      </c>
      <c r="AA37">
        <v>2</v>
      </c>
      <c r="AB37" t="s">
        <v>57</v>
      </c>
      <c r="AD37" t="s">
        <v>57</v>
      </c>
      <c r="AE37" t="s">
        <v>57</v>
      </c>
      <c r="AF37" t="s">
        <v>57</v>
      </c>
      <c r="AG37">
        <v>15</v>
      </c>
      <c r="AH37" t="s">
        <v>57</v>
      </c>
      <c r="AL37" t="s">
        <v>57</v>
      </c>
      <c r="AM37" s="3">
        <v>44785</v>
      </c>
      <c r="AN37" t="s">
        <v>390</v>
      </c>
      <c r="AO37" t="s">
        <v>64</v>
      </c>
      <c r="AP37">
        <v>1205</v>
      </c>
      <c r="AQ37" t="s">
        <v>65</v>
      </c>
      <c r="AR37">
        <v>283308</v>
      </c>
      <c r="AU37" t="s">
        <v>57</v>
      </c>
      <c r="AV37" t="s">
        <v>67</v>
      </c>
      <c r="AX37" t="s">
        <v>57</v>
      </c>
      <c r="AY37">
        <v>710200</v>
      </c>
      <c r="AZ37">
        <v>1205.7102</v>
      </c>
      <c r="BA37" s="6" t="s">
        <v>391</v>
      </c>
    </row>
    <row r="38" spans="1:53" x14ac:dyDescent="0.25">
      <c r="A38" t="s">
        <v>385</v>
      </c>
      <c r="B38" t="s">
        <v>386</v>
      </c>
      <c r="C38">
        <v>14370658</v>
      </c>
      <c r="D38">
        <v>1205</v>
      </c>
      <c r="E38" s="3">
        <v>44785</v>
      </c>
      <c r="F38" t="s">
        <v>395</v>
      </c>
      <c r="G38" s="7">
        <v>0.22</v>
      </c>
      <c r="H38">
        <v>0.22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388</v>
      </c>
      <c r="W38" t="s">
        <v>389</v>
      </c>
      <c r="X38">
        <v>1930608</v>
      </c>
      <c r="Y38" s="3">
        <v>44785</v>
      </c>
      <c r="Z38" t="s">
        <v>57</v>
      </c>
      <c r="AA38">
        <v>4</v>
      </c>
      <c r="AB38" t="s">
        <v>57</v>
      </c>
      <c r="AD38" t="s">
        <v>57</v>
      </c>
      <c r="AE38" t="s">
        <v>57</v>
      </c>
      <c r="AF38" t="s">
        <v>57</v>
      </c>
      <c r="AG38">
        <v>15</v>
      </c>
      <c r="AH38" t="s">
        <v>57</v>
      </c>
      <c r="AL38" t="s">
        <v>57</v>
      </c>
      <c r="AM38" s="3">
        <v>44785</v>
      </c>
      <c r="AN38" t="s">
        <v>390</v>
      </c>
      <c r="AO38" t="s">
        <v>64</v>
      </c>
      <c r="AP38">
        <v>1205</v>
      </c>
      <c r="AQ38" t="s">
        <v>65</v>
      </c>
      <c r="AR38">
        <v>283309</v>
      </c>
      <c r="AU38" t="s">
        <v>57</v>
      </c>
      <c r="AV38" t="s">
        <v>67</v>
      </c>
      <c r="AX38" t="s">
        <v>57</v>
      </c>
      <c r="AY38">
        <v>710200</v>
      </c>
      <c r="AZ38">
        <v>1205.7102</v>
      </c>
      <c r="BA38" s="6" t="s">
        <v>391</v>
      </c>
    </row>
    <row r="39" spans="1:53" x14ac:dyDescent="0.25">
      <c r="A39" t="s">
        <v>385</v>
      </c>
      <c r="B39" t="s">
        <v>386</v>
      </c>
      <c r="C39">
        <v>14370647</v>
      </c>
      <c r="D39">
        <v>1205</v>
      </c>
      <c r="E39" s="3">
        <v>44774</v>
      </c>
      <c r="F39" t="s">
        <v>387</v>
      </c>
      <c r="G39" s="7">
        <v>0.24</v>
      </c>
      <c r="H39">
        <v>0.24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388</v>
      </c>
      <c r="W39" t="s">
        <v>389</v>
      </c>
      <c r="X39">
        <v>1925422</v>
      </c>
      <c r="Y39" s="3">
        <v>44774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3</v>
      </c>
      <c r="AH39" t="s">
        <v>57</v>
      </c>
      <c r="AL39" t="s">
        <v>57</v>
      </c>
      <c r="AM39" s="3">
        <v>44774</v>
      </c>
      <c r="AN39" t="s">
        <v>390</v>
      </c>
      <c r="AO39" t="s">
        <v>64</v>
      </c>
      <c r="AP39">
        <v>1205</v>
      </c>
      <c r="AQ39" t="s">
        <v>65</v>
      </c>
      <c r="AR39">
        <v>283722</v>
      </c>
      <c r="AU39" t="s">
        <v>57</v>
      </c>
      <c r="AV39" t="s">
        <v>67</v>
      </c>
      <c r="AX39" t="s">
        <v>57</v>
      </c>
      <c r="AY39">
        <v>710200</v>
      </c>
      <c r="AZ39">
        <v>1205.7102</v>
      </c>
      <c r="BA39" s="6" t="s">
        <v>391</v>
      </c>
    </row>
    <row r="40" spans="1:53" x14ac:dyDescent="0.25">
      <c r="A40" t="s">
        <v>385</v>
      </c>
      <c r="B40" t="s">
        <v>386</v>
      </c>
      <c r="C40">
        <v>14370647</v>
      </c>
      <c r="D40">
        <v>1205</v>
      </c>
      <c r="E40" s="3">
        <v>44774</v>
      </c>
      <c r="F40" t="s">
        <v>387</v>
      </c>
      <c r="G40" s="7">
        <v>0.24</v>
      </c>
      <c r="H40">
        <v>0.24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388</v>
      </c>
      <c r="W40" t="s">
        <v>389</v>
      </c>
      <c r="X40">
        <v>1925422</v>
      </c>
      <c r="Y40" s="3">
        <v>44774</v>
      </c>
      <c r="Z40" t="s">
        <v>57</v>
      </c>
      <c r="AA40">
        <v>6</v>
      </c>
      <c r="AB40" t="s">
        <v>57</v>
      </c>
      <c r="AD40" t="s">
        <v>57</v>
      </c>
      <c r="AE40" t="s">
        <v>57</v>
      </c>
      <c r="AF40" t="s">
        <v>57</v>
      </c>
      <c r="AG40">
        <v>3</v>
      </c>
      <c r="AH40" t="s">
        <v>57</v>
      </c>
      <c r="AL40" t="s">
        <v>57</v>
      </c>
      <c r="AM40" s="3">
        <v>44774</v>
      </c>
      <c r="AN40" t="s">
        <v>390</v>
      </c>
      <c r="AO40" t="s">
        <v>64</v>
      </c>
      <c r="AP40">
        <v>1205</v>
      </c>
      <c r="AQ40" t="s">
        <v>65</v>
      </c>
      <c r="AR40">
        <v>283724</v>
      </c>
      <c r="AU40" t="s">
        <v>57</v>
      </c>
      <c r="AV40" t="s">
        <v>67</v>
      </c>
      <c r="AX40" t="s">
        <v>57</v>
      </c>
      <c r="AY40">
        <v>710200</v>
      </c>
      <c r="AZ40">
        <v>1205.7102</v>
      </c>
      <c r="BA40" s="6" t="s">
        <v>391</v>
      </c>
    </row>
    <row r="41" spans="1:53" x14ac:dyDescent="0.25">
      <c r="A41" t="s">
        <v>385</v>
      </c>
      <c r="B41" t="s">
        <v>386</v>
      </c>
      <c r="C41">
        <v>14370653</v>
      </c>
      <c r="D41">
        <v>1205</v>
      </c>
      <c r="E41" s="3">
        <v>44782</v>
      </c>
      <c r="F41" t="s">
        <v>396</v>
      </c>
      <c r="G41" s="7">
        <v>0.24</v>
      </c>
      <c r="H41">
        <v>0.24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388</v>
      </c>
      <c r="W41" t="s">
        <v>389</v>
      </c>
      <c r="X41">
        <v>1929249</v>
      </c>
      <c r="Y41" s="3">
        <v>44782</v>
      </c>
      <c r="Z41" t="s">
        <v>57</v>
      </c>
      <c r="AA41">
        <v>6</v>
      </c>
      <c r="AB41" t="s">
        <v>57</v>
      </c>
      <c r="AD41" t="s">
        <v>57</v>
      </c>
      <c r="AE41" t="s">
        <v>57</v>
      </c>
      <c r="AF41" t="s">
        <v>57</v>
      </c>
      <c r="AG41">
        <v>10</v>
      </c>
      <c r="AH41" t="s">
        <v>57</v>
      </c>
      <c r="AL41" t="s">
        <v>57</v>
      </c>
      <c r="AM41" s="3">
        <v>44782</v>
      </c>
      <c r="AN41" t="s">
        <v>393</v>
      </c>
      <c r="AO41" t="s">
        <v>64</v>
      </c>
      <c r="AP41">
        <v>1205</v>
      </c>
      <c r="AQ41" t="s">
        <v>65</v>
      </c>
      <c r="AR41">
        <v>284062</v>
      </c>
      <c r="AU41" t="s">
        <v>57</v>
      </c>
      <c r="AV41" t="s">
        <v>67</v>
      </c>
      <c r="AX41" t="s">
        <v>57</v>
      </c>
      <c r="AY41">
        <v>710200</v>
      </c>
      <c r="AZ41">
        <v>1205.7102</v>
      </c>
      <c r="BA41" s="6" t="s">
        <v>391</v>
      </c>
    </row>
    <row r="42" spans="1:53" x14ac:dyDescent="0.25">
      <c r="A42" t="s">
        <v>385</v>
      </c>
      <c r="B42" t="s">
        <v>386</v>
      </c>
      <c r="C42">
        <v>14370653</v>
      </c>
      <c r="D42">
        <v>1205</v>
      </c>
      <c r="E42" s="3">
        <v>44782</v>
      </c>
      <c r="F42" t="s">
        <v>396</v>
      </c>
      <c r="G42" s="7">
        <v>0.24</v>
      </c>
      <c r="H42">
        <v>0.24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388</v>
      </c>
      <c r="W42" t="s">
        <v>389</v>
      </c>
      <c r="X42">
        <v>1929249</v>
      </c>
      <c r="Y42" s="3">
        <v>44782</v>
      </c>
      <c r="Z42" t="s">
        <v>57</v>
      </c>
      <c r="AA42">
        <v>8</v>
      </c>
      <c r="AB42" t="s">
        <v>57</v>
      </c>
      <c r="AD42" t="s">
        <v>57</v>
      </c>
      <c r="AE42" t="s">
        <v>57</v>
      </c>
      <c r="AF42" t="s">
        <v>57</v>
      </c>
      <c r="AG42">
        <v>10</v>
      </c>
      <c r="AH42" t="s">
        <v>57</v>
      </c>
      <c r="AL42" t="s">
        <v>57</v>
      </c>
      <c r="AM42" s="3">
        <v>44782</v>
      </c>
      <c r="AN42" t="s">
        <v>393</v>
      </c>
      <c r="AO42" t="s">
        <v>64</v>
      </c>
      <c r="AP42">
        <v>1205</v>
      </c>
      <c r="AQ42" t="s">
        <v>65</v>
      </c>
      <c r="AR42">
        <v>283406</v>
      </c>
      <c r="AU42" t="s">
        <v>57</v>
      </c>
      <c r="AV42" t="s">
        <v>67</v>
      </c>
      <c r="AX42" t="s">
        <v>57</v>
      </c>
      <c r="AY42">
        <v>710200</v>
      </c>
      <c r="AZ42">
        <v>1205.7102</v>
      </c>
      <c r="BA42" s="6" t="s">
        <v>391</v>
      </c>
    </row>
    <row r="43" spans="1:53" x14ac:dyDescent="0.25">
      <c r="A43" t="s">
        <v>385</v>
      </c>
      <c r="B43" t="s">
        <v>386</v>
      </c>
      <c r="C43">
        <v>14370686</v>
      </c>
      <c r="D43">
        <v>1205</v>
      </c>
      <c r="E43" s="3">
        <v>44797</v>
      </c>
      <c r="F43" t="s">
        <v>394</v>
      </c>
      <c r="G43" s="7">
        <v>0.25</v>
      </c>
      <c r="H43">
        <v>0.25</v>
      </c>
      <c r="I43" t="s">
        <v>56</v>
      </c>
      <c r="O43" t="s">
        <v>57</v>
      </c>
      <c r="Q43" t="s">
        <v>57</v>
      </c>
      <c r="R43" t="s">
        <v>72</v>
      </c>
      <c r="T43" t="s">
        <v>59</v>
      </c>
      <c r="U43" t="s">
        <v>60</v>
      </c>
      <c r="V43" t="s">
        <v>388</v>
      </c>
      <c r="W43" t="s">
        <v>389</v>
      </c>
      <c r="X43">
        <v>1934579</v>
      </c>
      <c r="Y43" s="3">
        <v>44797</v>
      </c>
      <c r="Z43" t="s">
        <v>57</v>
      </c>
      <c r="AA43">
        <v>2</v>
      </c>
      <c r="AB43" t="s">
        <v>57</v>
      </c>
      <c r="AD43" t="s">
        <v>57</v>
      </c>
      <c r="AE43" t="s">
        <v>57</v>
      </c>
      <c r="AF43" t="s">
        <v>57</v>
      </c>
      <c r="AG43">
        <v>24</v>
      </c>
      <c r="AH43" t="s">
        <v>57</v>
      </c>
      <c r="AL43" t="s">
        <v>57</v>
      </c>
      <c r="AM43" s="3">
        <v>44797</v>
      </c>
      <c r="AN43" t="s">
        <v>390</v>
      </c>
      <c r="AO43" t="s">
        <v>64</v>
      </c>
      <c r="AP43">
        <v>1205</v>
      </c>
      <c r="AQ43" t="s">
        <v>65</v>
      </c>
      <c r="AR43">
        <v>274619</v>
      </c>
      <c r="AU43" t="s">
        <v>57</v>
      </c>
      <c r="AV43" t="s">
        <v>67</v>
      </c>
      <c r="AX43" t="s">
        <v>57</v>
      </c>
      <c r="AY43">
        <v>710200</v>
      </c>
      <c r="AZ43">
        <v>1205.7102</v>
      </c>
      <c r="BA43" s="6" t="s">
        <v>391</v>
      </c>
    </row>
    <row r="44" spans="1:53" x14ac:dyDescent="0.25">
      <c r="A44" t="s">
        <v>385</v>
      </c>
      <c r="B44" t="s">
        <v>386</v>
      </c>
      <c r="C44">
        <v>14370647</v>
      </c>
      <c r="D44">
        <v>1205</v>
      </c>
      <c r="E44" s="3">
        <v>44774</v>
      </c>
      <c r="F44" t="s">
        <v>387</v>
      </c>
      <c r="G44" s="7">
        <v>0.26</v>
      </c>
      <c r="H44">
        <v>0.26</v>
      </c>
      <c r="I44" t="s">
        <v>56</v>
      </c>
      <c r="O44" t="s">
        <v>57</v>
      </c>
      <c r="Q44" t="s">
        <v>57</v>
      </c>
      <c r="R44" t="s">
        <v>72</v>
      </c>
      <c r="T44" t="s">
        <v>59</v>
      </c>
      <c r="U44" t="s">
        <v>60</v>
      </c>
      <c r="V44" t="s">
        <v>388</v>
      </c>
      <c r="W44" t="s">
        <v>389</v>
      </c>
      <c r="X44">
        <v>1925422</v>
      </c>
      <c r="Y44" s="3">
        <v>44774</v>
      </c>
      <c r="Z44" t="s">
        <v>57</v>
      </c>
      <c r="AA44">
        <v>8</v>
      </c>
      <c r="AB44" t="s">
        <v>57</v>
      </c>
      <c r="AD44" t="s">
        <v>57</v>
      </c>
      <c r="AE44" t="s">
        <v>57</v>
      </c>
      <c r="AF44" t="s">
        <v>57</v>
      </c>
      <c r="AG44">
        <v>3</v>
      </c>
      <c r="AH44" t="s">
        <v>57</v>
      </c>
      <c r="AL44" t="s">
        <v>57</v>
      </c>
      <c r="AM44" s="3">
        <v>44774</v>
      </c>
      <c r="AN44" t="s">
        <v>390</v>
      </c>
      <c r="AO44" t="s">
        <v>64</v>
      </c>
      <c r="AP44">
        <v>1205</v>
      </c>
      <c r="AQ44" t="s">
        <v>65</v>
      </c>
      <c r="AR44">
        <v>283586</v>
      </c>
      <c r="AU44" t="s">
        <v>57</v>
      </c>
      <c r="AV44" t="s">
        <v>67</v>
      </c>
      <c r="AX44" t="s">
        <v>57</v>
      </c>
      <c r="AY44">
        <v>710200</v>
      </c>
      <c r="AZ44">
        <v>1205.7102</v>
      </c>
      <c r="BA44" s="6" t="s">
        <v>391</v>
      </c>
    </row>
    <row r="45" spans="1:53" x14ac:dyDescent="0.25">
      <c r="A45" t="s">
        <v>385</v>
      </c>
      <c r="B45" t="s">
        <v>386</v>
      </c>
      <c r="C45">
        <v>14370647</v>
      </c>
      <c r="D45">
        <v>1205</v>
      </c>
      <c r="E45" s="3">
        <v>44774</v>
      </c>
      <c r="F45" t="s">
        <v>387</v>
      </c>
      <c r="G45" s="7">
        <v>0.26</v>
      </c>
      <c r="H45">
        <v>0.26</v>
      </c>
      <c r="I45" t="s">
        <v>56</v>
      </c>
      <c r="O45" t="s">
        <v>57</v>
      </c>
      <c r="Q45" t="s">
        <v>57</v>
      </c>
      <c r="R45" t="s">
        <v>72</v>
      </c>
      <c r="T45" t="s">
        <v>59</v>
      </c>
      <c r="U45" t="s">
        <v>60</v>
      </c>
      <c r="V45" t="s">
        <v>388</v>
      </c>
      <c r="W45" t="s">
        <v>389</v>
      </c>
      <c r="X45">
        <v>1925422</v>
      </c>
      <c r="Y45" s="3">
        <v>44774</v>
      </c>
      <c r="Z45" t="s">
        <v>57</v>
      </c>
      <c r="AA45">
        <v>10</v>
      </c>
      <c r="AB45" t="s">
        <v>57</v>
      </c>
      <c r="AD45" t="s">
        <v>57</v>
      </c>
      <c r="AE45" t="s">
        <v>57</v>
      </c>
      <c r="AF45" t="s">
        <v>57</v>
      </c>
      <c r="AG45">
        <v>3</v>
      </c>
      <c r="AH45" t="s">
        <v>57</v>
      </c>
      <c r="AL45" t="s">
        <v>57</v>
      </c>
      <c r="AM45" s="3">
        <v>44774</v>
      </c>
      <c r="AN45" t="s">
        <v>390</v>
      </c>
      <c r="AO45" t="s">
        <v>64</v>
      </c>
      <c r="AP45">
        <v>1205</v>
      </c>
      <c r="AQ45" t="s">
        <v>65</v>
      </c>
      <c r="AR45">
        <v>283587</v>
      </c>
      <c r="AU45" t="s">
        <v>57</v>
      </c>
      <c r="AV45" t="s">
        <v>67</v>
      </c>
      <c r="AX45" t="s">
        <v>57</v>
      </c>
      <c r="AY45">
        <v>710200</v>
      </c>
      <c r="AZ45">
        <v>1205.7102</v>
      </c>
      <c r="BA45" s="6" t="s">
        <v>391</v>
      </c>
    </row>
    <row r="46" spans="1:53" x14ac:dyDescent="0.25">
      <c r="A46" t="s">
        <v>385</v>
      </c>
      <c r="B46" t="s">
        <v>386</v>
      </c>
      <c r="C46">
        <v>14370658</v>
      </c>
      <c r="D46">
        <v>1205</v>
      </c>
      <c r="E46" s="3">
        <v>44785</v>
      </c>
      <c r="F46" t="s">
        <v>395</v>
      </c>
      <c r="G46" s="7">
        <v>0.32</v>
      </c>
      <c r="H46">
        <v>0.32</v>
      </c>
      <c r="I46" t="s">
        <v>56</v>
      </c>
      <c r="O46" t="s">
        <v>57</v>
      </c>
      <c r="Q46" t="s">
        <v>57</v>
      </c>
      <c r="R46" t="s">
        <v>72</v>
      </c>
      <c r="T46" t="s">
        <v>59</v>
      </c>
      <c r="U46" t="s">
        <v>60</v>
      </c>
      <c r="V46" t="s">
        <v>388</v>
      </c>
      <c r="W46" t="s">
        <v>389</v>
      </c>
      <c r="X46">
        <v>1930608</v>
      </c>
      <c r="Y46" s="3">
        <v>44785</v>
      </c>
      <c r="Z46" t="s">
        <v>57</v>
      </c>
      <c r="AA46">
        <v>8</v>
      </c>
      <c r="AB46" t="s">
        <v>57</v>
      </c>
      <c r="AD46" t="s">
        <v>57</v>
      </c>
      <c r="AE46" t="s">
        <v>57</v>
      </c>
      <c r="AF46" t="s">
        <v>57</v>
      </c>
      <c r="AG46">
        <v>30</v>
      </c>
      <c r="AH46" t="s">
        <v>57</v>
      </c>
      <c r="AL46" t="s">
        <v>57</v>
      </c>
      <c r="AM46" s="3">
        <v>44785</v>
      </c>
      <c r="AN46" t="s">
        <v>390</v>
      </c>
      <c r="AO46" t="s">
        <v>64</v>
      </c>
      <c r="AP46">
        <v>1205</v>
      </c>
      <c r="AQ46" t="s">
        <v>65</v>
      </c>
      <c r="AR46">
        <v>284064</v>
      </c>
      <c r="AU46" t="s">
        <v>57</v>
      </c>
      <c r="AV46" t="s">
        <v>67</v>
      </c>
      <c r="AX46" t="s">
        <v>57</v>
      </c>
      <c r="AY46">
        <v>710200</v>
      </c>
      <c r="AZ46">
        <v>1205.7102</v>
      </c>
      <c r="BA46" s="6" t="s">
        <v>391</v>
      </c>
    </row>
    <row r="47" spans="1:53" x14ac:dyDescent="0.25">
      <c r="A47" t="s">
        <v>385</v>
      </c>
      <c r="B47" t="s">
        <v>386</v>
      </c>
      <c r="C47">
        <v>14370658</v>
      </c>
      <c r="D47">
        <v>1205</v>
      </c>
      <c r="E47" s="3">
        <v>44785</v>
      </c>
      <c r="F47" t="s">
        <v>395</v>
      </c>
      <c r="G47" s="7">
        <v>0.32</v>
      </c>
      <c r="H47">
        <v>0.32</v>
      </c>
      <c r="I47" t="s">
        <v>56</v>
      </c>
      <c r="O47" t="s">
        <v>57</v>
      </c>
      <c r="Q47" t="s">
        <v>57</v>
      </c>
      <c r="R47" t="s">
        <v>72</v>
      </c>
      <c r="T47" t="s">
        <v>59</v>
      </c>
      <c r="U47" t="s">
        <v>60</v>
      </c>
      <c r="V47" t="s">
        <v>388</v>
      </c>
      <c r="W47" t="s">
        <v>389</v>
      </c>
      <c r="X47">
        <v>1930608</v>
      </c>
      <c r="Y47" s="3">
        <v>44785</v>
      </c>
      <c r="Z47" t="s">
        <v>57</v>
      </c>
      <c r="AA47">
        <v>10</v>
      </c>
      <c r="AB47" t="s">
        <v>57</v>
      </c>
      <c r="AD47" t="s">
        <v>57</v>
      </c>
      <c r="AE47" t="s">
        <v>57</v>
      </c>
      <c r="AF47" t="s">
        <v>57</v>
      </c>
      <c r="AG47">
        <v>30</v>
      </c>
      <c r="AH47" t="s">
        <v>57</v>
      </c>
      <c r="AL47" t="s">
        <v>57</v>
      </c>
      <c r="AM47" s="3">
        <v>44785</v>
      </c>
      <c r="AN47" t="s">
        <v>390</v>
      </c>
      <c r="AO47" t="s">
        <v>64</v>
      </c>
      <c r="AP47">
        <v>1205</v>
      </c>
      <c r="AQ47" t="s">
        <v>65</v>
      </c>
      <c r="AR47">
        <v>284070</v>
      </c>
      <c r="AU47" t="s">
        <v>57</v>
      </c>
      <c r="AV47" t="s">
        <v>67</v>
      </c>
      <c r="AX47" t="s">
        <v>57</v>
      </c>
      <c r="AY47">
        <v>710200</v>
      </c>
      <c r="AZ47">
        <v>1205.7102</v>
      </c>
      <c r="BA47" s="6" t="s">
        <v>391</v>
      </c>
    </row>
    <row r="48" spans="1:53" x14ac:dyDescent="0.25">
      <c r="A48" t="s">
        <v>385</v>
      </c>
      <c r="B48" t="s">
        <v>386</v>
      </c>
      <c r="C48">
        <v>14370658</v>
      </c>
      <c r="D48">
        <v>1205</v>
      </c>
      <c r="E48" s="3">
        <v>44785</v>
      </c>
      <c r="F48" t="s">
        <v>395</v>
      </c>
      <c r="G48" s="7">
        <v>0.32</v>
      </c>
      <c r="H48">
        <v>0.32</v>
      </c>
      <c r="I48" t="s">
        <v>56</v>
      </c>
      <c r="O48" t="s">
        <v>57</v>
      </c>
      <c r="Q48" t="s">
        <v>57</v>
      </c>
      <c r="R48" t="s">
        <v>72</v>
      </c>
      <c r="T48" t="s">
        <v>59</v>
      </c>
      <c r="U48" t="s">
        <v>60</v>
      </c>
      <c r="V48" t="s">
        <v>388</v>
      </c>
      <c r="W48" t="s">
        <v>389</v>
      </c>
      <c r="X48">
        <v>1930608</v>
      </c>
      <c r="Y48" s="3">
        <v>44785</v>
      </c>
      <c r="Z48" t="s">
        <v>57</v>
      </c>
      <c r="AA48">
        <v>12</v>
      </c>
      <c r="AB48" t="s">
        <v>57</v>
      </c>
      <c r="AD48" t="s">
        <v>57</v>
      </c>
      <c r="AE48" t="s">
        <v>57</v>
      </c>
      <c r="AF48" t="s">
        <v>57</v>
      </c>
      <c r="AG48">
        <v>30</v>
      </c>
      <c r="AH48" t="s">
        <v>57</v>
      </c>
      <c r="AL48" t="s">
        <v>57</v>
      </c>
      <c r="AM48" s="3">
        <v>44785</v>
      </c>
      <c r="AN48" t="s">
        <v>390</v>
      </c>
      <c r="AO48" t="s">
        <v>64</v>
      </c>
      <c r="AP48">
        <v>1205</v>
      </c>
      <c r="AQ48" t="s">
        <v>65</v>
      </c>
      <c r="AR48">
        <v>284066</v>
      </c>
      <c r="AU48" t="s">
        <v>57</v>
      </c>
      <c r="AV48" t="s">
        <v>67</v>
      </c>
      <c r="AX48" t="s">
        <v>57</v>
      </c>
      <c r="AY48">
        <v>710200</v>
      </c>
      <c r="AZ48">
        <v>1205.7102</v>
      </c>
      <c r="BA48" s="6" t="s">
        <v>391</v>
      </c>
    </row>
    <row r="49" spans="1:53" x14ac:dyDescent="0.25">
      <c r="A49" t="s">
        <v>385</v>
      </c>
      <c r="B49" t="s">
        <v>386</v>
      </c>
      <c r="C49">
        <v>14370658</v>
      </c>
      <c r="D49">
        <v>1205</v>
      </c>
      <c r="E49" s="3">
        <v>44785</v>
      </c>
      <c r="F49" t="s">
        <v>395</v>
      </c>
      <c r="G49" s="7">
        <v>0.32</v>
      </c>
      <c r="H49">
        <v>0.32</v>
      </c>
      <c r="I49" t="s">
        <v>56</v>
      </c>
      <c r="O49" t="s">
        <v>57</v>
      </c>
      <c r="Q49" t="s">
        <v>57</v>
      </c>
      <c r="R49" t="s">
        <v>72</v>
      </c>
      <c r="T49" t="s">
        <v>59</v>
      </c>
      <c r="U49" t="s">
        <v>60</v>
      </c>
      <c r="V49" t="s">
        <v>388</v>
      </c>
      <c r="W49" t="s">
        <v>389</v>
      </c>
      <c r="X49">
        <v>1930608</v>
      </c>
      <c r="Y49" s="3">
        <v>44785</v>
      </c>
      <c r="Z49" t="s">
        <v>57</v>
      </c>
      <c r="AA49">
        <v>14</v>
      </c>
      <c r="AB49" t="s">
        <v>57</v>
      </c>
      <c r="AD49" t="s">
        <v>57</v>
      </c>
      <c r="AE49" t="s">
        <v>57</v>
      </c>
      <c r="AF49" t="s">
        <v>57</v>
      </c>
      <c r="AG49">
        <v>30</v>
      </c>
      <c r="AH49" t="s">
        <v>57</v>
      </c>
      <c r="AL49" t="s">
        <v>57</v>
      </c>
      <c r="AM49" s="3">
        <v>44785</v>
      </c>
      <c r="AN49" t="s">
        <v>390</v>
      </c>
      <c r="AO49" t="s">
        <v>64</v>
      </c>
      <c r="AP49">
        <v>1205</v>
      </c>
      <c r="AQ49" t="s">
        <v>65</v>
      </c>
      <c r="AR49">
        <v>284069</v>
      </c>
      <c r="AU49" t="s">
        <v>57</v>
      </c>
      <c r="AV49" t="s">
        <v>67</v>
      </c>
      <c r="AX49" t="s">
        <v>57</v>
      </c>
      <c r="AY49">
        <v>710200</v>
      </c>
      <c r="AZ49">
        <v>1205.7102</v>
      </c>
      <c r="BA49" s="6" t="s">
        <v>391</v>
      </c>
    </row>
    <row r="50" spans="1:53" x14ac:dyDescent="0.25">
      <c r="A50" t="s">
        <v>385</v>
      </c>
      <c r="B50" t="s">
        <v>386</v>
      </c>
      <c r="C50">
        <v>14370658</v>
      </c>
      <c r="D50">
        <v>1205</v>
      </c>
      <c r="E50" s="3">
        <v>44785</v>
      </c>
      <c r="F50" t="s">
        <v>395</v>
      </c>
      <c r="G50" s="7">
        <v>0.32</v>
      </c>
      <c r="H50">
        <v>0.32</v>
      </c>
      <c r="I50" t="s">
        <v>56</v>
      </c>
      <c r="O50" t="s">
        <v>57</v>
      </c>
      <c r="Q50" t="s">
        <v>57</v>
      </c>
      <c r="R50" t="s">
        <v>72</v>
      </c>
      <c r="T50" t="s">
        <v>59</v>
      </c>
      <c r="U50" t="s">
        <v>60</v>
      </c>
      <c r="V50" t="s">
        <v>388</v>
      </c>
      <c r="W50" t="s">
        <v>389</v>
      </c>
      <c r="X50">
        <v>1930608</v>
      </c>
      <c r="Y50" s="3">
        <v>44785</v>
      </c>
      <c r="Z50" t="s">
        <v>57</v>
      </c>
      <c r="AA50">
        <v>16</v>
      </c>
      <c r="AB50" t="s">
        <v>57</v>
      </c>
      <c r="AD50" t="s">
        <v>57</v>
      </c>
      <c r="AE50" t="s">
        <v>57</v>
      </c>
      <c r="AF50" t="s">
        <v>57</v>
      </c>
      <c r="AG50">
        <v>30</v>
      </c>
      <c r="AH50" t="s">
        <v>57</v>
      </c>
      <c r="AL50" t="s">
        <v>57</v>
      </c>
      <c r="AM50" s="3">
        <v>44785</v>
      </c>
      <c r="AN50" t="s">
        <v>390</v>
      </c>
      <c r="AO50" t="s">
        <v>64</v>
      </c>
      <c r="AP50">
        <v>1205</v>
      </c>
      <c r="AQ50" t="s">
        <v>65</v>
      </c>
      <c r="AR50">
        <v>284065</v>
      </c>
      <c r="AU50" t="s">
        <v>57</v>
      </c>
      <c r="AV50" t="s">
        <v>67</v>
      </c>
      <c r="AX50" t="s">
        <v>57</v>
      </c>
      <c r="AY50">
        <v>710200</v>
      </c>
      <c r="AZ50">
        <v>1205.7102</v>
      </c>
      <c r="BA50" s="6" t="s">
        <v>391</v>
      </c>
    </row>
    <row r="51" spans="1:53" x14ac:dyDescent="0.25">
      <c r="A51" t="s">
        <v>385</v>
      </c>
      <c r="B51" t="s">
        <v>386</v>
      </c>
      <c r="C51">
        <v>14370653</v>
      </c>
      <c r="D51">
        <v>1205</v>
      </c>
      <c r="E51" s="3">
        <v>44782</v>
      </c>
      <c r="F51" t="s">
        <v>396</v>
      </c>
      <c r="G51" s="7">
        <v>0.35</v>
      </c>
      <c r="H51">
        <v>0.35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388</v>
      </c>
      <c r="W51" t="s">
        <v>389</v>
      </c>
      <c r="X51">
        <v>1929249</v>
      </c>
      <c r="Y51" s="3">
        <v>44782</v>
      </c>
      <c r="Z51" t="s">
        <v>57</v>
      </c>
      <c r="AA51">
        <v>4</v>
      </c>
      <c r="AB51" t="s">
        <v>57</v>
      </c>
      <c r="AD51" t="s">
        <v>57</v>
      </c>
      <c r="AE51" t="s">
        <v>57</v>
      </c>
      <c r="AF51" t="s">
        <v>57</v>
      </c>
      <c r="AG51">
        <v>15</v>
      </c>
      <c r="AH51" t="s">
        <v>57</v>
      </c>
      <c r="AL51" t="s">
        <v>57</v>
      </c>
      <c r="AM51" s="3">
        <v>44782</v>
      </c>
      <c r="AN51" t="s">
        <v>393</v>
      </c>
      <c r="AO51" t="s">
        <v>64</v>
      </c>
      <c r="AP51">
        <v>1205</v>
      </c>
      <c r="AQ51" t="s">
        <v>65</v>
      </c>
      <c r="AR51">
        <v>283318</v>
      </c>
      <c r="AU51" t="s">
        <v>57</v>
      </c>
      <c r="AV51" t="s">
        <v>67</v>
      </c>
      <c r="AX51" t="s">
        <v>57</v>
      </c>
      <c r="AY51">
        <v>710200</v>
      </c>
      <c r="AZ51">
        <v>1205.7102</v>
      </c>
      <c r="BA51" s="6" t="s">
        <v>391</v>
      </c>
    </row>
    <row r="52" spans="1:53" x14ac:dyDescent="0.25">
      <c r="A52" t="s">
        <v>385</v>
      </c>
      <c r="B52" t="s">
        <v>386</v>
      </c>
      <c r="C52">
        <v>14370667</v>
      </c>
      <c r="D52">
        <v>1205</v>
      </c>
      <c r="E52" s="3">
        <v>44792</v>
      </c>
      <c r="F52" t="s">
        <v>398</v>
      </c>
      <c r="G52" s="7">
        <v>0.43</v>
      </c>
      <c r="H52">
        <v>0.43</v>
      </c>
      <c r="I52" t="s">
        <v>56</v>
      </c>
      <c r="O52" t="s">
        <v>57</v>
      </c>
      <c r="Q52" t="s">
        <v>57</v>
      </c>
      <c r="R52" t="s">
        <v>72</v>
      </c>
      <c r="T52" t="s">
        <v>59</v>
      </c>
      <c r="U52" t="s">
        <v>60</v>
      </c>
      <c r="V52" t="s">
        <v>388</v>
      </c>
      <c r="W52" t="s">
        <v>389</v>
      </c>
      <c r="X52">
        <v>1933921</v>
      </c>
      <c r="Y52" s="3">
        <v>44792</v>
      </c>
      <c r="Z52" t="s">
        <v>57</v>
      </c>
      <c r="AA52">
        <v>2</v>
      </c>
      <c r="AB52" t="s">
        <v>57</v>
      </c>
      <c r="AD52" t="s">
        <v>57</v>
      </c>
      <c r="AE52" t="s">
        <v>57</v>
      </c>
      <c r="AF52" t="s">
        <v>57</v>
      </c>
      <c r="AG52">
        <v>0.04</v>
      </c>
      <c r="AH52" t="s">
        <v>57</v>
      </c>
      <c r="AL52" t="s">
        <v>57</v>
      </c>
      <c r="AM52" s="3">
        <v>44792</v>
      </c>
      <c r="AN52" t="s">
        <v>399</v>
      </c>
      <c r="AO52" t="s">
        <v>64</v>
      </c>
      <c r="AP52">
        <v>1205</v>
      </c>
      <c r="AQ52" t="s">
        <v>65</v>
      </c>
      <c r="AR52">
        <v>283503</v>
      </c>
      <c r="AU52" t="s">
        <v>57</v>
      </c>
      <c r="AV52" t="s">
        <v>67</v>
      </c>
      <c r="AX52" t="s">
        <v>57</v>
      </c>
      <c r="AY52">
        <v>710200</v>
      </c>
      <c r="AZ52">
        <v>1205.7102</v>
      </c>
      <c r="BA52" s="6" t="s">
        <v>391</v>
      </c>
    </row>
    <row r="53" spans="1:53" x14ac:dyDescent="0.25">
      <c r="A53" t="s">
        <v>385</v>
      </c>
      <c r="B53" t="s">
        <v>386</v>
      </c>
      <c r="C53">
        <v>14370667</v>
      </c>
      <c r="D53">
        <v>1205</v>
      </c>
      <c r="E53" s="3">
        <v>44792</v>
      </c>
      <c r="F53" t="s">
        <v>398</v>
      </c>
      <c r="G53" s="7">
        <v>0.43</v>
      </c>
      <c r="H53">
        <v>0.43</v>
      </c>
      <c r="I53" t="s">
        <v>56</v>
      </c>
      <c r="O53" t="s">
        <v>57</v>
      </c>
      <c r="Q53" t="s">
        <v>57</v>
      </c>
      <c r="R53" t="s">
        <v>72</v>
      </c>
      <c r="T53" t="s">
        <v>59</v>
      </c>
      <c r="U53" t="s">
        <v>60</v>
      </c>
      <c r="V53" t="s">
        <v>388</v>
      </c>
      <c r="W53" t="s">
        <v>389</v>
      </c>
      <c r="X53">
        <v>1933921</v>
      </c>
      <c r="Y53" s="3">
        <v>44792</v>
      </c>
      <c r="Z53" t="s">
        <v>57</v>
      </c>
      <c r="AA53">
        <v>4</v>
      </c>
      <c r="AB53" t="s">
        <v>57</v>
      </c>
      <c r="AD53" t="s">
        <v>57</v>
      </c>
      <c r="AE53" t="s">
        <v>57</v>
      </c>
      <c r="AF53" t="s">
        <v>57</v>
      </c>
      <c r="AG53">
        <v>0.04</v>
      </c>
      <c r="AH53" t="s">
        <v>57</v>
      </c>
      <c r="AL53" t="s">
        <v>57</v>
      </c>
      <c r="AM53" s="3">
        <v>44792</v>
      </c>
      <c r="AN53" t="s">
        <v>399</v>
      </c>
      <c r="AO53" t="s">
        <v>64</v>
      </c>
      <c r="AP53">
        <v>1205</v>
      </c>
      <c r="AQ53" t="s">
        <v>65</v>
      </c>
      <c r="AR53">
        <v>283504</v>
      </c>
      <c r="AU53" t="s">
        <v>57</v>
      </c>
      <c r="AV53" t="s">
        <v>67</v>
      </c>
      <c r="AX53" t="s">
        <v>57</v>
      </c>
      <c r="AY53">
        <v>710200</v>
      </c>
      <c r="AZ53">
        <v>1205.7102</v>
      </c>
      <c r="BA53" s="6" t="s">
        <v>391</v>
      </c>
    </row>
    <row r="54" spans="1:53" x14ac:dyDescent="0.25">
      <c r="A54" t="s">
        <v>385</v>
      </c>
      <c r="B54" t="s">
        <v>386</v>
      </c>
      <c r="C54">
        <v>14370667</v>
      </c>
      <c r="D54">
        <v>1205</v>
      </c>
      <c r="E54" s="3">
        <v>44792</v>
      </c>
      <c r="F54" t="s">
        <v>398</v>
      </c>
      <c r="G54" s="7">
        <v>0.43</v>
      </c>
      <c r="H54">
        <v>0.43</v>
      </c>
      <c r="I54" t="s">
        <v>56</v>
      </c>
      <c r="O54" t="s">
        <v>57</v>
      </c>
      <c r="Q54" t="s">
        <v>57</v>
      </c>
      <c r="R54" t="s">
        <v>72</v>
      </c>
      <c r="T54" t="s">
        <v>59</v>
      </c>
      <c r="U54" t="s">
        <v>60</v>
      </c>
      <c r="V54" t="s">
        <v>388</v>
      </c>
      <c r="W54" t="s">
        <v>389</v>
      </c>
      <c r="X54">
        <v>1933921</v>
      </c>
      <c r="Y54" s="3">
        <v>44792</v>
      </c>
      <c r="Z54" t="s">
        <v>57</v>
      </c>
      <c r="AA54">
        <v>12</v>
      </c>
      <c r="AB54" t="s">
        <v>57</v>
      </c>
      <c r="AD54" t="s">
        <v>57</v>
      </c>
      <c r="AE54" t="s">
        <v>57</v>
      </c>
      <c r="AF54" t="s">
        <v>57</v>
      </c>
      <c r="AG54">
        <v>0.04</v>
      </c>
      <c r="AH54" t="s">
        <v>57</v>
      </c>
      <c r="AL54" t="s">
        <v>57</v>
      </c>
      <c r="AM54" s="3">
        <v>44792</v>
      </c>
      <c r="AN54" t="s">
        <v>399</v>
      </c>
      <c r="AO54" t="s">
        <v>64</v>
      </c>
      <c r="AP54">
        <v>1205</v>
      </c>
      <c r="AQ54" t="s">
        <v>65</v>
      </c>
      <c r="AR54">
        <v>283507</v>
      </c>
      <c r="AU54" t="s">
        <v>57</v>
      </c>
      <c r="AV54" t="s">
        <v>67</v>
      </c>
      <c r="AX54" t="s">
        <v>57</v>
      </c>
      <c r="AY54">
        <v>710200</v>
      </c>
      <c r="AZ54">
        <v>1205.7102</v>
      </c>
      <c r="BA54" s="6" t="s">
        <v>391</v>
      </c>
    </row>
    <row r="55" spans="1:53" x14ac:dyDescent="0.25">
      <c r="A55" t="s">
        <v>385</v>
      </c>
      <c r="B55" t="s">
        <v>386</v>
      </c>
      <c r="C55">
        <v>14370667</v>
      </c>
      <c r="D55">
        <v>1205</v>
      </c>
      <c r="E55" s="3">
        <v>44792</v>
      </c>
      <c r="F55" t="s">
        <v>398</v>
      </c>
      <c r="G55" s="7">
        <v>0.43</v>
      </c>
      <c r="H55">
        <v>0.43</v>
      </c>
      <c r="I55" t="s">
        <v>56</v>
      </c>
      <c r="O55" t="s">
        <v>57</v>
      </c>
      <c r="Q55" t="s">
        <v>57</v>
      </c>
      <c r="R55" t="s">
        <v>72</v>
      </c>
      <c r="T55" t="s">
        <v>59</v>
      </c>
      <c r="U55" t="s">
        <v>60</v>
      </c>
      <c r="V55" t="s">
        <v>388</v>
      </c>
      <c r="W55" t="s">
        <v>389</v>
      </c>
      <c r="X55">
        <v>1933921</v>
      </c>
      <c r="Y55" s="3">
        <v>44792</v>
      </c>
      <c r="Z55" t="s">
        <v>57</v>
      </c>
      <c r="AA55">
        <v>6</v>
      </c>
      <c r="AB55" t="s">
        <v>57</v>
      </c>
      <c r="AD55" t="s">
        <v>57</v>
      </c>
      <c r="AE55" t="s">
        <v>57</v>
      </c>
      <c r="AF55" t="s">
        <v>57</v>
      </c>
      <c r="AG55">
        <v>0.04</v>
      </c>
      <c r="AH55" t="s">
        <v>57</v>
      </c>
      <c r="AL55" t="s">
        <v>57</v>
      </c>
      <c r="AM55" s="3">
        <v>44792</v>
      </c>
      <c r="AN55" t="s">
        <v>399</v>
      </c>
      <c r="AO55" t="s">
        <v>64</v>
      </c>
      <c r="AP55">
        <v>1205</v>
      </c>
      <c r="AQ55" t="s">
        <v>65</v>
      </c>
      <c r="AR55">
        <v>283269</v>
      </c>
      <c r="AU55" t="s">
        <v>57</v>
      </c>
      <c r="AV55" t="s">
        <v>67</v>
      </c>
      <c r="AX55" t="s">
        <v>57</v>
      </c>
      <c r="AY55">
        <v>710200</v>
      </c>
      <c r="AZ55">
        <v>1205.7102</v>
      </c>
      <c r="BA55" s="6" t="s">
        <v>391</v>
      </c>
    </row>
    <row r="56" spans="1:53" x14ac:dyDescent="0.25">
      <c r="A56" t="s">
        <v>385</v>
      </c>
      <c r="B56" t="s">
        <v>386</v>
      </c>
      <c r="C56">
        <v>14370667</v>
      </c>
      <c r="D56">
        <v>1205</v>
      </c>
      <c r="E56" s="3">
        <v>44792</v>
      </c>
      <c r="F56" t="s">
        <v>398</v>
      </c>
      <c r="G56" s="7">
        <v>0.43</v>
      </c>
      <c r="H56">
        <v>0.43</v>
      </c>
      <c r="I56" t="s">
        <v>56</v>
      </c>
      <c r="O56" t="s">
        <v>57</v>
      </c>
      <c r="Q56" t="s">
        <v>57</v>
      </c>
      <c r="R56" t="s">
        <v>72</v>
      </c>
      <c r="T56" t="s">
        <v>59</v>
      </c>
      <c r="U56" t="s">
        <v>60</v>
      </c>
      <c r="V56" t="s">
        <v>388</v>
      </c>
      <c r="W56" t="s">
        <v>389</v>
      </c>
      <c r="X56">
        <v>1933921</v>
      </c>
      <c r="Y56" s="3">
        <v>44792</v>
      </c>
      <c r="Z56" t="s">
        <v>57</v>
      </c>
      <c r="AA56">
        <v>8</v>
      </c>
      <c r="AB56" t="s">
        <v>57</v>
      </c>
      <c r="AD56" t="s">
        <v>57</v>
      </c>
      <c r="AE56" t="s">
        <v>57</v>
      </c>
      <c r="AF56" t="s">
        <v>57</v>
      </c>
      <c r="AG56">
        <v>0.04</v>
      </c>
      <c r="AH56" t="s">
        <v>57</v>
      </c>
      <c r="AL56" t="s">
        <v>57</v>
      </c>
      <c r="AM56" s="3">
        <v>44792</v>
      </c>
      <c r="AN56" t="s">
        <v>399</v>
      </c>
      <c r="AO56" t="s">
        <v>64</v>
      </c>
      <c r="AP56">
        <v>1205</v>
      </c>
      <c r="AQ56" t="s">
        <v>65</v>
      </c>
      <c r="AR56">
        <v>283270</v>
      </c>
      <c r="AU56" t="s">
        <v>57</v>
      </c>
      <c r="AV56" t="s">
        <v>67</v>
      </c>
      <c r="AX56" t="s">
        <v>57</v>
      </c>
      <c r="AY56">
        <v>710200</v>
      </c>
      <c r="AZ56">
        <v>1205.7102</v>
      </c>
      <c r="BA56" s="6" t="s">
        <v>391</v>
      </c>
    </row>
    <row r="57" spans="1:53" x14ac:dyDescent="0.25">
      <c r="A57" t="s">
        <v>385</v>
      </c>
      <c r="B57" t="s">
        <v>386</v>
      </c>
      <c r="C57">
        <v>14370667</v>
      </c>
      <c r="D57">
        <v>1205</v>
      </c>
      <c r="E57" s="3">
        <v>44792</v>
      </c>
      <c r="F57" t="s">
        <v>398</v>
      </c>
      <c r="G57" s="7">
        <v>0.43</v>
      </c>
      <c r="H57">
        <v>0.43</v>
      </c>
      <c r="I57" t="s">
        <v>56</v>
      </c>
      <c r="O57" t="s">
        <v>57</v>
      </c>
      <c r="Q57" t="s">
        <v>57</v>
      </c>
      <c r="R57" t="s">
        <v>72</v>
      </c>
      <c r="T57" t="s">
        <v>59</v>
      </c>
      <c r="U57" t="s">
        <v>60</v>
      </c>
      <c r="V57" t="s">
        <v>388</v>
      </c>
      <c r="W57" t="s">
        <v>389</v>
      </c>
      <c r="X57">
        <v>1933921</v>
      </c>
      <c r="Y57" s="3">
        <v>44792</v>
      </c>
      <c r="Z57" t="s">
        <v>57</v>
      </c>
      <c r="AA57">
        <v>10</v>
      </c>
      <c r="AB57" t="s">
        <v>57</v>
      </c>
      <c r="AD57" t="s">
        <v>57</v>
      </c>
      <c r="AE57" t="s">
        <v>57</v>
      </c>
      <c r="AF57" t="s">
        <v>57</v>
      </c>
      <c r="AG57">
        <v>0.04</v>
      </c>
      <c r="AH57" t="s">
        <v>57</v>
      </c>
      <c r="AL57" t="s">
        <v>57</v>
      </c>
      <c r="AM57" s="3">
        <v>44792</v>
      </c>
      <c r="AN57" t="s">
        <v>399</v>
      </c>
      <c r="AO57" t="s">
        <v>64</v>
      </c>
      <c r="AP57">
        <v>1205</v>
      </c>
      <c r="AQ57" t="s">
        <v>65</v>
      </c>
      <c r="AR57">
        <v>283506</v>
      </c>
      <c r="AU57" t="s">
        <v>57</v>
      </c>
      <c r="AV57" t="s">
        <v>67</v>
      </c>
      <c r="AX57" t="s">
        <v>57</v>
      </c>
      <c r="AY57">
        <v>710200</v>
      </c>
      <c r="AZ57">
        <v>1205.7102</v>
      </c>
      <c r="BA57" s="6" t="s">
        <v>391</v>
      </c>
    </row>
    <row r="58" spans="1:53" x14ac:dyDescent="0.25">
      <c r="A58" t="s">
        <v>385</v>
      </c>
      <c r="B58" t="s">
        <v>386</v>
      </c>
      <c r="C58">
        <v>14370667</v>
      </c>
      <c r="D58">
        <v>1205</v>
      </c>
      <c r="E58" s="3">
        <v>44792</v>
      </c>
      <c r="F58" t="s">
        <v>398</v>
      </c>
      <c r="G58" s="7">
        <v>0.43</v>
      </c>
      <c r="H58">
        <v>0.43</v>
      </c>
      <c r="I58" t="s">
        <v>56</v>
      </c>
      <c r="O58" t="s">
        <v>57</v>
      </c>
      <c r="Q58" t="s">
        <v>57</v>
      </c>
      <c r="R58" t="s">
        <v>72</v>
      </c>
      <c r="T58" t="s">
        <v>59</v>
      </c>
      <c r="U58" t="s">
        <v>60</v>
      </c>
      <c r="V58" t="s">
        <v>388</v>
      </c>
      <c r="W58" t="s">
        <v>389</v>
      </c>
      <c r="X58">
        <v>1933921</v>
      </c>
      <c r="Y58" s="3">
        <v>44792</v>
      </c>
      <c r="Z58" t="s">
        <v>57</v>
      </c>
      <c r="AA58">
        <v>14</v>
      </c>
      <c r="AB58" t="s">
        <v>57</v>
      </c>
      <c r="AD58" t="s">
        <v>57</v>
      </c>
      <c r="AE58" t="s">
        <v>57</v>
      </c>
      <c r="AF58" t="s">
        <v>57</v>
      </c>
      <c r="AG58">
        <v>0.04</v>
      </c>
      <c r="AH58" t="s">
        <v>57</v>
      </c>
      <c r="AL58" t="s">
        <v>57</v>
      </c>
      <c r="AM58" s="3">
        <v>44792</v>
      </c>
      <c r="AN58" t="s">
        <v>399</v>
      </c>
      <c r="AO58" t="s">
        <v>64</v>
      </c>
      <c r="AP58">
        <v>1205</v>
      </c>
      <c r="AQ58" t="s">
        <v>65</v>
      </c>
      <c r="AR58">
        <v>283272</v>
      </c>
      <c r="AU58" t="s">
        <v>57</v>
      </c>
      <c r="AV58" t="s">
        <v>67</v>
      </c>
      <c r="AX58" t="s">
        <v>57</v>
      </c>
      <c r="AY58">
        <v>710200</v>
      </c>
      <c r="AZ58">
        <v>1205.7102</v>
      </c>
      <c r="BA58" s="6" t="s">
        <v>391</v>
      </c>
    </row>
    <row r="59" spans="1:53" x14ac:dyDescent="0.25">
      <c r="A59" t="s">
        <v>385</v>
      </c>
      <c r="B59" t="s">
        <v>386</v>
      </c>
      <c r="C59">
        <v>14370667</v>
      </c>
      <c r="D59">
        <v>1205</v>
      </c>
      <c r="E59" s="3">
        <v>44792</v>
      </c>
      <c r="F59" t="s">
        <v>398</v>
      </c>
      <c r="G59" s="7">
        <v>0.43</v>
      </c>
      <c r="H59">
        <v>0.43</v>
      </c>
      <c r="I59" t="s">
        <v>56</v>
      </c>
      <c r="O59" t="s">
        <v>57</v>
      </c>
      <c r="Q59" t="s">
        <v>57</v>
      </c>
      <c r="R59" t="s">
        <v>72</v>
      </c>
      <c r="T59" t="s">
        <v>59</v>
      </c>
      <c r="U59" t="s">
        <v>60</v>
      </c>
      <c r="V59" t="s">
        <v>388</v>
      </c>
      <c r="W59" t="s">
        <v>389</v>
      </c>
      <c r="X59">
        <v>1933921</v>
      </c>
      <c r="Y59" s="3">
        <v>44792</v>
      </c>
      <c r="Z59" t="s">
        <v>57</v>
      </c>
      <c r="AA59">
        <v>16</v>
      </c>
      <c r="AB59" t="s">
        <v>57</v>
      </c>
      <c r="AD59" t="s">
        <v>57</v>
      </c>
      <c r="AE59" t="s">
        <v>57</v>
      </c>
      <c r="AF59" t="s">
        <v>57</v>
      </c>
      <c r="AG59">
        <v>0.04</v>
      </c>
      <c r="AH59" t="s">
        <v>57</v>
      </c>
      <c r="AL59" t="s">
        <v>57</v>
      </c>
      <c r="AM59" s="3">
        <v>44792</v>
      </c>
      <c r="AN59" t="s">
        <v>399</v>
      </c>
      <c r="AO59" t="s">
        <v>64</v>
      </c>
      <c r="AP59">
        <v>1205</v>
      </c>
      <c r="AQ59" t="s">
        <v>65</v>
      </c>
      <c r="AR59">
        <v>283273</v>
      </c>
      <c r="AU59" t="s">
        <v>57</v>
      </c>
      <c r="AV59" t="s">
        <v>67</v>
      </c>
      <c r="AX59" t="s">
        <v>57</v>
      </c>
      <c r="AY59">
        <v>710200</v>
      </c>
      <c r="AZ59">
        <v>1205.7102</v>
      </c>
      <c r="BA59" s="6" t="s">
        <v>391</v>
      </c>
    </row>
    <row r="60" spans="1:53" x14ac:dyDescent="0.25">
      <c r="A60" t="s">
        <v>385</v>
      </c>
      <c r="B60" t="s">
        <v>386</v>
      </c>
      <c r="C60">
        <v>14370647</v>
      </c>
      <c r="D60">
        <v>1205</v>
      </c>
      <c r="E60" s="3">
        <v>44774</v>
      </c>
      <c r="F60" t="s">
        <v>387</v>
      </c>
      <c r="G60" s="7">
        <v>0.5</v>
      </c>
      <c r="H60">
        <v>0.5</v>
      </c>
      <c r="I60" t="s">
        <v>56</v>
      </c>
      <c r="O60" t="s">
        <v>57</v>
      </c>
      <c r="Q60" t="s">
        <v>57</v>
      </c>
      <c r="R60" t="s">
        <v>72</v>
      </c>
      <c r="T60" t="s">
        <v>59</v>
      </c>
      <c r="U60" t="s">
        <v>60</v>
      </c>
      <c r="V60" t="s">
        <v>388</v>
      </c>
      <c r="W60" t="s">
        <v>389</v>
      </c>
      <c r="X60">
        <v>1925422</v>
      </c>
      <c r="Y60" s="3">
        <v>44774</v>
      </c>
      <c r="Z60" t="s">
        <v>57</v>
      </c>
      <c r="AA60">
        <v>12</v>
      </c>
      <c r="AB60" t="s">
        <v>57</v>
      </c>
      <c r="AD60" t="s">
        <v>57</v>
      </c>
      <c r="AE60" t="s">
        <v>57</v>
      </c>
      <c r="AF60" t="s">
        <v>57</v>
      </c>
      <c r="AG60" s="5">
        <v>5000</v>
      </c>
      <c r="AH60" t="s">
        <v>57</v>
      </c>
      <c r="AL60" t="s">
        <v>57</v>
      </c>
      <c r="AM60" s="3">
        <v>44774</v>
      </c>
      <c r="AN60" t="s">
        <v>390</v>
      </c>
      <c r="AO60" t="s">
        <v>64</v>
      </c>
      <c r="AP60">
        <v>1205</v>
      </c>
      <c r="AQ60" t="s">
        <v>65</v>
      </c>
      <c r="AR60">
        <v>283718</v>
      </c>
      <c r="AU60" t="s">
        <v>57</v>
      </c>
      <c r="AV60" t="s">
        <v>67</v>
      </c>
      <c r="AX60" t="s">
        <v>57</v>
      </c>
      <c r="AY60">
        <v>710200</v>
      </c>
      <c r="AZ60">
        <v>1205.7102</v>
      </c>
      <c r="BA60" s="6" t="s">
        <v>391</v>
      </c>
    </row>
    <row r="61" spans="1:53" x14ac:dyDescent="0.25">
      <c r="A61" t="s">
        <v>385</v>
      </c>
      <c r="B61" t="s">
        <v>386</v>
      </c>
      <c r="C61">
        <v>14370647</v>
      </c>
      <c r="D61">
        <v>1205</v>
      </c>
      <c r="E61" s="3">
        <v>44774</v>
      </c>
      <c r="F61" t="s">
        <v>387</v>
      </c>
      <c r="G61" s="7">
        <v>0.5</v>
      </c>
      <c r="H61">
        <v>0.5</v>
      </c>
      <c r="I61" t="s">
        <v>56</v>
      </c>
      <c r="O61" t="s">
        <v>57</v>
      </c>
      <c r="Q61" t="s">
        <v>57</v>
      </c>
      <c r="R61" t="s">
        <v>72</v>
      </c>
      <c r="T61" t="s">
        <v>59</v>
      </c>
      <c r="U61" t="s">
        <v>60</v>
      </c>
      <c r="V61" t="s">
        <v>388</v>
      </c>
      <c r="W61" t="s">
        <v>389</v>
      </c>
      <c r="X61">
        <v>1925422</v>
      </c>
      <c r="Y61" s="3">
        <v>44774</v>
      </c>
      <c r="Z61" t="s">
        <v>57</v>
      </c>
      <c r="AA61">
        <v>16</v>
      </c>
      <c r="AB61" t="s">
        <v>57</v>
      </c>
      <c r="AD61" t="s">
        <v>57</v>
      </c>
      <c r="AE61" t="s">
        <v>57</v>
      </c>
      <c r="AF61" t="s">
        <v>57</v>
      </c>
      <c r="AG61" s="5">
        <v>5000</v>
      </c>
      <c r="AH61" t="s">
        <v>57</v>
      </c>
      <c r="AL61" t="s">
        <v>57</v>
      </c>
      <c r="AM61" s="3">
        <v>44774</v>
      </c>
      <c r="AN61" t="s">
        <v>390</v>
      </c>
      <c r="AO61" t="s">
        <v>64</v>
      </c>
      <c r="AP61">
        <v>1205</v>
      </c>
      <c r="AQ61" t="s">
        <v>65</v>
      </c>
      <c r="AR61">
        <v>283719</v>
      </c>
      <c r="AU61" t="s">
        <v>57</v>
      </c>
      <c r="AV61" t="s">
        <v>67</v>
      </c>
      <c r="AX61" t="s">
        <v>57</v>
      </c>
      <c r="AY61">
        <v>710200</v>
      </c>
      <c r="AZ61">
        <v>1205.7102</v>
      </c>
      <c r="BA61" s="6" t="s">
        <v>391</v>
      </c>
    </row>
    <row r="62" spans="1:53" x14ac:dyDescent="0.25">
      <c r="A62" t="s">
        <v>385</v>
      </c>
      <c r="B62" t="s">
        <v>386</v>
      </c>
      <c r="C62">
        <v>14370647</v>
      </c>
      <c r="D62">
        <v>1205</v>
      </c>
      <c r="E62" s="3">
        <v>44774</v>
      </c>
      <c r="F62" t="s">
        <v>387</v>
      </c>
      <c r="G62" s="7">
        <v>0.5</v>
      </c>
      <c r="H62">
        <v>0.5</v>
      </c>
      <c r="I62" t="s">
        <v>56</v>
      </c>
      <c r="O62" t="s">
        <v>57</v>
      </c>
      <c r="Q62" t="s">
        <v>57</v>
      </c>
      <c r="R62" t="s">
        <v>72</v>
      </c>
      <c r="T62" t="s">
        <v>59</v>
      </c>
      <c r="U62" t="s">
        <v>60</v>
      </c>
      <c r="V62" t="s">
        <v>388</v>
      </c>
      <c r="W62" t="s">
        <v>389</v>
      </c>
      <c r="X62">
        <v>1925422</v>
      </c>
      <c r="Y62" s="3">
        <v>44774</v>
      </c>
      <c r="Z62" t="s">
        <v>57</v>
      </c>
      <c r="AA62">
        <v>20</v>
      </c>
      <c r="AB62" t="s">
        <v>57</v>
      </c>
      <c r="AD62" t="s">
        <v>57</v>
      </c>
      <c r="AE62" t="s">
        <v>57</v>
      </c>
      <c r="AF62" t="s">
        <v>57</v>
      </c>
      <c r="AG62" s="5">
        <v>5000</v>
      </c>
      <c r="AH62" t="s">
        <v>57</v>
      </c>
      <c r="AL62" t="s">
        <v>57</v>
      </c>
      <c r="AM62" s="3">
        <v>44774</v>
      </c>
      <c r="AN62" t="s">
        <v>390</v>
      </c>
      <c r="AO62" t="s">
        <v>64</v>
      </c>
      <c r="AP62">
        <v>1205</v>
      </c>
      <c r="AQ62" t="s">
        <v>65</v>
      </c>
      <c r="AR62">
        <v>284080</v>
      </c>
      <c r="AU62" t="s">
        <v>57</v>
      </c>
      <c r="AV62" t="s">
        <v>67</v>
      </c>
      <c r="AX62" t="s">
        <v>57</v>
      </c>
      <c r="AY62">
        <v>710200</v>
      </c>
      <c r="AZ62">
        <v>1205.7102</v>
      </c>
      <c r="BA62" s="6" t="s">
        <v>391</v>
      </c>
    </row>
    <row r="63" spans="1:53" x14ac:dyDescent="0.25">
      <c r="A63" t="s">
        <v>385</v>
      </c>
      <c r="B63" t="s">
        <v>386</v>
      </c>
      <c r="C63">
        <v>14370647</v>
      </c>
      <c r="D63">
        <v>1205</v>
      </c>
      <c r="E63" s="3">
        <v>44774</v>
      </c>
      <c r="F63" t="s">
        <v>387</v>
      </c>
      <c r="G63" s="7">
        <v>0.5</v>
      </c>
      <c r="H63">
        <v>0.5</v>
      </c>
      <c r="I63" t="s">
        <v>56</v>
      </c>
      <c r="O63" t="s">
        <v>57</v>
      </c>
      <c r="Q63" t="s">
        <v>57</v>
      </c>
      <c r="R63" t="s">
        <v>72</v>
      </c>
      <c r="T63" t="s">
        <v>59</v>
      </c>
      <c r="U63" t="s">
        <v>60</v>
      </c>
      <c r="V63" t="s">
        <v>388</v>
      </c>
      <c r="W63" t="s">
        <v>389</v>
      </c>
      <c r="X63">
        <v>1925422</v>
      </c>
      <c r="Y63" s="3">
        <v>44774</v>
      </c>
      <c r="Z63" t="s">
        <v>57</v>
      </c>
      <c r="AA63">
        <v>22</v>
      </c>
      <c r="AB63" t="s">
        <v>57</v>
      </c>
      <c r="AD63" t="s">
        <v>57</v>
      </c>
      <c r="AE63" t="s">
        <v>57</v>
      </c>
      <c r="AF63" t="s">
        <v>57</v>
      </c>
      <c r="AG63" s="5">
        <v>5000</v>
      </c>
      <c r="AH63" t="s">
        <v>57</v>
      </c>
      <c r="AL63" t="s">
        <v>57</v>
      </c>
      <c r="AM63" s="3">
        <v>44774</v>
      </c>
      <c r="AN63" t="s">
        <v>390</v>
      </c>
      <c r="AO63" t="s">
        <v>64</v>
      </c>
      <c r="AP63">
        <v>1205</v>
      </c>
      <c r="AQ63" t="s">
        <v>65</v>
      </c>
      <c r="AR63">
        <v>284077</v>
      </c>
      <c r="AU63" t="s">
        <v>57</v>
      </c>
      <c r="AV63" t="s">
        <v>67</v>
      </c>
      <c r="AX63" t="s">
        <v>57</v>
      </c>
      <c r="AY63">
        <v>710200</v>
      </c>
      <c r="AZ63">
        <v>1205.7102</v>
      </c>
      <c r="BA63" s="6" t="s">
        <v>391</v>
      </c>
    </row>
    <row r="64" spans="1:53" x14ac:dyDescent="0.25">
      <c r="A64" t="s">
        <v>385</v>
      </c>
      <c r="B64" t="s">
        <v>386</v>
      </c>
      <c r="C64">
        <v>14370647</v>
      </c>
      <c r="D64">
        <v>1205</v>
      </c>
      <c r="E64" s="3">
        <v>44774</v>
      </c>
      <c r="F64" t="s">
        <v>387</v>
      </c>
      <c r="G64" s="7">
        <v>0.5</v>
      </c>
      <c r="H64">
        <v>0.5</v>
      </c>
      <c r="I64" t="s">
        <v>56</v>
      </c>
      <c r="O64" t="s">
        <v>57</v>
      </c>
      <c r="Q64" t="s">
        <v>57</v>
      </c>
      <c r="R64" t="s">
        <v>72</v>
      </c>
      <c r="T64" t="s">
        <v>59</v>
      </c>
      <c r="U64" t="s">
        <v>60</v>
      </c>
      <c r="V64" t="s">
        <v>388</v>
      </c>
      <c r="W64" t="s">
        <v>389</v>
      </c>
      <c r="X64">
        <v>1925422</v>
      </c>
      <c r="Y64" s="3">
        <v>44774</v>
      </c>
      <c r="Z64" t="s">
        <v>57</v>
      </c>
      <c r="AA64">
        <v>24</v>
      </c>
      <c r="AB64" t="s">
        <v>57</v>
      </c>
      <c r="AD64" t="s">
        <v>57</v>
      </c>
      <c r="AE64" t="s">
        <v>57</v>
      </c>
      <c r="AF64" t="s">
        <v>57</v>
      </c>
      <c r="AG64" s="5">
        <v>5000</v>
      </c>
      <c r="AH64" t="s">
        <v>57</v>
      </c>
      <c r="AL64" t="s">
        <v>57</v>
      </c>
      <c r="AM64" s="3">
        <v>44774</v>
      </c>
      <c r="AN64" t="s">
        <v>390</v>
      </c>
      <c r="AO64" t="s">
        <v>64</v>
      </c>
      <c r="AP64">
        <v>1205</v>
      </c>
      <c r="AQ64" t="s">
        <v>65</v>
      </c>
      <c r="AR64">
        <v>284078</v>
      </c>
      <c r="AU64" t="s">
        <v>57</v>
      </c>
      <c r="AV64" t="s">
        <v>67</v>
      </c>
      <c r="AX64" t="s">
        <v>57</v>
      </c>
      <c r="AY64">
        <v>710200</v>
      </c>
      <c r="AZ64">
        <v>1205.7102</v>
      </c>
      <c r="BA64" s="6" t="s">
        <v>391</v>
      </c>
    </row>
    <row r="65" spans="1:53" x14ac:dyDescent="0.25">
      <c r="A65" t="s">
        <v>385</v>
      </c>
      <c r="B65" t="s">
        <v>386</v>
      </c>
      <c r="C65">
        <v>14370647</v>
      </c>
      <c r="D65">
        <v>1205</v>
      </c>
      <c r="E65" s="3">
        <v>44774</v>
      </c>
      <c r="F65" t="s">
        <v>387</v>
      </c>
      <c r="G65" s="7">
        <v>0.5</v>
      </c>
      <c r="H65">
        <v>0.5</v>
      </c>
      <c r="I65" t="s">
        <v>56</v>
      </c>
      <c r="O65" t="s">
        <v>57</v>
      </c>
      <c r="Q65" t="s">
        <v>57</v>
      </c>
      <c r="R65" t="s">
        <v>72</v>
      </c>
      <c r="T65" t="s">
        <v>59</v>
      </c>
      <c r="U65" t="s">
        <v>60</v>
      </c>
      <c r="V65" t="s">
        <v>388</v>
      </c>
      <c r="W65" t="s">
        <v>389</v>
      </c>
      <c r="X65">
        <v>1925422</v>
      </c>
      <c r="Y65" s="3">
        <v>44774</v>
      </c>
      <c r="Z65" t="s">
        <v>57</v>
      </c>
      <c r="AA65">
        <v>26</v>
      </c>
      <c r="AB65" t="s">
        <v>57</v>
      </c>
      <c r="AD65" t="s">
        <v>57</v>
      </c>
      <c r="AE65" t="s">
        <v>57</v>
      </c>
      <c r="AF65" t="s">
        <v>57</v>
      </c>
      <c r="AG65" s="5">
        <v>5000</v>
      </c>
      <c r="AH65" t="s">
        <v>57</v>
      </c>
      <c r="AL65" t="s">
        <v>57</v>
      </c>
      <c r="AM65" s="3">
        <v>44774</v>
      </c>
      <c r="AN65" t="s">
        <v>390</v>
      </c>
      <c r="AO65" t="s">
        <v>64</v>
      </c>
      <c r="AP65">
        <v>1205</v>
      </c>
      <c r="AQ65" t="s">
        <v>65</v>
      </c>
      <c r="AR65">
        <v>284079</v>
      </c>
      <c r="AU65" t="s">
        <v>57</v>
      </c>
      <c r="AV65" t="s">
        <v>67</v>
      </c>
      <c r="AX65" t="s">
        <v>57</v>
      </c>
      <c r="AY65">
        <v>710200</v>
      </c>
      <c r="AZ65">
        <v>1205.7102</v>
      </c>
      <c r="BA65" s="6" t="s">
        <v>391</v>
      </c>
    </row>
    <row r="66" spans="1:53" x14ac:dyDescent="0.25">
      <c r="A66" t="s">
        <v>385</v>
      </c>
      <c r="B66" t="s">
        <v>386</v>
      </c>
      <c r="C66">
        <v>14370647</v>
      </c>
      <c r="D66">
        <v>1205</v>
      </c>
      <c r="E66" s="3">
        <v>44774</v>
      </c>
      <c r="F66" t="s">
        <v>387</v>
      </c>
      <c r="G66" s="7">
        <v>0.5</v>
      </c>
      <c r="H66">
        <v>0.5</v>
      </c>
      <c r="I66" t="s">
        <v>56</v>
      </c>
      <c r="O66" t="s">
        <v>57</v>
      </c>
      <c r="Q66" t="s">
        <v>57</v>
      </c>
      <c r="R66" t="s">
        <v>72</v>
      </c>
      <c r="T66" t="s">
        <v>59</v>
      </c>
      <c r="U66" t="s">
        <v>60</v>
      </c>
      <c r="V66" t="s">
        <v>388</v>
      </c>
      <c r="W66" t="s">
        <v>389</v>
      </c>
      <c r="X66">
        <v>1925422</v>
      </c>
      <c r="Y66" s="3">
        <v>44774</v>
      </c>
      <c r="Z66" t="s">
        <v>57</v>
      </c>
      <c r="AA66">
        <v>30</v>
      </c>
      <c r="AB66" t="s">
        <v>57</v>
      </c>
      <c r="AD66" t="s">
        <v>57</v>
      </c>
      <c r="AE66" t="s">
        <v>57</v>
      </c>
      <c r="AF66" t="s">
        <v>57</v>
      </c>
      <c r="AG66" s="5">
        <v>5000</v>
      </c>
      <c r="AH66" t="s">
        <v>57</v>
      </c>
      <c r="AL66" t="s">
        <v>57</v>
      </c>
      <c r="AM66" s="3">
        <v>44774</v>
      </c>
      <c r="AN66" t="s">
        <v>390</v>
      </c>
      <c r="AO66" t="s">
        <v>64</v>
      </c>
      <c r="AP66">
        <v>1205</v>
      </c>
      <c r="AQ66" t="s">
        <v>65</v>
      </c>
      <c r="AR66">
        <v>284734</v>
      </c>
      <c r="AU66" t="s">
        <v>57</v>
      </c>
      <c r="AV66" t="s">
        <v>67</v>
      </c>
      <c r="AX66" t="s">
        <v>57</v>
      </c>
      <c r="AY66">
        <v>710200</v>
      </c>
      <c r="AZ66">
        <v>1205.7102</v>
      </c>
      <c r="BA66" s="6" t="s">
        <v>391</v>
      </c>
    </row>
    <row r="67" spans="1:53" x14ac:dyDescent="0.25">
      <c r="A67" t="s">
        <v>385</v>
      </c>
      <c r="B67" t="s">
        <v>386</v>
      </c>
      <c r="C67">
        <v>14370647</v>
      </c>
      <c r="D67">
        <v>1205</v>
      </c>
      <c r="E67" s="3">
        <v>44774</v>
      </c>
      <c r="F67" t="s">
        <v>387</v>
      </c>
      <c r="G67" s="7">
        <v>0.5</v>
      </c>
      <c r="H67">
        <v>0.5</v>
      </c>
      <c r="I67" t="s">
        <v>56</v>
      </c>
      <c r="O67" t="s">
        <v>57</v>
      </c>
      <c r="Q67" t="s">
        <v>57</v>
      </c>
      <c r="R67" t="s">
        <v>72</v>
      </c>
      <c r="T67" t="s">
        <v>59</v>
      </c>
      <c r="U67" t="s">
        <v>60</v>
      </c>
      <c r="V67" t="s">
        <v>388</v>
      </c>
      <c r="W67" t="s">
        <v>389</v>
      </c>
      <c r="X67">
        <v>1925422</v>
      </c>
      <c r="Y67" s="3">
        <v>44774</v>
      </c>
      <c r="Z67" t="s">
        <v>57</v>
      </c>
      <c r="AA67">
        <v>32</v>
      </c>
      <c r="AB67" t="s">
        <v>57</v>
      </c>
      <c r="AD67" t="s">
        <v>57</v>
      </c>
      <c r="AE67" t="s">
        <v>57</v>
      </c>
      <c r="AF67" t="s">
        <v>57</v>
      </c>
      <c r="AG67" s="5">
        <v>5000</v>
      </c>
      <c r="AH67" t="s">
        <v>57</v>
      </c>
      <c r="AL67" t="s">
        <v>57</v>
      </c>
      <c r="AM67" s="3">
        <v>44774</v>
      </c>
      <c r="AN67" t="s">
        <v>390</v>
      </c>
      <c r="AO67" t="s">
        <v>64</v>
      </c>
      <c r="AP67">
        <v>1205</v>
      </c>
      <c r="AQ67" t="s">
        <v>65</v>
      </c>
      <c r="AR67">
        <v>284735</v>
      </c>
      <c r="AU67" t="s">
        <v>57</v>
      </c>
      <c r="AV67" t="s">
        <v>67</v>
      </c>
      <c r="AX67" t="s">
        <v>57</v>
      </c>
      <c r="AY67">
        <v>710200</v>
      </c>
      <c r="AZ67">
        <v>1205.7102</v>
      </c>
      <c r="BA67" s="6" t="s">
        <v>391</v>
      </c>
    </row>
    <row r="68" spans="1:53" x14ac:dyDescent="0.25">
      <c r="A68" t="s">
        <v>385</v>
      </c>
      <c r="B68" t="s">
        <v>386</v>
      </c>
      <c r="C68">
        <v>14370647</v>
      </c>
      <c r="D68">
        <v>1205</v>
      </c>
      <c r="E68" s="3">
        <v>44774</v>
      </c>
      <c r="F68" t="s">
        <v>387</v>
      </c>
      <c r="G68" s="7">
        <v>0.5</v>
      </c>
      <c r="H68">
        <v>0.5</v>
      </c>
      <c r="I68" t="s">
        <v>56</v>
      </c>
      <c r="O68" t="s">
        <v>57</v>
      </c>
      <c r="Q68" t="s">
        <v>57</v>
      </c>
      <c r="R68" t="s">
        <v>72</v>
      </c>
      <c r="T68" t="s">
        <v>59</v>
      </c>
      <c r="U68" t="s">
        <v>60</v>
      </c>
      <c r="V68" t="s">
        <v>388</v>
      </c>
      <c r="W68" t="s">
        <v>389</v>
      </c>
      <c r="X68">
        <v>1925422</v>
      </c>
      <c r="Y68" s="3">
        <v>44774</v>
      </c>
      <c r="Z68" t="s">
        <v>57</v>
      </c>
      <c r="AA68">
        <v>34</v>
      </c>
      <c r="AB68" t="s">
        <v>57</v>
      </c>
      <c r="AD68" t="s">
        <v>57</v>
      </c>
      <c r="AE68" t="s">
        <v>57</v>
      </c>
      <c r="AF68" t="s">
        <v>57</v>
      </c>
      <c r="AG68" s="5">
        <v>5000</v>
      </c>
      <c r="AH68" t="s">
        <v>57</v>
      </c>
      <c r="AL68" t="s">
        <v>57</v>
      </c>
      <c r="AM68" s="3">
        <v>44774</v>
      </c>
      <c r="AN68" t="s">
        <v>390</v>
      </c>
      <c r="AO68" t="s">
        <v>64</v>
      </c>
      <c r="AP68">
        <v>1205</v>
      </c>
      <c r="AQ68" t="s">
        <v>65</v>
      </c>
      <c r="AR68">
        <v>284660</v>
      </c>
      <c r="AU68" t="s">
        <v>57</v>
      </c>
      <c r="AV68" t="s">
        <v>67</v>
      </c>
      <c r="AX68" t="s">
        <v>57</v>
      </c>
      <c r="AY68">
        <v>710200</v>
      </c>
      <c r="AZ68">
        <v>1205.7102</v>
      </c>
      <c r="BA68" s="6" t="s">
        <v>391</v>
      </c>
    </row>
    <row r="69" spans="1:53" x14ac:dyDescent="0.25">
      <c r="A69" t="s">
        <v>385</v>
      </c>
      <c r="B69" t="s">
        <v>386</v>
      </c>
      <c r="C69">
        <v>14370647</v>
      </c>
      <c r="D69">
        <v>1205</v>
      </c>
      <c r="E69" s="3">
        <v>44774</v>
      </c>
      <c r="F69" t="s">
        <v>387</v>
      </c>
      <c r="G69" s="7">
        <v>0.5</v>
      </c>
      <c r="H69">
        <v>0.5</v>
      </c>
      <c r="I69" t="s">
        <v>56</v>
      </c>
      <c r="O69" t="s">
        <v>57</v>
      </c>
      <c r="Q69" t="s">
        <v>57</v>
      </c>
      <c r="R69" t="s">
        <v>72</v>
      </c>
      <c r="T69" t="s">
        <v>59</v>
      </c>
      <c r="U69" t="s">
        <v>60</v>
      </c>
      <c r="V69" t="s">
        <v>388</v>
      </c>
      <c r="W69" t="s">
        <v>389</v>
      </c>
      <c r="X69">
        <v>1925422</v>
      </c>
      <c r="Y69" s="3">
        <v>44774</v>
      </c>
      <c r="Z69" t="s">
        <v>57</v>
      </c>
      <c r="AA69">
        <v>36</v>
      </c>
      <c r="AB69" t="s">
        <v>57</v>
      </c>
      <c r="AD69" t="s">
        <v>57</v>
      </c>
      <c r="AE69" t="s">
        <v>57</v>
      </c>
      <c r="AF69" t="s">
        <v>57</v>
      </c>
      <c r="AG69" s="5">
        <v>5000</v>
      </c>
      <c r="AH69" t="s">
        <v>57</v>
      </c>
      <c r="AL69" t="s">
        <v>57</v>
      </c>
      <c r="AM69" s="3">
        <v>44774</v>
      </c>
      <c r="AN69" t="s">
        <v>390</v>
      </c>
      <c r="AO69" t="s">
        <v>64</v>
      </c>
      <c r="AP69">
        <v>1205</v>
      </c>
      <c r="AQ69" t="s">
        <v>65</v>
      </c>
      <c r="AR69">
        <v>284737</v>
      </c>
      <c r="AU69" t="s">
        <v>57</v>
      </c>
      <c r="AV69" t="s">
        <v>67</v>
      </c>
      <c r="AX69" t="s">
        <v>57</v>
      </c>
      <c r="AY69">
        <v>710200</v>
      </c>
      <c r="AZ69">
        <v>1205.7102</v>
      </c>
      <c r="BA69" s="6" t="s">
        <v>391</v>
      </c>
    </row>
    <row r="70" spans="1:53" x14ac:dyDescent="0.25">
      <c r="A70" t="s">
        <v>385</v>
      </c>
      <c r="B70" t="s">
        <v>386</v>
      </c>
      <c r="C70">
        <v>14370675</v>
      </c>
      <c r="D70">
        <v>1205</v>
      </c>
      <c r="E70" s="3">
        <v>44792</v>
      </c>
      <c r="F70" t="s">
        <v>400</v>
      </c>
      <c r="G70" s="7">
        <v>0.56999999999999995</v>
      </c>
      <c r="H70">
        <v>0.56999999999999995</v>
      </c>
      <c r="I70" t="s">
        <v>56</v>
      </c>
      <c r="O70" t="s">
        <v>57</v>
      </c>
      <c r="Q70" t="s">
        <v>57</v>
      </c>
      <c r="R70" t="s">
        <v>72</v>
      </c>
      <c r="T70" t="s">
        <v>59</v>
      </c>
      <c r="U70" t="s">
        <v>60</v>
      </c>
      <c r="V70" t="s">
        <v>388</v>
      </c>
      <c r="W70" t="s">
        <v>389</v>
      </c>
      <c r="X70">
        <v>1934034</v>
      </c>
      <c r="Y70" s="3">
        <v>44792</v>
      </c>
      <c r="Z70" t="s">
        <v>57</v>
      </c>
      <c r="AA70">
        <v>2</v>
      </c>
      <c r="AB70" t="s">
        <v>57</v>
      </c>
      <c r="AD70" t="s">
        <v>57</v>
      </c>
      <c r="AE70" t="s">
        <v>57</v>
      </c>
      <c r="AF70" t="s">
        <v>57</v>
      </c>
      <c r="AG70">
        <v>5</v>
      </c>
      <c r="AH70" t="s">
        <v>57</v>
      </c>
      <c r="AL70" t="s">
        <v>57</v>
      </c>
      <c r="AM70" s="3">
        <v>44792</v>
      </c>
      <c r="AN70" t="s">
        <v>390</v>
      </c>
      <c r="AO70" t="s">
        <v>64</v>
      </c>
      <c r="AP70">
        <v>1205</v>
      </c>
      <c r="AQ70" t="s">
        <v>65</v>
      </c>
      <c r="AR70">
        <v>263571</v>
      </c>
      <c r="AU70" t="s">
        <v>57</v>
      </c>
      <c r="AV70" t="s">
        <v>67</v>
      </c>
      <c r="AX70" t="s">
        <v>57</v>
      </c>
      <c r="AY70">
        <v>710200</v>
      </c>
      <c r="AZ70">
        <v>1205.7102</v>
      </c>
      <c r="BA70" s="6" t="s">
        <v>391</v>
      </c>
    </row>
    <row r="71" spans="1:53" x14ac:dyDescent="0.25">
      <c r="A71" t="s">
        <v>385</v>
      </c>
      <c r="B71" t="s">
        <v>386</v>
      </c>
      <c r="C71">
        <v>14370658</v>
      </c>
      <c r="D71">
        <v>1205</v>
      </c>
      <c r="E71" s="3">
        <v>44785</v>
      </c>
      <c r="F71" t="s">
        <v>395</v>
      </c>
      <c r="G71" s="7">
        <v>0.64</v>
      </c>
      <c r="H71">
        <v>0.64</v>
      </c>
      <c r="I71" t="s">
        <v>56</v>
      </c>
      <c r="O71" t="s">
        <v>57</v>
      </c>
      <c r="Q71" t="s">
        <v>57</v>
      </c>
      <c r="R71" t="s">
        <v>72</v>
      </c>
      <c r="T71" t="s">
        <v>59</v>
      </c>
      <c r="U71" t="s">
        <v>60</v>
      </c>
      <c r="V71" t="s">
        <v>388</v>
      </c>
      <c r="W71" t="s">
        <v>389</v>
      </c>
      <c r="X71">
        <v>1930608</v>
      </c>
      <c r="Y71" s="3">
        <v>44785</v>
      </c>
      <c r="Z71" t="s">
        <v>57</v>
      </c>
      <c r="AA71">
        <v>24</v>
      </c>
      <c r="AB71" t="s">
        <v>57</v>
      </c>
      <c r="AD71" t="s">
        <v>57</v>
      </c>
      <c r="AE71" t="s">
        <v>57</v>
      </c>
      <c r="AF71" t="s">
        <v>57</v>
      </c>
      <c r="AG71">
        <v>30</v>
      </c>
      <c r="AH71" t="s">
        <v>57</v>
      </c>
      <c r="AL71" t="s">
        <v>57</v>
      </c>
      <c r="AM71" s="3">
        <v>44785</v>
      </c>
      <c r="AN71" t="s">
        <v>390</v>
      </c>
      <c r="AO71" t="s">
        <v>64</v>
      </c>
      <c r="AP71">
        <v>1205</v>
      </c>
      <c r="AQ71" t="s">
        <v>65</v>
      </c>
      <c r="AR71">
        <v>283312</v>
      </c>
      <c r="AU71" t="s">
        <v>57</v>
      </c>
      <c r="AV71" t="s">
        <v>67</v>
      </c>
      <c r="AX71" t="s">
        <v>57</v>
      </c>
      <c r="AY71">
        <v>710200</v>
      </c>
      <c r="AZ71">
        <v>1205.7102</v>
      </c>
      <c r="BA71" s="6" t="s">
        <v>391</v>
      </c>
    </row>
    <row r="72" spans="1:53" x14ac:dyDescent="0.25">
      <c r="A72" t="s">
        <v>385</v>
      </c>
      <c r="B72" t="s">
        <v>386</v>
      </c>
      <c r="C72">
        <v>14370658</v>
      </c>
      <c r="D72">
        <v>1205</v>
      </c>
      <c r="E72" s="3">
        <v>44785</v>
      </c>
      <c r="F72" t="s">
        <v>395</v>
      </c>
      <c r="G72" s="7">
        <v>0.75</v>
      </c>
      <c r="H72">
        <v>0.75</v>
      </c>
      <c r="I72" t="s">
        <v>56</v>
      </c>
      <c r="O72" t="s">
        <v>57</v>
      </c>
      <c r="Q72" t="s">
        <v>57</v>
      </c>
      <c r="R72" t="s">
        <v>72</v>
      </c>
      <c r="T72" t="s">
        <v>59</v>
      </c>
      <c r="U72" t="s">
        <v>60</v>
      </c>
      <c r="V72" t="s">
        <v>388</v>
      </c>
      <c r="W72" t="s">
        <v>389</v>
      </c>
      <c r="X72">
        <v>1930608</v>
      </c>
      <c r="Y72" s="3">
        <v>44785</v>
      </c>
      <c r="Z72" t="s">
        <v>57</v>
      </c>
      <c r="AA72">
        <v>6</v>
      </c>
      <c r="AB72" t="s">
        <v>57</v>
      </c>
      <c r="AD72" t="s">
        <v>57</v>
      </c>
      <c r="AE72" t="s">
        <v>57</v>
      </c>
      <c r="AF72" t="s">
        <v>57</v>
      </c>
      <c r="AG72">
        <v>35</v>
      </c>
      <c r="AH72" t="s">
        <v>57</v>
      </c>
      <c r="AL72" t="s">
        <v>57</v>
      </c>
      <c r="AM72" s="3">
        <v>44785</v>
      </c>
      <c r="AN72" t="s">
        <v>390</v>
      </c>
      <c r="AO72" t="s">
        <v>64</v>
      </c>
      <c r="AP72">
        <v>1205</v>
      </c>
      <c r="AQ72" t="s">
        <v>65</v>
      </c>
      <c r="AR72">
        <v>283313</v>
      </c>
      <c r="AU72" t="s">
        <v>57</v>
      </c>
      <c r="AV72" t="s">
        <v>67</v>
      </c>
      <c r="AX72" t="s">
        <v>57</v>
      </c>
      <c r="AY72">
        <v>710200</v>
      </c>
      <c r="AZ72">
        <v>1205.7102</v>
      </c>
      <c r="BA72" s="6" t="s">
        <v>391</v>
      </c>
    </row>
    <row r="73" spans="1:53" x14ac:dyDescent="0.25">
      <c r="A73" t="s">
        <v>385</v>
      </c>
      <c r="B73" t="s">
        <v>386</v>
      </c>
      <c r="C73">
        <v>14370652</v>
      </c>
      <c r="D73">
        <v>1205</v>
      </c>
      <c r="E73" s="3">
        <v>44782</v>
      </c>
      <c r="F73" t="s">
        <v>401</v>
      </c>
      <c r="G73" s="7">
        <v>0.76</v>
      </c>
      <c r="H73">
        <v>0.76</v>
      </c>
      <c r="I73" t="s">
        <v>56</v>
      </c>
      <c r="O73" t="s">
        <v>57</v>
      </c>
      <c r="Q73" t="s">
        <v>57</v>
      </c>
      <c r="R73" t="s">
        <v>72</v>
      </c>
      <c r="T73" t="s">
        <v>59</v>
      </c>
      <c r="U73" t="s">
        <v>60</v>
      </c>
      <c r="V73" t="s">
        <v>388</v>
      </c>
      <c r="W73" t="s">
        <v>389</v>
      </c>
      <c r="X73">
        <v>1929072</v>
      </c>
      <c r="Y73" s="3">
        <v>44782</v>
      </c>
      <c r="Z73" t="s">
        <v>57</v>
      </c>
      <c r="AA73">
        <v>10</v>
      </c>
      <c r="AB73" t="s">
        <v>57</v>
      </c>
      <c r="AD73" t="s">
        <v>57</v>
      </c>
      <c r="AE73" t="s">
        <v>57</v>
      </c>
      <c r="AF73" t="s">
        <v>57</v>
      </c>
      <c r="AG73">
        <v>7.0000000000000007E-2</v>
      </c>
      <c r="AH73" t="s">
        <v>57</v>
      </c>
      <c r="AL73" t="s">
        <v>57</v>
      </c>
      <c r="AM73" s="3">
        <v>44782</v>
      </c>
      <c r="AN73" t="s">
        <v>399</v>
      </c>
      <c r="AO73" t="s">
        <v>64</v>
      </c>
      <c r="AP73">
        <v>1205</v>
      </c>
      <c r="AQ73" t="s">
        <v>65</v>
      </c>
      <c r="AR73">
        <v>283503</v>
      </c>
      <c r="AU73" t="s">
        <v>57</v>
      </c>
      <c r="AV73" t="s">
        <v>67</v>
      </c>
      <c r="AX73" t="s">
        <v>57</v>
      </c>
      <c r="AY73">
        <v>710200</v>
      </c>
      <c r="AZ73">
        <v>1205.7102</v>
      </c>
      <c r="BA73" s="6" t="s">
        <v>391</v>
      </c>
    </row>
    <row r="74" spans="1:53" x14ac:dyDescent="0.25">
      <c r="A74" t="s">
        <v>385</v>
      </c>
      <c r="B74" t="s">
        <v>386</v>
      </c>
      <c r="C74">
        <v>14370652</v>
      </c>
      <c r="D74">
        <v>1205</v>
      </c>
      <c r="E74" s="3">
        <v>44782</v>
      </c>
      <c r="F74" t="s">
        <v>401</v>
      </c>
      <c r="G74" s="7">
        <v>0.76</v>
      </c>
      <c r="H74">
        <v>0.76</v>
      </c>
      <c r="I74" t="s">
        <v>56</v>
      </c>
      <c r="O74" t="s">
        <v>57</v>
      </c>
      <c r="Q74" t="s">
        <v>57</v>
      </c>
      <c r="R74" t="s">
        <v>72</v>
      </c>
      <c r="T74" t="s">
        <v>59</v>
      </c>
      <c r="U74" t="s">
        <v>60</v>
      </c>
      <c r="V74" t="s">
        <v>388</v>
      </c>
      <c r="W74" t="s">
        <v>389</v>
      </c>
      <c r="X74">
        <v>1929072</v>
      </c>
      <c r="Y74" s="3">
        <v>44782</v>
      </c>
      <c r="Z74" t="s">
        <v>57</v>
      </c>
      <c r="AA74">
        <v>12</v>
      </c>
      <c r="AB74" t="s">
        <v>57</v>
      </c>
      <c r="AD74" t="s">
        <v>57</v>
      </c>
      <c r="AE74" t="s">
        <v>57</v>
      </c>
      <c r="AF74" t="s">
        <v>57</v>
      </c>
      <c r="AG74">
        <v>7.0000000000000007E-2</v>
      </c>
      <c r="AH74" t="s">
        <v>57</v>
      </c>
      <c r="AL74" t="s">
        <v>57</v>
      </c>
      <c r="AM74" s="3">
        <v>44782</v>
      </c>
      <c r="AN74" t="s">
        <v>399</v>
      </c>
      <c r="AO74" t="s">
        <v>64</v>
      </c>
      <c r="AP74">
        <v>1205</v>
      </c>
      <c r="AQ74" t="s">
        <v>65</v>
      </c>
      <c r="AR74">
        <v>283269</v>
      </c>
      <c r="AU74" t="s">
        <v>57</v>
      </c>
      <c r="AV74" t="s">
        <v>67</v>
      </c>
      <c r="AX74" t="s">
        <v>57</v>
      </c>
      <c r="AY74">
        <v>710200</v>
      </c>
      <c r="AZ74">
        <v>1205.7102</v>
      </c>
      <c r="BA74" s="6" t="s">
        <v>391</v>
      </c>
    </row>
    <row r="75" spans="1:53" x14ac:dyDescent="0.25">
      <c r="A75" t="s">
        <v>385</v>
      </c>
      <c r="B75" t="s">
        <v>386</v>
      </c>
      <c r="C75">
        <v>14370652</v>
      </c>
      <c r="D75">
        <v>1205</v>
      </c>
      <c r="E75" s="3">
        <v>44782</v>
      </c>
      <c r="F75" t="s">
        <v>401</v>
      </c>
      <c r="G75" s="7">
        <v>0.76</v>
      </c>
      <c r="H75">
        <v>0.76</v>
      </c>
      <c r="I75" t="s">
        <v>56</v>
      </c>
      <c r="O75" t="s">
        <v>57</v>
      </c>
      <c r="Q75" t="s">
        <v>57</v>
      </c>
      <c r="R75" t="s">
        <v>72</v>
      </c>
      <c r="T75" t="s">
        <v>59</v>
      </c>
      <c r="U75" t="s">
        <v>60</v>
      </c>
      <c r="V75" t="s">
        <v>388</v>
      </c>
      <c r="W75" t="s">
        <v>389</v>
      </c>
      <c r="X75">
        <v>1929072</v>
      </c>
      <c r="Y75" s="3">
        <v>44782</v>
      </c>
      <c r="Z75" t="s">
        <v>57</v>
      </c>
      <c r="AA75">
        <v>14</v>
      </c>
      <c r="AB75" t="s">
        <v>57</v>
      </c>
      <c r="AD75" t="s">
        <v>57</v>
      </c>
      <c r="AE75" t="s">
        <v>57</v>
      </c>
      <c r="AF75" t="s">
        <v>57</v>
      </c>
      <c r="AG75">
        <v>7.0000000000000007E-2</v>
      </c>
      <c r="AH75" t="s">
        <v>57</v>
      </c>
      <c r="AL75" t="s">
        <v>57</v>
      </c>
      <c r="AM75" s="3">
        <v>44782</v>
      </c>
      <c r="AN75" t="s">
        <v>399</v>
      </c>
      <c r="AO75" t="s">
        <v>64</v>
      </c>
      <c r="AP75">
        <v>1205</v>
      </c>
      <c r="AQ75" t="s">
        <v>65</v>
      </c>
      <c r="AR75">
        <v>283272</v>
      </c>
      <c r="AU75" t="s">
        <v>57</v>
      </c>
      <c r="AV75" t="s">
        <v>67</v>
      </c>
      <c r="AX75" t="s">
        <v>57</v>
      </c>
      <c r="AY75">
        <v>710200</v>
      </c>
      <c r="AZ75">
        <v>1205.7102</v>
      </c>
      <c r="BA75" s="6" t="s">
        <v>391</v>
      </c>
    </row>
    <row r="76" spans="1:53" x14ac:dyDescent="0.25">
      <c r="A76" t="s">
        <v>385</v>
      </c>
      <c r="B76" t="s">
        <v>386</v>
      </c>
      <c r="C76">
        <v>14370652</v>
      </c>
      <c r="D76">
        <v>1205</v>
      </c>
      <c r="E76" s="3">
        <v>44782</v>
      </c>
      <c r="F76" t="s">
        <v>401</v>
      </c>
      <c r="G76" s="7">
        <v>0.76</v>
      </c>
      <c r="H76">
        <v>0.76</v>
      </c>
      <c r="I76" t="s">
        <v>56</v>
      </c>
      <c r="O76" t="s">
        <v>57</v>
      </c>
      <c r="Q76" t="s">
        <v>57</v>
      </c>
      <c r="R76" t="s">
        <v>72</v>
      </c>
      <c r="T76" t="s">
        <v>59</v>
      </c>
      <c r="U76" t="s">
        <v>60</v>
      </c>
      <c r="V76" t="s">
        <v>388</v>
      </c>
      <c r="W76" t="s">
        <v>389</v>
      </c>
      <c r="X76">
        <v>1929072</v>
      </c>
      <c r="Y76" s="3">
        <v>44782</v>
      </c>
      <c r="Z76" t="s">
        <v>57</v>
      </c>
      <c r="AA76">
        <v>16</v>
      </c>
      <c r="AB76" t="s">
        <v>57</v>
      </c>
      <c r="AD76" t="s">
        <v>57</v>
      </c>
      <c r="AE76" t="s">
        <v>57</v>
      </c>
      <c r="AF76" t="s">
        <v>57</v>
      </c>
      <c r="AG76">
        <v>7.0000000000000007E-2</v>
      </c>
      <c r="AH76" t="s">
        <v>57</v>
      </c>
      <c r="AL76" t="s">
        <v>57</v>
      </c>
      <c r="AM76" s="3">
        <v>44782</v>
      </c>
      <c r="AN76" t="s">
        <v>399</v>
      </c>
      <c r="AO76" t="s">
        <v>64</v>
      </c>
      <c r="AP76">
        <v>1205</v>
      </c>
      <c r="AQ76" t="s">
        <v>65</v>
      </c>
      <c r="AR76">
        <v>283506</v>
      </c>
      <c r="AU76" t="s">
        <v>57</v>
      </c>
      <c r="AV76" t="s">
        <v>67</v>
      </c>
      <c r="AX76" t="s">
        <v>57</v>
      </c>
      <c r="AY76">
        <v>710200</v>
      </c>
      <c r="AZ76">
        <v>1205.7102</v>
      </c>
      <c r="BA76" s="6" t="s">
        <v>391</v>
      </c>
    </row>
    <row r="77" spans="1:53" x14ac:dyDescent="0.25">
      <c r="A77" t="s">
        <v>385</v>
      </c>
      <c r="B77" t="s">
        <v>386</v>
      </c>
      <c r="C77">
        <v>14370682</v>
      </c>
      <c r="D77">
        <v>1205</v>
      </c>
      <c r="E77" s="3">
        <v>44795</v>
      </c>
      <c r="F77" t="s">
        <v>401</v>
      </c>
      <c r="G77" s="7">
        <v>0.76</v>
      </c>
      <c r="H77">
        <v>0.76</v>
      </c>
      <c r="I77" t="s">
        <v>56</v>
      </c>
      <c r="O77" t="s">
        <v>57</v>
      </c>
      <c r="Q77" t="s">
        <v>57</v>
      </c>
      <c r="R77" t="s">
        <v>72</v>
      </c>
      <c r="T77" t="s">
        <v>59</v>
      </c>
      <c r="U77" t="s">
        <v>60</v>
      </c>
      <c r="V77" t="s">
        <v>388</v>
      </c>
      <c r="W77" t="s">
        <v>389</v>
      </c>
      <c r="X77">
        <v>1934294</v>
      </c>
      <c r="Y77" s="3">
        <v>44795</v>
      </c>
      <c r="Z77" t="s">
        <v>57</v>
      </c>
      <c r="AA77">
        <v>6</v>
      </c>
      <c r="AB77" t="s">
        <v>57</v>
      </c>
      <c r="AD77" t="s">
        <v>57</v>
      </c>
      <c r="AE77" t="s">
        <v>57</v>
      </c>
      <c r="AF77" t="s">
        <v>57</v>
      </c>
      <c r="AG77">
        <v>7.0000000000000007E-2</v>
      </c>
      <c r="AH77" t="s">
        <v>57</v>
      </c>
      <c r="AL77" t="s">
        <v>57</v>
      </c>
      <c r="AM77" s="3">
        <v>44795</v>
      </c>
      <c r="AN77" t="s">
        <v>399</v>
      </c>
      <c r="AO77" t="s">
        <v>64</v>
      </c>
      <c r="AP77">
        <v>1205</v>
      </c>
      <c r="AQ77" t="s">
        <v>65</v>
      </c>
      <c r="AR77">
        <v>283254</v>
      </c>
      <c r="AU77" t="s">
        <v>57</v>
      </c>
      <c r="AV77" t="s">
        <v>67</v>
      </c>
      <c r="AX77" t="s">
        <v>57</v>
      </c>
      <c r="AY77">
        <v>710200</v>
      </c>
      <c r="AZ77">
        <v>1205.7102</v>
      </c>
      <c r="BA77" s="6" t="s">
        <v>391</v>
      </c>
    </row>
    <row r="78" spans="1:53" x14ac:dyDescent="0.25">
      <c r="A78" t="s">
        <v>385</v>
      </c>
      <c r="B78" t="s">
        <v>386</v>
      </c>
      <c r="C78">
        <v>14370653</v>
      </c>
      <c r="D78">
        <v>1205</v>
      </c>
      <c r="E78" s="3">
        <v>44782</v>
      </c>
      <c r="F78" t="s">
        <v>396</v>
      </c>
      <c r="G78" s="7">
        <v>0.85</v>
      </c>
      <c r="H78">
        <v>0.85</v>
      </c>
      <c r="I78" t="s">
        <v>56</v>
      </c>
      <c r="O78" t="s">
        <v>57</v>
      </c>
      <c r="Q78" t="s">
        <v>57</v>
      </c>
      <c r="R78" t="s">
        <v>72</v>
      </c>
      <c r="T78" t="s">
        <v>59</v>
      </c>
      <c r="U78" t="s">
        <v>60</v>
      </c>
      <c r="V78" t="s">
        <v>388</v>
      </c>
      <c r="W78" t="s">
        <v>389</v>
      </c>
      <c r="X78">
        <v>1929249</v>
      </c>
      <c r="Y78" s="3">
        <v>44782</v>
      </c>
      <c r="Z78" t="s">
        <v>57</v>
      </c>
      <c r="AA78">
        <v>10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L78" t="s">
        <v>57</v>
      </c>
      <c r="AM78" s="3">
        <v>44782</v>
      </c>
      <c r="AN78" t="s">
        <v>393</v>
      </c>
      <c r="AO78" t="s">
        <v>64</v>
      </c>
      <c r="AP78">
        <v>1205</v>
      </c>
      <c r="AQ78" t="s">
        <v>65</v>
      </c>
      <c r="AR78">
        <v>283320</v>
      </c>
      <c r="AU78" t="s">
        <v>57</v>
      </c>
      <c r="AV78" t="s">
        <v>67</v>
      </c>
      <c r="AX78" t="s">
        <v>57</v>
      </c>
      <c r="AY78">
        <v>710200</v>
      </c>
      <c r="AZ78">
        <v>1205.7102</v>
      </c>
      <c r="BA78" s="6" t="s">
        <v>391</v>
      </c>
    </row>
    <row r="79" spans="1:53" x14ac:dyDescent="0.25">
      <c r="A79" t="s">
        <v>385</v>
      </c>
      <c r="B79" t="s">
        <v>386</v>
      </c>
      <c r="C79">
        <v>14370656</v>
      </c>
      <c r="D79">
        <v>1205</v>
      </c>
      <c r="E79" s="3">
        <v>44784</v>
      </c>
      <c r="F79" t="s">
        <v>402</v>
      </c>
      <c r="G79" s="7">
        <v>0.91</v>
      </c>
      <c r="H79">
        <v>0.91</v>
      </c>
      <c r="I79" t="s">
        <v>56</v>
      </c>
      <c r="O79" t="s">
        <v>57</v>
      </c>
      <c r="Q79" t="s">
        <v>57</v>
      </c>
      <c r="R79" t="s">
        <v>72</v>
      </c>
      <c r="T79" t="s">
        <v>59</v>
      </c>
      <c r="U79" t="s">
        <v>60</v>
      </c>
      <c r="V79" t="s">
        <v>388</v>
      </c>
      <c r="W79" t="s">
        <v>389</v>
      </c>
      <c r="X79">
        <v>1930416</v>
      </c>
      <c r="Y79" s="3">
        <v>44784</v>
      </c>
      <c r="Z79" t="s">
        <v>57</v>
      </c>
      <c r="AA79">
        <v>2</v>
      </c>
      <c r="AB79" t="s">
        <v>57</v>
      </c>
      <c r="AD79" t="s">
        <v>57</v>
      </c>
      <c r="AE79" t="s">
        <v>57</v>
      </c>
      <c r="AF79" t="s">
        <v>57</v>
      </c>
      <c r="AG79">
        <v>5</v>
      </c>
      <c r="AH79" t="s">
        <v>57</v>
      </c>
      <c r="AL79" t="s">
        <v>57</v>
      </c>
      <c r="AM79" s="3">
        <v>44784</v>
      </c>
      <c r="AN79" t="s">
        <v>393</v>
      </c>
      <c r="AO79" t="s">
        <v>64</v>
      </c>
      <c r="AP79">
        <v>1205</v>
      </c>
      <c r="AQ79" t="s">
        <v>65</v>
      </c>
      <c r="AR79">
        <v>283707</v>
      </c>
      <c r="AU79" t="s">
        <v>57</v>
      </c>
      <c r="AV79" t="s">
        <v>67</v>
      </c>
      <c r="AX79" t="s">
        <v>57</v>
      </c>
      <c r="AY79">
        <v>710200</v>
      </c>
      <c r="AZ79">
        <v>1205.7102</v>
      </c>
      <c r="BA79" s="6" t="s">
        <v>391</v>
      </c>
    </row>
    <row r="80" spans="1:53" x14ac:dyDescent="0.25">
      <c r="A80" t="s">
        <v>385</v>
      </c>
      <c r="B80" t="s">
        <v>386</v>
      </c>
      <c r="C80">
        <v>14370647</v>
      </c>
      <c r="D80">
        <v>1205</v>
      </c>
      <c r="E80" s="3">
        <v>44774</v>
      </c>
      <c r="F80" t="s">
        <v>387</v>
      </c>
      <c r="G80" s="7">
        <v>1</v>
      </c>
      <c r="H80">
        <v>1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388</v>
      </c>
      <c r="W80" t="s">
        <v>389</v>
      </c>
      <c r="X80">
        <v>1925422</v>
      </c>
      <c r="Y80" s="3">
        <v>44774</v>
      </c>
      <c r="Z80" t="s">
        <v>57</v>
      </c>
      <c r="AA80">
        <v>14</v>
      </c>
      <c r="AB80" t="s">
        <v>57</v>
      </c>
      <c r="AD80" t="s">
        <v>57</v>
      </c>
      <c r="AE80" t="s">
        <v>57</v>
      </c>
      <c r="AF80" t="s">
        <v>57</v>
      </c>
      <c r="AG80" s="5">
        <v>5000</v>
      </c>
      <c r="AH80" t="s">
        <v>57</v>
      </c>
      <c r="AL80" t="s">
        <v>57</v>
      </c>
      <c r="AM80" s="3">
        <v>44774</v>
      </c>
      <c r="AN80" t="s">
        <v>390</v>
      </c>
      <c r="AO80" t="s">
        <v>64</v>
      </c>
      <c r="AP80">
        <v>1205</v>
      </c>
      <c r="AQ80" t="s">
        <v>65</v>
      </c>
      <c r="AR80">
        <v>283725</v>
      </c>
      <c r="AU80" t="s">
        <v>57</v>
      </c>
      <c r="AV80" t="s">
        <v>67</v>
      </c>
      <c r="AX80" t="s">
        <v>57</v>
      </c>
      <c r="AY80">
        <v>710200</v>
      </c>
      <c r="AZ80">
        <v>1205.7102</v>
      </c>
      <c r="BA80" s="6" t="s">
        <v>391</v>
      </c>
    </row>
    <row r="81" spans="1:53" x14ac:dyDescent="0.25">
      <c r="A81" t="s">
        <v>385</v>
      </c>
      <c r="B81" t="s">
        <v>386</v>
      </c>
      <c r="C81">
        <v>14370647</v>
      </c>
      <c r="D81">
        <v>1205</v>
      </c>
      <c r="E81" s="3">
        <v>44774</v>
      </c>
      <c r="F81" t="s">
        <v>387</v>
      </c>
      <c r="G81" s="7">
        <v>1</v>
      </c>
      <c r="H81">
        <v>1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388</v>
      </c>
      <c r="W81" t="s">
        <v>389</v>
      </c>
      <c r="X81">
        <v>1925422</v>
      </c>
      <c r="Y81" s="3">
        <v>44774</v>
      </c>
      <c r="Z81" t="s">
        <v>57</v>
      </c>
      <c r="AA81">
        <v>18</v>
      </c>
      <c r="AB81" t="s">
        <v>57</v>
      </c>
      <c r="AD81" t="s">
        <v>57</v>
      </c>
      <c r="AE81" t="s">
        <v>57</v>
      </c>
      <c r="AF81" t="s">
        <v>57</v>
      </c>
      <c r="AG81" s="5">
        <v>5000</v>
      </c>
      <c r="AH81" t="s">
        <v>57</v>
      </c>
      <c r="AL81" t="s">
        <v>57</v>
      </c>
      <c r="AM81" s="3">
        <v>44774</v>
      </c>
      <c r="AN81" t="s">
        <v>390</v>
      </c>
      <c r="AO81" t="s">
        <v>64</v>
      </c>
      <c r="AP81">
        <v>1205</v>
      </c>
      <c r="AQ81" t="s">
        <v>65</v>
      </c>
      <c r="AR81">
        <v>283720</v>
      </c>
      <c r="AU81" t="s">
        <v>57</v>
      </c>
      <c r="AV81" t="s">
        <v>67</v>
      </c>
      <c r="AX81" t="s">
        <v>57</v>
      </c>
      <c r="AY81">
        <v>710200</v>
      </c>
      <c r="AZ81">
        <v>1205.7102</v>
      </c>
      <c r="BA81" s="6" t="s">
        <v>391</v>
      </c>
    </row>
    <row r="82" spans="1:53" x14ac:dyDescent="0.25">
      <c r="A82" t="s">
        <v>385</v>
      </c>
      <c r="B82" t="s">
        <v>386</v>
      </c>
      <c r="C82">
        <v>14370647</v>
      </c>
      <c r="D82">
        <v>1205</v>
      </c>
      <c r="E82" s="3">
        <v>44774</v>
      </c>
      <c r="F82" t="s">
        <v>387</v>
      </c>
      <c r="G82" s="7">
        <v>1</v>
      </c>
      <c r="H82">
        <v>1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388</v>
      </c>
      <c r="W82" t="s">
        <v>389</v>
      </c>
      <c r="X82">
        <v>1925422</v>
      </c>
      <c r="Y82" s="3">
        <v>44774</v>
      </c>
      <c r="Z82" t="s">
        <v>57</v>
      </c>
      <c r="AA82">
        <v>28</v>
      </c>
      <c r="AB82" t="s">
        <v>57</v>
      </c>
      <c r="AD82" t="s">
        <v>57</v>
      </c>
      <c r="AE82" t="s">
        <v>57</v>
      </c>
      <c r="AF82" t="s">
        <v>57</v>
      </c>
      <c r="AG82" s="5">
        <v>5000</v>
      </c>
      <c r="AH82" t="s">
        <v>57</v>
      </c>
      <c r="AL82" t="s">
        <v>57</v>
      </c>
      <c r="AM82" s="3">
        <v>44774</v>
      </c>
      <c r="AN82" t="s">
        <v>390</v>
      </c>
      <c r="AO82" t="s">
        <v>64</v>
      </c>
      <c r="AP82">
        <v>1205</v>
      </c>
      <c r="AQ82" t="s">
        <v>65</v>
      </c>
      <c r="AR82">
        <v>284081</v>
      </c>
      <c r="AU82" t="s">
        <v>57</v>
      </c>
      <c r="AV82" t="s">
        <v>67</v>
      </c>
      <c r="AX82" t="s">
        <v>57</v>
      </c>
      <c r="AY82">
        <v>710200</v>
      </c>
      <c r="AZ82">
        <v>1205.7102</v>
      </c>
      <c r="BA82" s="6" t="s">
        <v>391</v>
      </c>
    </row>
    <row r="83" spans="1:53" x14ac:dyDescent="0.25">
      <c r="A83" t="s">
        <v>385</v>
      </c>
      <c r="B83" t="s">
        <v>386</v>
      </c>
      <c r="C83">
        <v>14370682</v>
      </c>
      <c r="D83">
        <v>1205</v>
      </c>
      <c r="E83" s="3">
        <v>44795</v>
      </c>
      <c r="F83" t="s">
        <v>401</v>
      </c>
      <c r="G83" s="7">
        <v>1.19</v>
      </c>
      <c r="H83">
        <v>1.19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388</v>
      </c>
      <c r="W83" t="s">
        <v>389</v>
      </c>
      <c r="X83">
        <v>1934294</v>
      </c>
      <c r="Y83" s="3">
        <v>44795</v>
      </c>
      <c r="Z83" t="s">
        <v>57</v>
      </c>
      <c r="AA83">
        <v>4</v>
      </c>
      <c r="AB83" t="s">
        <v>57</v>
      </c>
      <c r="AD83" t="s">
        <v>57</v>
      </c>
      <c r="AE83" t="s">
        <v>57</v>
      </c>
      <c r="AF83" t="s">
        <v>57</v>
      </c>
      <c r="AG83">
        <v>0.11</v>
      </c>
      <c r="AH83" t="s">
        <v>57</v>
      </c>
      <c r="AL83" t="s">
        <v>57</v>
      </c>
      <c r="AM83" s="3">
        <v>44795</v>
      </c>
      <c r="AN83" t="s">
        <v>399</v>
      </c>
      <c r="AO83" t="s">
        <v>64</v>
      </c>
      <c r="AP83">
        <v>1205</v>
      </c>
      <c r="AQ83" t="s">
        <v>65</v>
      </c>
      <c r="AR83">
        <v>283140</v>
      </c>
      <c r="AU83" t="s">
        <v>57</v>
      </c>
      <c r="AV83" t="s">
        <v>67</v>
      </c>
      <c r="AX83" t="s">
        <v>57</v>
      </c>
      <c r="AY83">
        <v>710200</v>
      </c>
      <c r="AZ83">
        <v>1205.7102</v>
      </c>
      <c r="BA83" s="6" t="s">
        <v>391</v>
      </c>
    </row>
    <row r="84" spans="1:53" x14ac:dyDescent="0.25">
      <c r="A84" t="s">
        <v>385</v>
      </c>
      <c r="B84" t="s">
        <v>386</v>
      </c>
      <c r="C84">
        <v>14370655</v>
      </c>
      <c r="D84">
        <v>1205</v>
      </c>
      <c r="E84" s="3">
        <v>44784</v>
      </c>
      <c r="F84" t="s">
        <v>394</v>
      </c>
      <c r="G84" s="7">
        <v>1.2</v>
      </c>
      <c r="H84">
        <v>1.2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388</v>
      </c>
      <c r="W84" t="s">
        <v>389</v>
      </c>
      <c r="X84">
        <v>1930397</v>
      </c>
      <c r="Y84" s="3">
        <v>44784</v>
      </c>
      <c r="Z84" t="s">
        <v>57</v>
      </c>
      <c r="AA84">
        <v>2</v>
      </c>
      <c r="AB84" t="s">
        <v>57</v>
      </c>
      <c r="AD84" t="s">
        <v>57</v>
      </c>
      <c r="AE84" t="s">
        <v>57</v>
      </c>
      <c r="AF84" t="s">
        <v>57</v>
      </c>
      <c r="AG84">
        <v>20</v>
      </c>
      <c r="AH84" t="s">
        <v>57</v>
      </c>
      <c r="AL84" t="s">
        <v>57</v>
      </c>
      <c r="AM84" s="3">
        <v>44784</v>
      </c>
      <c r="AN84" t="s">
        <v>390</v>
      </c>
      <c r="AO84" t="s">
        <v>64</v>
      </c>
      <c r="AP84">
        <v>1205</v>
      </c>
      <c r="AQ84" t="s">
        <v>65</v>
      </c>
      <c r="AR84">
        <v>285087</v>
      </c>
      <c r="AU84" t="s">
        <v>57</v>
      </c>
      <c r="AV84" t="s">
        <v>67</v>
      </c>
      <c r="AX84" t="s">
        <v>57</v>
      </c>
      <c r="AY84">
        <v>710200</v>
      </c>
      <c r="AZ84">
        <v>1205.7102</v>
      </c>
      <c r="BA84" s="6" t="s">
        <v>391</v>
      </c>
    </row>
    <row r="85" spans="1:53" x14ac:dyDescent="0.25">
      <c r="A85" t="s">
        <v>385</v>
      </c>
      <c r="B85" t="s">
        <v>386</v>
      </c>
      <c r="C85">
        <v>14370666</v>
      </c>
      <c r="D85">
        <v>1205</v>
      </c>
      <c r="E85" s="3">
        <v>44792</v>
      </c>
      <c r="F85" t="s">
        <v>401</v>
      </c>
      <c r="G85" s="7">
        <v>1.51</v>
      </c>
      <c r="H85">
        <v>1.51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388</v>
      </c>
      <c r="W85" t="s">
        <v>389</v>
      </c>
      <c r="X85">
        <v>1933588</v>
      </c>
      <c r="Y85" s="3">
        <v>44792</v>
      </c>
      <c r="Z85" t="s">
        <v>57</v>
      </c>
      <c r="AA85">
        <v>10</v>
      </c>
      <c r="AB85" t="s">
        <v>57</v>
      </c>
      <c r="AD85" t="s">
        <v>57</v>
      </c>
      <c r="AE85" t="s">
        <v>57</v>
      </c>
      <c r="AF85" t="s">
        <v>57</v>
      </c>
      <c r="AG85">
        <v>0.14000000000000001</v>
      </c>
      <c r="AH85" t="s">
        <v>57</v>
      </c>
      <c r="AL85" t="s">
        <v>57</v>
      </c>
      <c r="AM85" s="3">
        <v>44792</v>
      </c>
      <c r="AN85" t="s">
        <v>399</v>
      </c>
      <c r="AO85" t="s">
        <v>64</v>
      </c>
      <c r="AP85">
        <v>1205</v>
      </c>
      <c r="AQ85" t="s">
        <v>65</v>
      </c>
      <c r="AR85">
        <v>283145</v>
      </c>
      <c r="AU85" t="s">
        <v>57</v>
      </c>
      <c r="AV85" t="s">
        <v>67</v>
      </c>
      <c r="AX85" t="s">
        <v>57</v>
      </c>
      <c r="AY85">
        <v>710200</v>
      </c>
      <c r="AZ85">
        <v>1205.7102</v>
      </c>
      <c r="BA85" s="6" t="s">
        <v>391</v>
      </c>
    </row>
    <row r="86" spans="1:53" x14ac:dyDescent="0.25">
      <c r="A86" t="s">
        <v>385</v>
      </c>
      <c r="B86" t="s">
        <v>386</v>
      </c>
      <c r="C86">
        <v>14370666</v>
      </c>
      <c r="D86">
        <v>1205</v>
      </c>
      <c r="E86" s="3">
        <v>44792</v>
      </c>
      <c r="F86" t="s">
        <v>401</v>
      </c>
      <c r="G86" s="7">
        <v>1.51</v>
      </c>
      <c r="H86">
        <v>1.51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388</v>
      </c>
      <c r="W86" t="s">
        <v>389</v>
      </c>
      <c r="X86">
        <v>1933588</v>
      </c>
      <c r="Y86" s="3">
        <v>44792</v>
      </c>
      <c r="Z86" t="s">
        <v>57</v>
      </c>
      <c r="AA86">
        <v>12</v>
      </c>
      <c r="AB86" t="s">
        <v>57</v>
      </c>
      <c r="AD86" t="s">
        <v>57</v>
      </c>
      <c r="AE86" t="s">
        <v>57</v>
      </c>
      <c r="AF86" t="s">
        <v>57</v>
      </c>
      <c r="AG86">
        <v>0.14000000000000001</v>
      </c>
      <c r="AH86" t="s">
        <v>57</v>
      </c>
      <c r="AL86" t="s">
        <v>57</v>
      </c>
      <c r="AM86" s="3">
        <v>44792</v>
      </c>
      <c r="AN86" t="s">
        <v>399</v>
      </c>
      <c r="AO86" t="s">
        <v>64</v>
      </c>
      <c r="AP86">
        <v>1205</v>
      </c>
      <c r="AQ86" t="s">
        <v>65</v>
      </c>
      <c r="AR86">
        <v>283146</v>
      </c>
      <c r="AU86" t="s">
        <v>57</v>
      </c>
      <c r="AV86" t="s">
        <v>67</v>
      </c>
      <c r="AX86" t="s">
        <v>57</v>
      </c>
      <c r="AY86">
        <v>710200</v>
      </c>
      <c r="AZ86">
        <v>1205.7102</v>
      </c>
      <c r="BA86" s="6" t="s">
        <v>391</v>
      </c>
    </row>
    <row r="87" spans="1:53" x14ac:dyDescent="0.25">
      <c r="A87" t="s">
        <v>385</v>
      </c>
      <c r="B87" t="s">
        <v>386</v>
      </c>
      <c r="C87">
        <v>14370666</v>
      </c>
      <c r="D87">
        <v>1205</v>
      </c>
      <c r="E87" s="3">
        <v>44792</v>
      </c>
      <c r="F87" t="s">
        <v>401</v>
      </c>
      <c r="G87" s="7">
        <v>1.51</v>
      </c>
      <c r="H87">
        <v>1.51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388</v>
      </c>
      <c r="W87" t="s">
        <v>389</v>
      </c>
      <c r="X87">
        <v>1933588</v>
      </c>
      <c r="Y87" s="3">
        <v>44792</v>
      </c>
      <c r="Z87" t="s">
        <v>57</v>
      </c>
      <c r="AA87">
        <v>14</v>
      </c>
      <c r="AB87" t="s">
        <v>57</v>
      </c>
      <c r="AD87" t="s">
        <v>57</v>
      </c>
      <c r="AE87" t="s">
        <v>57</v>
      </c>
      <c r="AF87" t="s">
        <v>57</v>
      </c>
      <c r="AG87">
        <v>0.14000000000000001</v>
      </c>
      <c r="AH87" t="s">
        <v>57</v>
      </c>
      <c r="AL87" t="s">
        <v>57</v>
      </c>
      <c r="AM87" s="3">
        <v>44792</v>
      </c>
      <c r="AN87" t="s">
        <v>399</v>
      </c>
      <c r="AO87" t="s">
        <v>64</v>
      </c>
      <c r="AP87">
        <v>1205</v>
      </c>
      <c r="AQ87" t="s">
        <v>65</v>
      </c>
      <c r="AR87">
        <v>283174</v>
      </c>
      <c r="AU87" t="s">
        <v>57</v>
      </c>
      <c r="AV87" t="s">
        <v>67</v>
      </c>
      <c r="AX87" t="s">
        <v>57</v>
      </c>
      <c r="AY87">
        <v>710200</v>
      </c>
      <c r="AZ87">
        <v>1205.7102</v>
      </c>
      <c r="BA87" s="6" t="s">
        <v>391</v>
      </c>
    </row>
    <row r="88" spans="1:53" x14ac:dyDescent="0.25">
      <c r="A88" t="s">
        <v>385</v>
      </c>
      <c r="B88" t="s">
        <v>386</v>
      </c>
      <c r="C88">
        <v>14370666</v>
      </c>
      <c r="D88">
        <v>1205</v>
      </c>
      <c r="E88" s="3">
        <v>44792</v>
      </c>
      <c r="F88" t="s">
        <v>401</v>
      </c>
      <c r="G88" s="7">
        <v>1.51</v>
      </c>
      <c r="H88">
        <v>1.51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388</v>
      </c>
      <c r="W88" t="s">
        <v>389</v>
      </c>
      <c r="X88">
        <v>1933588</v>
      </c>
      <c r="Y88" s="3">
        <v>44792</v>
      </c>
      <c r="Z88" t="s">
        <v>57</v>
      </c>
      <c r="AA88">
        <v>16</v>
      </c>
      <c r="AB88" t="s">
        <v>57</v>
      </c>
      <c r="AD88" t="s">
        <v>57</v>
      </c>
      <c r="AE88" t="s">
        <v>57</v>
      </c>
      <c r="AF88" t="s">
        <v>57</v>
      </c>
      <c r="AG88">
        <v>0.14000000000000001</v>
      </c>
      <c r="AH88" t="s">
        <v>57</v>
      </c>
      <c r="AL88" t="s">
        <v>57</v>
      </c>
      <c r="AM88" s="3">
        <v>44792</v>
      </c>
      <c r="AN88" t="s">
        <v>399</v>
      </c>
      <c r="AO88" t="s">
        <v>64</v>
      </c>
      <c r="AP88">
        <v>1205</v>
      </c>
      <c r="AQ88" t="s">
        <v>65</v>
      </c>
      <c r="AR88">
        <v>283175</v>
      </c>
      <c r="AU88" t="s">
        <v>57</v>
      </c>
      <c r="AV88" t="s">
        <v>67</v>
      </c>
      <c r="AX88" t="s">
        <v>57</v>
      </c>
      <c r="AY88">
        <v>710200</v>
      </c>
      <c r="AZ88">
        <v>1205.7102</v>
      </c>
      <c r="BA88" s="6" t="s">
        <v>391</v>
      </c>
    </row>
    <row r="89" spans="1:53" x14ac:dyDescent="0.25">
      <c r="A89" t="s">
        <v>385</v>
      </c>
      <c r="B89" t="s">
        <v>386</v>
      </c>
      <c r="C89">
        <v>14370655</v>
      </c>
      <c r="D89">
        <v>1205</v>
      </c>
      <c r="E89" s="3">
        <v>44784</v>
      </c>
      <c r="F89" t="s">
        <v>394</v>
      </c>
      <c r="G89" s="7">
        <v>1.53</v>
      </c>
      <c r="H89">
        <v>1.53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388</v>
      </c>
      <c r="W89" t="s">
        <v>389</v>
      </c>
      <c r="X89">
        <v>1930397</v>
      </c>
      <c r="Y89" s="3">
        <v>44784</v>
      </c>
      <c r="Z89" t="s">
        <v>57</v>
      </c>
      <c r="AA89">
        <v>4</v>
      </c>
      <c r="AB89" t="s">
        <v>57</v>
      </c>
      <c r="AD89" t="s">
        <v>57</v>
      </c>
      <c r="AE89" t="s">
        <v>57</v>
      </c>
      <c r="AF89" t="s">
        <v>57</v>
      </c>
      <c r="AG89">
        <v>20</v>
      </c>
      <c r="AH89" t="s">
        <v>57</v>
      </c>
      <c r="AL89" t="s">
        <v>57</v>
      </c>
      <c r="AM89" s="3">
        <v>44784</v>
      </c>
      <c r="AN89" t="s">
        <v>390</v>
      </c>
      <c r="AO89" t="s">
        <v>64</v>
      </c>
      <c r="AP89">
        <v>1205</v>
      </c>
      <c r="AQ89" t="s">
        <v>65</v>
      </c>
      <c r="AR89">
        <v>275958</v>
      </c>
      <c r="AU89" t="s">
        <v>57</v>
      </c>
      <c r="AV89" t="s">
        <v>67</v>
      </c>
      <c r="AX89" t="s">
        <v>57</v>
      </c>
      <c r="AY89">
        <v>710200</v>
      </c>
      <c r="AZ89">
        <v>1205.7102</v>
      </c>
      <c r="BA89" s="6" t="s">
        <v>391</v>
      </c>
    </row>
    <row r="90" spans="1:53" x14ac:dyDescent="0.25">
      <c r="A90" t="s">
        <v>385</v>
      </c>
      <c r="B90" t="s">
        <v>386</v>
      </c>
      <c r="C90">
        <v>14370655</v>
      </c>
      <c r="D90">
        <v>1205</v>
      </c>
      <c r="E90" s="3">
        <v>44784</v>
      </c>
      <c r="F90" t="s">
        <v>394</v>
      </c>
      <c r="G90" s="7">
        <v>1.53</v>
      </c>
      <c r="H90">
        <v>1.53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388</v>
      </c>
      <c r="W90" t="s">
        <v>389</v>
      </c>
      <c r="X90">
        <v>1930397</v>
      </c>
      <c r="Y90" s="3">
        <v>44784</v>
      </c>
      <c r="Z90" t="s">
        <v>57</v>
      </c>
      <c r="AA90">
        <v>6</v>
      </c>
      <c r="AB90" t="s">
        <v>57</v>
      </c>
      <c r="AD90" t="s">
        <v>57</v>
      </c>
      <c r="AE90" t="s">
        <v>57</v>
      </c>
      <c r="AF90" t="s">
        <v>57</v>
      </c>
      <c r="AG90">
        <v>20</v>
      </c>
      <c r="AH90" t="s">
        <v>57</v>
      </c>
      <c r="AL90" t="s">
        <v>57</v>
      </c>
      <c r="AM90" s="3">
        <v>44784</v>
      </c>
      <c r="AN90" t="s">
        <v>390</v>
      </c>
      <c r="AO90" t="s">
        <v>64</v>
      </c>
      <c r="AP90">
        <v>1205</v>
      </c>
      <c r="AQ90" t="s">
        <v>65</v>
      </c>
      <c r="AR90">
        <v>275959</v>
      </c>
      <c r="AU90" t="s">
        <v>57</v>
      </c>
      <c r="AV90" t="s">
        <v>67</v>
      </c>
      <c r="AX90" t="s">
        <v>57</v>
      </c>
      <c r="AY90">
        <v>710200</v>
      </c>
      <c r="AZ90">
        <v>1205.7102</v>
      </c>
      <c r="BA90" s="6" t="s">
        <v>391</v>
      </c>
    </row>
    <row r="91" spans="1:53" x14ac:dyDescent="0.25">
      <c r="A91" t="s">
        <v>385</v>
      </c>
      <c r="B91" t="s">
        <v>386</v>
      </c>
      <c r="C91">
        <v>14370654</v>
      </c>
      <c r="D91">
        <v>1205</v>
      </c>
      <c r="E91" s="3">
        <v>44783</v>
      </c>
      <c r="F91" t="s">
        <v>403</v>
      </c>
      <c r="G91" s="7">
        <v>8.65</v>
      </c>
      <c r="H91">
        <v>8.65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388</v>
      </c>
      <c r="W91" t="s">
        <v>389</v>
      </c>
      <c r="X91">
        <v>1930212</v>
      </c>
      <c r="Y91" s="3">
        <v>44783</v>
      </c>
      <c r="Z91" t="s">
        <v>57</v>
      </c>
      <c r="AA91">
        <v>2</v>
      </c>
      <c r="AB91" t="s">
        <v>57</v>
      </c>
      <c r="AD91" t="s">
        <v>57</v>
      </c>
      <c r="AE91" t="s">
        <v>57</v>
      </c>
      <c r="AF91" t="s">
        <v>57</v>
      </c>
      <c r="AG91">
        <v>1</v>
      </c>
      <c r="AH91" t="s">
        <v>57</v>
      </c>
      <c r="AL91" t="s">
        <v>57</v>
      </c>
      <c r="AM91" s="3">
        <v>44783</v>
      </c>
      <c r="AN91" t="s">
        <v>399</v>
      </c>
      <c r="AO91" t="s">
        <v>64</v>
      </c>
      <c r="AP91">
        <v>1205</v>
      </c>
      <c r="AQ91" t="s">
        <v>65</v>
      </c>
      <c r="AR91">
        <v>275740</v>
      </c>
      <c r="AU91" t="s">
        <v>57</v>
      </c>
      <c r="AV91" t="s">
        <v>67</v>
      </c>
      <c r="AX91" t="s">
        <v>57</v>
      </c>
      <c r="AY91">
        <v>710200</v>
      </c>
      <c r="AZ91">
        <v>1205.7102</v>
      </c>
      <c r="BA91" s="6" t="s">
        <v>391</v>
      </c>
    </row>
    <row r="92" spans="1:53" x14ac:dyDescent="0.25">
      <c r="A92" t="s">
        <v>385</v>
      </c>
      <c r="B92" t="s">
        <v>386</v>
      </c>
      <c r="C92">
        <v>14370654</v>
      </c>
      <c r="D92">
        <v>1205</v>
      </c>
      <c r="E92" s="3">
        <v>44783</v>
      </c>
      <c r="F92" t="s">
        <v>403</v>
      </c>
      <c r="G92" s="7">
        <v>8.65</v>
      </c>
      <c r="H92">
        <v>8.65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388</v>
      </c>
      <c r="W92" t="s">
        <v>389</v>
      </c>
      <c r="X92">
        <v>1930212</v>
      </c>
      <c r="Y92" s="3">
        <v>44783</v>
      </c>
      <c r="Z92" t="s">
        <v>57</v>
      </c>
      <c r="AA92">
        <v>4</v>
      </c>
      <c r="AB92" t="s">
        <v>57</v>
      </c>
      <c r="AD92" t="s">
        <v>57</v>
      </c>
      <c r="AE92" t="s">
        <v>57</v>
      </c>
      <c r="AF92" t="s">
        <v>57</v>
      </c>
      <c r="AG92">
        <v>1</v>
      </c>
      <c r="AH92" t="s">
        <v>57</v>
      </c>
      <c r="AL92" t="s">
        <v>57</v>
      </c>
      <c r="AM92" s="3">
        <v>44783</v>
      </c>
      <c r="AN92" t="s">
        <v>399</v>
      </c>
      <c r="AO92" t="s">
        <v>64</v>
      </c>
      <c r="AP92">
        <v>1205</v>
      </c>
      <c r="AQ92" t="s">
        <v>65</v>
      </c>
      <c r="AR92">
        <v>275740</v>
      </c>
      <c r="AU92" t="s">
        <v>57</v>
      </c>
      <c r="AV92" t="s">
        <v>67</v>
      </c>
      <c r="AX92" t="s">
        <v>57</v>
      </c>
      <c r="AY92">
        <v>710200</v>
      </c>
      <c r="AZ92">
        <v>1205.7102</v>
      </c>
      <c r="BA92" s="6" t="s">
        <v>391</v>
      </c>
    </row>
    <row r="93" spans="1:53" x14ac:dyDescent="0.25">
      <c r="A93" t="s">
        <v>385</v>
      </c>
      <c r="B93" t="s">
        <v>386</v>
      </c>
      <c r="C93">
        <v>14370648</v>
      </c>
      <c r="D93">
        <v>1205</v>
      </c>
      <c r="E93" s="3">
        <v>44776</v>
      </c>
      <c r="F93" t="s">
        <v>404</v>
      </c>
      <c r="G93" s="7">
        <v>10.08</v>
      </c>
      <c r="H93">
        <v>10.08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388</v>
      </c>
      <c r="W93" t="s">
        <v>389</v>
      </c>
      <c r="X93">
        <v>1926751</v>
      </c>
      <c r="Y93" s="3">
        <v>44776</v>
      </c>
      <c r="Z93" t="s">
        <v>57</v>
      </c>
      <c r="AA93">
        <v>2</v>
      </c>
      <c r="AB93" t="s">
        <v>57</v>
      </c>
      <c r="AD93" t="s">
        <v>57</v>
      </c>
      <c r="AE93" t="s">
        <v>57</v>
      </c>
      <c r="AF93" t="s">
        <v>57</v>
      </c>
      <c r="AG93">
        <v>10</v>
      </c>
      <c r="AH93" t="s">
        <v>57</v>
      </c>
      <c r="AL93" t="s">
        <v>57</v>
      </c>
      <c r="AM93" s="3">
        <v>44776</v>
      </c>
      <c r="AN93" t="s">
        <v>399</v>
      </c>
      <c r="AO93" t="s">
        <v>64</v>
      </c>
      <c r="AP93">
        <v>1205</v>
      </c>
      <c r="AQ93" t="s">
        <v>65</v>
      </c>
      <c r="AR93">
        <v>278720</v>
      </c>
      <c r="AU93" t="s">
        <v>57</v>
      </c>
      <c r="AV93" t="s">
        <v>67</v>
      </c>
      <c r="AX93" t="s">
        <v>57</v>
      </c>
      <c r="AY93">
        <v>710200</v>
      </c>
      <c r="AZ93">
        <v>1205.7102</v>
      </c>
      <c r="BA93" s="6" t="s">
        <v>391</v>
      </c>
    </row>
    <row r="94" spans="1:53" x14ac:dyDescent="0.25">
      <c r="A94" t="s">
        <v>385</v>
      </c>
      <c r="B94" t="s">
        <v>386</v>
      </c>
      <c r="C94">
        <v>14370644</v>
      </c>
      <c r="D94">
        <v>1205</v>
      </c>
      <c r="E94" s="3">
        <v>44774</v>
      </c>
      <c r="F94" t="s">
        <v>405</v>
      </c>
      <c r="G94" s="7">
        <v>11.18</v>
      </c>
      <c r="H94">
        <v>11.18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388</v>
      </c>
      <c r="W94" t="s">
        <v>389</v>
      </c>
      <c r="X94">
        <v>1925389</v>
      </c>
      <c r="Y94" s="3">
        <v>44774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0.99</v>
      </c>
      <c r="AH94" t="s">
        <v>57</v>
      </c>
      <c r="AL94" t="s">
        <v>57</v>
      </c>
      <c r="AM94" s="3">
        <v>44774</v>
      </c>
      <c r="AN94" t="s">
        <v>399</v>
      </c>
      <c r="AO94" t="s">
        <v>64</v>
      </c>
      <c r="AP94">
        <v>1205</v>
      </c>
      <c r="AQ94" t="s">
        <v>65</v>
      </c>
      <c r="AR94">
        <v>282922</v>
      </c>
      <c r="AU94" t="s">
        <v>57</v>
      </c>
      <c r="AV94" t="s">
        <v>67</v>
      </c>
      <c r="AX94" t="s">
        <v>57</v>
      </c>
      <c r="AY94">
        <v>710200</v>
      </c>
      <c r="AZ94">
        <v>1205.7102</v>
      </c>
      <c r="BA94" s="6" t="s">
        <v>391</v>
      </c>
    </row>
    <row r="95" spans="1:53" x14ac:dyDescent="0.25">
      <c r="A95" t="s">
        <v>385</v>
      </c>
      <c r="B95" t="s">
        <v>386</v>
      </c>
      <c r="C95">
        <v>14370666</v>
      </c>
      <c r="D95">
        <v>1205</v>
      </c>
      <c r="E95" s="3">
        <v>44792</v>
      </c>
      <c r="F95" t="s">
        <v>401</v>
      </c>
      <c r="G95" s="7">
        <v>15.13</v>
      </c>
      <c r="H95">
        <v>15.13</v>
      </c>
      <c r="I95" t="s">
        <v>56</v>
      </c>
      <c r="O95" t="s">
        <v>57</v>
      </c>
      <c r="Q95" t="s">
        <v>57</v>
      </c>
      <c r="R95" t="s">
        <v>72</v>
      </c>
      <c r="T95" t="s">
        <v>59</v>
      </c>
      <c r="U95" t="s">
        <v>60</v>
      </c>
      <c r="V95" t="s">
        <v>388</v>
      </c>
      <c r="W95" t="s">
        <v>389</v>
      </c>
      <c r="X95">
        <v>1933588</v>
      </c>
      <c r="Y95" s="3">
        <v>44792</v>
      </c>
      <c r="Z95" t="s">
        <v>57</v>
      </c>
      <c r="AA95">
        <v>2</v>
      </c>
      <c r="AB95" t="s">
        <v>57</v>
      </c>
      <c r="AD95" t="s">
        <v>57</v>
      </c>
      <c r="AE95" t="s">
        <v>57</v>
      </c>
      <c r="AF95" t="s">
        <v>57</v>
      </c>
      <c r="AG95">
        <v>1.58</v>
      </c>
      <c r="AH95" t="s">
        <v>57</v>
      </c>
      <c r="AL95" t="s">
        <v>57</v>
      </c>
      <c r="AM95" s="3">
        <v>44792</v>
      </c>
      <c r="AN95" t="s">
        <v>399</v>
      </c>
      <c r="AO95" t="s">
        <v>64</v>
      </c>
      <c r="AP95">
        <v>1205</v>
      </c>
      <c r="AQ95" t="s">
        <v>65</v>
      </c>
      <c r="AR95">
        <v>283168</v>
      </c>
      <c r="AU95" t="s">
        <v>57</v>
      </c>
      <c r="AV95" t="s">
        <v>67</v>
      </c>
      <c r="AX95" t="s">
        <v>57</v>
      </c>
      <c r="AY95">
        <v>710200</v>
      </c>
      <c r="AZ95">
        <v>1205.7102</v>
      </c>
      <c r="BA95" s="6" t="s">
        <v>391</v>
      </c>
    </row>
    <row r="96" spans="1:53" x14ac:dyDescent="0.25">
      <c r="A96" t="s">
        <v>385</v>
      </c>
      <c r="B96" t="s">
        <v>386</v>
      </c>
      <c r="C96">
        <v>14370666</v>
      </c>
      <c r="D96">
        <v>1205</v>
      </c>
      <c r="E96" s="3">
        <v>44792</v>
      </c>
      <c r="F96" t="s">
        <v>401</v>
      </c>
      <c r="G96" s="7">
        <v>15.13</v>
      </c>
      <c r="H96">
        <v>15.13</v>
      </c>
      <c r="I96" t="s">
        <v>56</v>
      </c>
      <c r="O96" t="s">
        <v>57</v>
      </c>
      <c r="Q96" t="s">
        <v>57</v>
      </c>
      <c r="R96" t="s">
        <v>72</v>
      </c>
      <c r="T96" t="s">
        <v>59</v>
      </c>
      <c r="U96" t="s">
        <v>60</v>
      </c>
      <c r="V96" t="s">
        <v>388</v>
      </c>
      <c r="W96" t="s">
        <v>389</v>
      </c>
      <c r="X96">
        <v>1933588</v>
      </c>
      <c r="Y96" s="3">
        <v>44792</v>
      </c>
      <c r="Z96" t="s">
        <v>57</v>
      </c>
      <c r="AA96">
        <v>8</v>
      </c>
      <c r="AB96" t="s">
        <v>57</v>
      </c>
      <c r="AD96" t="s">
        <v>57</v>
      </c>
      <c r="AE96" t="s">
        <v>57</v>
      </c>
      <c r="AF96" t="s">
        <v>57</v>
      </c>
      <c r="AG96">
        <v>1.58</v>
      </c>
      <c r="AH96" t="s">
        <v>57</v>
      </c>
      <c r="AL96" t="s">
        <v>57</v>
      </c>
      <c r="AM96" s="3">
        <v>44792</v>
      </c>
      <c r="AN96" t="s">
        <v>399</v>
      </c>
      <c r="AO96" t="s">
        <v>64</v>
      </c>
      <c r="AP96">
        <v>1205</v>
      </c>
      <c r="AQ96" t="s">
        <v>65</v>
      </c>
      <c r="AR96">
        <v>283169</v>
      </c>
      <c r="AU96" t="s">
        <v>57</v>
      </c>
      <c r="AV96" t="s">
        <v>67</v>
      </c>
      <c r="AX96" t="s">
        <v>57</v>
      </c>
      <c r="AY96">
        <v>710200</v>
      </c>
      <c r="AZ96">
        <v>1205.7102</v>
      </c>
      <c r="BA96" s="6" t="s">
        <v>391</v>
      </c>
    </row>
    <row r="97" spans="1:53" x14ac:dyDescent="0.25">
      <c r="A97" t="s">
        <v>385</v>
      </c>
      <c r="B97" t="s">
        <v>386</v>
      </c>
      <c r="C97">
        <v>14370666</v>
      </c>
      <c r="D97">
        <v>1205</v>
      </c>
      <c r="E97" s="3">
        <v>44792</v>
      </c>
      <c r="F97" t="s">
        <v>401</v>
      </c>
      <c r="G97" s="7">
        <v>15.13</v>
      </c>
      <c r="H97">
        <v>15.13</v>
      </c>
      <c r="I97" t="s">
        <v>56</v>
      </c>
      <c r="O97" t="s">
        <v>57</v>
      </c>
      <c r="Q97" t="s">
        <v>57</v>
      </c>
      <c r="R97" t="s">
        <v>72</v>
      </c>
      <c r="T97" t="s">
        <v>59</v>
      </c>
      <c r="U97" t="s">
        <v>60</v>
      </c>
      <c r="V97" t="s">
        <v>388</v>
      </c>
      <c r="W97" t="s">
        <v>389</v>
      </c>
      <c r="X97">
        <v>1933588</v>
      </c>
      <c r="Y97" s="3">
        <v>44792</v>
      </c>
      <c r="Z97" t="s">
        <v>57</v>
      </c>
      <c r="AA97">
        <v>4</v>
      </c>
      <c r="AB97" t="s">
        <v>57</v>
      </c>
      <c r="AD97" t="s">
        <v>57</v>
      </c>
      <c r="AE97" t="s">
        <v>57</v>
      </c>
      <c r="AF97" t="s">
        <v>57</v>
      </c>
      <c r="AG97">
        <v>1.58</v>
      </c>
      <c r="AH97" t="s">
        <v>57</v>
      </c>
      <c r="AL97" t="s">
        <v>57</v>
      </c>
      <c r="AM97" s="3">
        <v>44792</v>
      </c>
      <c r="AN97" t="s">
        <v>399</v>
      </c>
      <c r="AO97" t="s">
        <v>64</v>
      </c>
      <c r="AP97">
        <v>1205</v>
      </c>
      <c r="AQ97" t="s">
        <v>65</v>
      </c>
      <c r="AR97">
        <v>283170</v>
      </c>
      <c r="AU97" t="s">
        <v>57</v>
      </c>
      <c r="AV97" t="s">
        <v>67</v>
      </c>
      <c r="AX97" t="s">
        <v>57</v>
      </c>
      <c r="AY97">
        <v>710200</v>
      </c>
      <c r="AZ97">
        <v>1205.7102</v>
      </c>
      <c r="BA97" s="6" t="s">
        <v>391</v>
      </c>
    </row>
    <row r="98" spans="1:53" x14ac:dyDescent="0.25">
      <c r="A98" t="s">
        <v>385</v>
      </c>
      <c r="B98" t="s">
        <v>386</v>
      </c>
      <c r="C98">
        <v>14370666</v>
      </c>
      <c r="D98">
        <v>1205</v>
      </c>
      <c r="E98" s="3">
        <v>44792</v>
      </c>
      <c r="F98" t="s">
        <v>401</v>
      </c>
      <c r="G98" s="7">
        <v>15.13</v>
      </c>
      <c r="H98">
        <v>15.13</v>
      </c>
      <c r="I98" t="s">
        <v>56</v>
      </c>
      <c r="O98" t="s">
        <v>57</v>
      </c>
      <c r="Q98" t="s">
        <v>57</v>
      </c>
      <c r="R98" t="s">
        <v>72</v>
      </c>
      <c r="T98" t="s">
        <v>59</v>
      </c>
      <c r="U98" t="s">
        <v>60</v>
      </c>
      <c r="V98" t="s">
        <v>388</v>
      </c>
      <c r="W98" t="s">
        <v>389</v>
      </c>
      <c r="X98">
        <v>1933588</v>
      </c>
      <c r="Y98" s="3">
        <v>44792</v>
      </c>
      <c r="Z98" t="s">
        <v>57</v>
      </c>
      <c r="AA98">
        <v>6</v>
      </c>
      <c r="AB98" t="s">
        <v>57</v>
      </c>
      <c r="AD98" t="s">
        <v>57</v>
      </c>
      <c r="AE98" t="s">
        <v>57</v>
      </c>
      <c r="AF98" t="s">
        <v>57</v>
      </c>
      <c r="AG98">
        <v>1.58</v>
      </c>
      <c r="AH98" t="s">
        <v>57</v>
      </c>
      <c r="AL98" t="s">
        <v>57</v>
      </c>
      <c r="AM98" s="3">
        <v>44792</v>
      </c>
      <c r="AN98" t="s">
        <v>399</v>
      </c>
      <c r="AO98" t="s">
        <v>64</v>
      </c>
      <c r="AP98">
        <v>1205</v>
      </c>
      <c r="AQ98" t="s">
        <v>65</v>
      </c>
      <c r="AR98">
        <v>283171</v>
      </c>
      <c r="AU98" t="s">
        <v>57</v>
      </c>
      <c r="AV98" t="s">
        <v>67</v>
      </c>
      <c r="AX98" t="s">
        <v>57</v>
      </c>
      <c r="AY98">
        <v>710200</v>
      </c>
      <c r="AZ98">
        <v>1205.7102</v>
      </c>
      <c r="BA98" s="6" t="s">
        <v>391</v>
      </c>
    </row>
    <row r="99" spans="1:53" x14ac:dyDescent="0.25">
      <c r="A99" t="s">
        <v>385</v>
      </c>
      <c r="B99" t="s">
        <v>386</v>
      </c>
      <c r="C99">
        <v>14370652</v>
      </c>
      <c r="D99">
        <v>1205</v>
      </c>
      <c r="E99" s="3">
        <v>44782</v>
      </c>
      <c r="F99" t="s">
        <v>401</v>
      </c>
      <c r="G99" s="7">
        <v>16.670000000000002</v>
      </c>
      <c r="H99">
        <v>16.670000000000002</v>
      </c>
      <c r="I99" t="s">
        <v>56</v>
      </c>
      <c r="O99" t="s">
        <v>57</v>
      </c>
      <c r="Q99" t="s">
        <v>57</v>
      </c>
      <c r="R99" t="s">
        <v>72</v>
      </c>
      <c r="T99" t="s">
        <v>59</v>
      </c>
      <c r="U99" t="s">
        <v>60</v>
      </c>
      <c r="V99" t="s">
        <v>388</v>
      </c>
      <c r="W99" t="s">
        <v>389</v>
      </c>
      <c r="X99">
        <v>1929072</v>
      </c>
      <c r="Y99" s="3">
        <v>44782</v>
      </c>
      <c r="Z99" t="s">
        <v>57</v>
      </c>
      <c r="AA99">
        <v>2</v>
      </c>
      <c r="AB99" t="s">
        <v>57</v>
      </c>
      <c r="AD99" t="s">
        <v>57</v>
      </c>
      <c r="AE99" t="s">
        <v>57</v>
      </c>
      <c r="AF99" t="s">
        <v>57</v>
      </c>
      <c r="AG99">
        <v>1.74</v>
      </c>
      <c r="AH99" t="s">
        <v>57</v>
      </c>
      <c r="AL99" t="s">
        <v>57</v>
      </c>
      <c r="AM99" s="3">
        <v>44782</v>
      </c>
      <c r="AN99" t="s">
        <v>399</v>
      </c>
      <c r="AO99" t="s">
        <v>64</v>
      </c>
      <c r="AP99">
        <v>1205</v>
      </c>
      <c r="AQ99" t="s">
        <v>65</v>
      </c>
      <c r="AR99">
        <v>283170</v>
      </c>
      <c r="AU99" t="s">
        <v>57</v>
      </c>
      <c r="AV99" t="s">
        <v>67</v>
      </c>
      <c r="AX99" t="s">
        <v>57</v>
      </c>
      <c r="AY99">
        <v>710200</v>
      </c>
      <c r="AZ99">
        <v>1205.7102</v>
      </c>
      <c r="BA99" s="6" t="s">
        <v>391</v>
      </c>
    </row>
    <row r="100" spans="1:53" x14ac:dyDescent="0.25">
      <c r="A100" t="s">
        <v>385</v>
      </c>
      <c r="B100" t="s">
        <v>386</v>
      </c>
      <c r="C100">
        <v>14370652</v>
      </c>
      <c r="D100">
        <v>1205</v>
      </c>
      <c r="E100" s="3">
        <v>44782</v>
      </c>
      <c r="F100" t="s">
        <v>401</v>
      </c>
      <c r="G100" s="7">
        <v>16.670000000000002</v>
      </c>
      <c r="H100">
        <v>16.670000000000002</v>
      </c>
      <c r="I100" t="s">
        <v>56</v>
      </c>
      <c r="O100" t="s">
        <v>57</v>
      </c>
      <c r="Q100" t="s">
        <v>57</v>
      </c>
      <c r="R100" t="s">
        <v>72</v>
      </c>
      <c r="T100" t="s">
        <v>59</v>
      </c>
      <c r="U100" t="s">
        <v>60</v>
      </c>
      <c r="V100" t="s">
        <v>388</v>
      </c>
      <c r="W100" t="s">
        <v>389</v>
      </c>
      <c r="X100">
        <v>1929072</v>
      </c>
      <c r="Y100" s="3">
        <v>44782</v>
      </c>
      <c r="Z100" t="s">
        <v>57</v>
      </c>
      <c r="AA100">
        <v>4</v>
      </c>
      <c r="AB100" t="s">
        <v>57</v>
      </c>
      <c r="AD100" t="s">
        <v>57</v>
      </c>
      <c r="AE100" t="s">
        <v>57</v>
      </c>
      <c r="AF100" t="s">
        <v>57</v>
      </c>
      <c r="AG100">
        <v>1.74</v>
      </c>
      <c r="AH100" t="s">
        <v>57</v>
      </c>
      <c r="AL100" t="s">
        <v>57</v>
      </c>
      <c r="AM100" s="3">
        <v>44782</v>
      </c>
      <c r="AN100" t="s">
        <v>399</v>
      </c>
      <c r="AO100" t="s">
        <v>64</v>
      </c>
      <c r="AP100">
        <v>1205</v>
      </c>
      <c r="AQ100" t="s">
        <v>65</v>
      </c>
      <c r="AR100">
        <v>283168</v>
      </c>
      <c r="AU100" t="s">
        <v>57</v>
      </c>
      <c r="AV100" t="s">
        <v>67</v>
      </c>
      <c r="AX100" t="s">
        <v>57</v>
      </c>
      <c r="AY100">
        <v>710200</v>
      </c>
      <c r="AZ100">
        <v>1205.7102</v>
      </c>
      <c r="BA100" s="6" t="s">
        <v>391</v>
      </c>
    </row>
    <row r="101" spans="1:53" x14ac:dyDescent="0.25">
      <c r="A101" t="s">
        <v>385</v>
      </c>
      <c r="B101" t="s">
        <v>386</v>
      </c>
      <c r="C101">
        <v>14370652</v>
      </c>
      <c r="D101">
        <v>1205</v>
      </c>
      <c r="E101" s="3">
        <v>44782</v>
      </c>
      <c r="F101" t="s">
        <v>401</v>
      </c>
      <c r="G101" s="7">
        <v>16.670000000000002</v>
      </c>
      <c r="H101">
        <v>16.670000000000002</v>
      </c>
      <c r="I101" t="s">
        <v>56</v>
      </c>
      <c r="O101" t="s">
        <v>57</v>
      </c>
      <c r="Q101" t="s">
        <v>57</v>
      </c>
      <c r="R101" t="s">
        <v>72</v>
      </c>
      <c r="T101" t="s">
        <v>59</v>
      </c>
      <c r="U101" t="s">
        <v>60</v>
      </c>
      <c r="V101" t="s">
        <v>388</v>
      </c>
      <c r="W101" t="s">
        <v>389</v>
      </c>
      <c r="X101">
        <v>1929072</v>
      </c>
      <c r="Y101" s="3">
        <v>44782</v>
      </c>
      <c r="Z101" t="s">
        <v>57</v>
      </c>
      <c r="AA101">
        <v>6</v>
      </c>
      <c r="AB101" t="s">
        <v>57</v>
      </c>
      <c r="AD101" t="s">
        <v>57</v>
      </c>
      <c r="AE101" t="s">
        <v>57</v>
      </c>
      <c r="AF101" t="s">
        <v>57</v>
      </c>
      <c r="AG101">
        <v>1.74</v>
      </c>
      <c r="AH101" t="s">
        <v>57</v>
      </c>
      <c r="AL101" t="s">
        <v>57</v>
      </c>
      <c r="AM101" s="3">
        <v>44782</v>
      </c>
      <c r="AN101" t="s">
        <v>399</v>
      </c>
      <c r="AO101" t="s">
        <v>64</v>
      </c>
      <c r="AP101">
        <v>1205</v>
      </c>
      <c r="AQ101" t="s">
        <v>65</v>
      </c>
      <c r="AR101">
        <v>283171</v>
      </c>
      <c r="AU101" t="s">
        <v>57</v>
      </c>
      <c r="AV101" t="s">
        <v>67</v>
      </c>
      <c r="AX101" t="s">
        <v>57</v>
      </c>
      <c r="AY101">
        <v>710200</v>
      </c>
      <c r="AZ101">
        <v>1205.7102</v>
      </c>
      <c r="BA101" s="6" t="s">
        <v>391</v>
      </c>
    </row>
    <row r="102" spans="1:53" x14ac:dyDescent="0.25">
      <c r="A102" t="s">
        <v>385</v>
      </c>
      <c r="B102" t="s">
        <v>386</v>
      </c>
      <c r="C102">
        <v>14370652</v>
      </c>
      <c r="D102">
        <v>1205</v>
      </c>
      <c r="E102" s="3">
        <v>44782</v>
      </c>
      <c r="F102" t="s">
        <v>401</v>
      </c>
      <c r="G102" s="7">
        <v>16.670000000000002</v>
      </c>
      <c r="H102">
        <v>16.670000000000002</v>
      </c>
      <c r="I102" t="s">
        <v>56</v>
      </c>
      <c r="O102" t="s">
        <v>57</v>
      </c>
      <c r="Q102" t="s">
        <v>57</v>
      </c>
      <c r="R102" t="s">
        <v>72</v>
      </c>
      <c r="T102" t="s">
        <v>59</v>
      </c>
      <c r="U102" t="s">
        <v>60</v>
      </c>
      <c r="V102" t="s">
        <v>388</v>
      </c>
      <c r="W102" t="s">
        <v>389</v>
      </c>
      <c r="X102">
        <v>1929072</v>
      </c>
      <c r="Y102" s="3">
        <v>44782</v>
      </c>
      <c r="Z102" t="s">
        <v>57</v>
      </c>
      <c r="AA102">
        <v>8</v>
      </c>
      <c r="AB102" t="s">
        <v>57</v>
      </c>
      <c r="AD102" t="s">
        <v>57</v>
      </c>
      <c r="AE102" t="s">
        <v>57</v>
      </c>
      <c r="AF102" t="s">
        <v>57</v>
      </c>
      <c r="AG102">
        <v>1.74</v>
      </c>
      <c r="AH102" t="s">
        <v>57</v>
      </c>
      <c r="AL102" t="s">
        <v>57</v>
      </c>
      <c r="AM102" s="3">
        <v>44782</v>
      </c>
      <c r="AN102" t="s">
        <v>399</v>
      </c>
      <c r="AO102" t="s">
        <v>64</v>
      </c>
      <c r="AP102">
        <v>1205</v>
      </c>
      <c r="AQ102" t="s">
        <v>65</v>
      </c>
      <c r="AR102">
        <v>283169</v>
      </c>
      <c r="AU102" t="s">
        <v>57</v>
      </c>
      <c r="AV102" t="s">
        <v>67</v>
      </c>
      <c r="AX102" t="s">
        <v>57</v>
      </c>
      <c r="AY102">
        <v>710200</v>
      </c>
      <c r="AZ102">
        <v>1205.7102</v>
      </c>
      <c r="BA102" s="6" t="s">
        <v>391</v>
      </c>
    </row>
    <row r="103" spans="1:53" x14ac:dyDescent="0.25">
      <c r="A103" t="s">
        <v>385</v>
      </c>
      <c r="B103" t="s">
        <v>386</v>
      </c>
      <c r="C103">
        <v>14370682</v>
      </c>
      <c r="D103">
        <v>1205</v>
      </c>
      <c r="E103" s="3">
        <v>44795</v>
      </c>
      <c r="F103" t="s">
        <v>401</v>
      </c>
      <c r="G103" s="7">
        <v>34.29</v>
      </c>
      <c r="H103">
        <v>34.29</v>
      </c>
      <c r="I103" t="s">
        <v>56</v>
      </c>
      <c r="O103" t="s">
        <v>57</v>
      </c>
      <c r="Q103" t="s">
        <v>57</v>
      </c>
      <c r="R103" t="s">
        <v>72</v>
      </c>
      <c r="T103" t="s">
        <v>59</v>
      </c>
      <c r="U103" t="s">
        <v>60</v>
      </c>
      <c r="V103" t="s">
        <v>388</v>
      </c>
      <c r="W103" t="s">
        <v>389</v>
      </c>
      <c r="X103">
        <v>1934294</v>
      </c>
      <c r="Y103" s="3">
        <v>44795</v>
      </c>
      <c r="Z103" t="s">
        <v>57</v>
      </c>
      <c r="AA103">
        <v>2</v>
      </c>
      <c r="AB103" t="s">
        <v>57</v>
      </c>
      <c r="AD103" t="s">
        <v>57</v>
      </c>
      <c r="AE103" t="s">
        <v>57</v>
      </c>
      <c r="AF103" t="s">
        <v>57</v>
      </c>
      <c r="AG103">
        <v>3.58</v>
      </c>
      <c r="AH103" t="s">
        <v>57</v>
      </c>
      <c r="AL103" t="s">
        <v>57</v>
      </c>
      <c r="AM103" s="3">
        <v>44795</v>
      </c>
      <c r="AN103" t="s">
        <v>399</v>
      </c>
      <c r="AO103" t="s">
        <v>64</v>
      </c>
      <c r="AP103">
        <v>1205</v>
      </c>
      <c r="AQ103" t="s">
        <v>65</v>
      </c>
      <c r="AR103">
        <v>283164</v>
      </c>
      <c r="AU103" t="s">
        <v>57</v>
      </c>
      <c r="AV103" t="s">
        <v>67</v>
      </c>
      <c r="AX103" t="s">
        <v>57</v>
      </c>
      <c r="AY103">
        <v>710200</v>
      </c>
      <c r="AZ103">
        <v>1205.7102</v>
      </c>
      <c r="BA103" s="6" t="s">
        <v>391</v>
      </c>
    </row>
  </sheetData>
  <autoFilter ref="A3:BA3" xr:uid="{BAE0A8CD-B273-49EE-8305-80BA09A2207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6B32-C42F-4400-8A6C-2B50E9E092BA}">
  <sheetPr codeName="Sheet77"/>
  <dimension ref="A1:BA60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13372.03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22011382</v>
      </c>
      <c r="D4">
        <v>1201</v>
      </c>
      <c r="E4" s="3">
        <v>44789</v>
      </c>
      <c r="F4" t="s">
        <v>121</v>
      </c>
      <c r="G4" s="7">
        <v>1.35</v>
      </c>
      <c r="H4">
        <v>1.35</v>
      </c>
      <c r="I4" t="s">
        <v>56</v>
      </c>
      <c r="J4" t="s">
        <v>56</v>
      </c>
      <c r="L4" s="5">
        <v>20000</v>
      </c>
      <c r="N4" s="5">
        <v>20000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1933127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57312021</v>
      </c>
      <c r="AJ4" t="s">
        <v>121</v>
      </c>
      <c r="AL4" t="s">
        <v>128</v>
      </c>
      <c r="AM4" s="3">
        <v>44781</v>
      </c>
      <c r="AN4" t="s">
        <v>63</v>
      </c>
      <c r="AO4" t="s">
        <v>64</v>
      </c>
      <c r="AP4">
        <v>1201</v>
      </c>
      <c r="AQ4" t="s">
        <v>65</v>
      </c>
      <c r="AR4" t="s">
        <v>317</v>
      </c>
      <c r="AU4" t="s">
        <v>57</v>
      </c>
      <c r="AV4" t="s">
        <v>67</v>
      </c>
      <c r="AX4">
        <v>22002784</v>
      </c>
      <c r="AY4">
        <v>720400</v>
      </c>
      <c r="AZ4">
        <v>1201.7203999999999</v>
      </c>
      <c r="BA4" s="6" t="s">
        <v>318</v>
      </c>
    </row>
    <row r="5" spans="1:53" x14ac:dyDescent="0.25">
      <c r="A5" t="s">
        <v>53</v>
      </c>
      <c r="B5" t="s">
        <v>54</v>
      </c>
      <c r="C5">
        <v>22010836</v>
      </c>
      <c r="D5">
        <v>1201</v>
      </c>
      <c r="E5" s="3">
        <v>44781</v>
      </c>
      <c r="F5" t="s">
        <v>121</v>
      </c>
      <c r="G5" s="7">
        <v>3.7</v>
      </c>
      <c r="H5">
        <v>3.7</v>
      </c>
      <c r="I5" t="s">
        <v>56</v>
      </c>
      <c r="J5" t="s">
        <v>56</v>
      </c>
      <c r="L5" s="5">
        <v>55000</v>
      </c>
      <c r="N5" s="5">
        <v>55000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1928955</v>
      </c>
      <c r="Y5" s="3">
        <v>44781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57312021</v>
      </c>
      <c r="AJ5" t="s">
        <v>121</v>
      </c>
      <c r="AL5" t="s">
        <v>131</v>
      </c>
      <c r="AM5" s="3">
        <v>44780</v>
      </c>
      <c r="AN5" t="s">
        <v>63</v>
      </c>
      <c r="AO5" t="s">
        <v>64</v>
      </c>
      <c r="AP5">
        <v>1201</v>
      </c>
      <c r="AQ5" t="s">
        <v>65</v>
      </c>
      <c r="AR5" t="s">
        <v>319</v>
      </c>
      <c r="AU5" t="s">
        <v>57</v>
      </c>
      <c r="AV5" t="s">
        <v>67</v>
      </c>
      <c r="AX5">
        <v>22002717</v>
      </c>
      <c r="AY5">
        <v>720400</v>
      </c>
      <c r="AZ5">
        <v>1201.7203999999999</v>
      </c>
      <c r="BA5" s="6" t="s">
        <v>318</v>
      </c>
    </row>
    <row r="6" spans="1:53" x14ac:dyDescent="0.25">
      <c r="A6" t="s">
        <v>53</v>
      </c>
      <c r="B6" t="s">
        <v>54</v>
      </c>
      <c r="C6">
        <v>22010926</v>
      </c>
      <c r="D6">
        <v>1201</v>
      </c>
      <c r="E6" s="3">
        <v>44785</v>
      </c>
      <c r="F6" t="s">
        <v>109</v>
      </c>
      <c r="G6" s="7">
        <v>15.17</v>
      </c>
      <c r="H6">
        <v>15.17</v>
      </c>
      <c r="I6" t="s">
        <v>56</v>
      </c>
      <c r="J6" t="s">
        <v>56</v>
      </c>
      <c r="L6" s="5">
        <v>225492</v>
      </c>
      <c r="N6" s="5">
        <v>225492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1930560</v>
      </c>
      <c r="Y6" s="3">
        <v>44785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57338379</v>
      </c>
      <c r="AJ6" t="s">
        <v>109</v>
      </c>
      <c r="AL6">
        <v>7800669433</v>
      </c>
      <c r="AM6" s="3">
        <v>44781</v>
      </c>
      <c r="AN6" t="s">
        <v>278</v>
      </c>
      <c r="AO6" t="s">
        <v>64</v>
      </c>
      <c r="AP6">
        <v>1201</v>
      </c>
      <c r="AQ6" t="s">
        <v>65</v>
      </c>
      <c r="AR6" t="s">
        <v>320</v>
      </c>
      <c r="AU6" t="s">
        <v>57</v>
      </c>
      <c r="AV6" t="s">
        <v>67</v>
      </c>
      <c r="AX6">
        <v>22002754</v>
      </c>
      <c r="AY6">
        <v>720400</v>
      </c>
      <c r="AZ6">
        <v>1201.7203999999999</v>
      </c>
      <c r="BA6" s="6" t="s">
        <v>318</v>
      </c>
    </row>
    <row r="7" spans="1:53" x14ac:dyDescent="0.25">
      <c r="A7" t="s">
        <v>53</v>
      </c>
      <c r="B7" t="s">
        <v>54</v>
      </c>
      <c r="C7">
        <v>22010941</v>
      </c>
      <c r="D7">
        <v>1201</v>
      </c>
      <c r="E7" s="3">
        <v>44785</v>
      </c>
      <c r="F7" t="s">
        <v>111</v>
      </c>
      <c r="G7" s="7">
        <v>24.34</v>
      </c>
      <c r="H7">
        <v>24.34</v>
      </c>
      <c r="I7" t="s">
        <v>56</v>
      </c>
      <c r="J7" t="s">
        <v>56</v>
      </c>
      <c r="L7" s="5">
        <v>361625</v>
      </c>
      <c r="N7" s="5">
        <v>361625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1930599</v>
      </c>
      <c r="Y7" s="3">
        <v>44785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54000160</v>
      </c>
      <c r="AJ7" t="s">
        <v>111</v>
      </c>
      <c r="AL7" t="s">
        <v>118</v>
      </c>
      <c r="AM7" s="3">
        <v>44773</v>
      </c>
      <c r="AN7" t="s">
        <v>278</v>
      </c>
      <c r="AO7" t="s">
        <v>64</v>
      </c>
      <c r="AP7">
        <v>1201</v>
      </c>
      <c r="AQ7" t="s">
        <v>65</v>
      </c>
      <c r="AR7" t="s">
        <v>321</v>
      </c>
      <c r="AU7" t="s">
        <v>57</v>
      </c>
      <c r="AV7" t="s">
        <v>67</v>
      </c>
      <c r="AX7">
        <v>22002751</v>
      </c>
      <c r="AY7">
        <v>720400</v>
      </c>
      <c r="AZ7">
        <v>1201.7203999999999</v>
      </c>
      <c r="BA7" s="6" t="s">
        <v>318</v>
      </c>
    </row>
    <row r="8" spans="1:53" x14ac:dyDescent="0.25">
      <c r="A8" t="s">
        <v>53</v>
      </c>
      <c r="B8" t="s">
        <v>54</v>
      </c>
      <c r="C8">
        <v>22011405</v>
      </c>
      <c r="D8">
        <v>1201</v>
      </c>
      <c r="E8" s="3">
        <v>44792</v>
      </c>
      <c r="F8" t="s">
        <v>322</v>
      </c>
      <c r="G8" s="7">
        <v>26.92</v>
      </c>
      <c r="H8">
        <v>26.92</v>
      </c>
      <c r="I8" t="s">
        <v>56</v>
      </c>
      <c r="J8" t="s">
        <v>56</v>
      </c>
      <c r="L8" s="5">
        <v>400000</v>
      </c>
      <c r="N8" s="5">
        <v>400000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1933579</v>
      </c>
      <c r="Y8" s="3">
        <v>44792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55732461</v>
      </c>
      <c r="AJ8" t="s">
        <v>322</v>
      </c>
      <c r="AL8" t="s">
        <v>323</v>
      </c>
      <c r="AM8" s="3">
        <v>44786</v>
      </c>
      <c r="AN8" t="s">
        <v>278</v>
      </c>
      <c r="AO8" t="s">
        <v>64</v>
      </c>
      <c r="AP8">
        <v>1201</v>
      </c>
      <c r="AQ8" t="s">
        <v>65</v>
      </c>
      <c r="AR8" t="s">
        <v>324</v>
      </c>
      <c r="AU8" t="s">
        <v>57</v>
      </c>
      <c r="AV8" t="s">
        <v>67</v>
      </c>
      <c r="AX8">
        <v>22002804</v>
      </c>
      <c r="AY8">
        <v>720400</v>
      </c>
      <c r="AZ8">
        <v>1201.7203999999999</v>
      </c>
      <c r="BA8" s="6" t="s">
        <v>318</v>
      </c>
    </row>
    <row r="9" spans="1:53" x14ac:dyDescent="0.25">
      <c r="A9" t="s">
        <v>53</v>
      </c>
      <c r="B9" t="s">
        <v>54</v>
      </c>
      <c r="C9">
        <v>22010685</v>
      </c>
      <c r="D9">
        <v>1201</v>
      </c>
      <c r="E9" s="3">
        <v>44775</v>
      </c>
      <c r="F9" t="s">
        <v>325</v>
      </c>
      <c r="G9" s="7">
        <v>36.29</v>
      </c>
      <c r="H9">
        <v>36.29</v>
      </c>
      <c r="I9" t="s">
        <v>56</v>
      </c>
      <c r="J9" t="s">
        <v>56</v>
      </c>
      <c r="L9" s="5">
        <v>540000</v>
      </c>
      <c r="N9" s="5">
        <v>540000</v>
      </c>
      <c r="O9" t="s">
        <v>57</v>
      </c>
      <c r="Q9" t="s">
        <v>57</v>
      </c>
      <c r="R9" t="s">
        <v>58</v>
      </c>
      <c r="S9">
        <v>14882</v>
      </c>
      <c r="T9" t="s">
        <v>59</v>
      </c>
      <c r="U9" t="s">
        <v>60</v>
      </c>
      <c r="V9" t="s">
        <v>61</v>
      </c>
      <c r="W9" t="s">
        <v>62</v>
      </c>
      <c r="X9">
        <v>1926294</v>
      </c>
      <c r="Y9" s="3">
        <v>44775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54000358</v>
      </c>
      <c r="AJ9" t="s">
        <v>325</v>
      </c>
      <c r="AL9" t="s">
        <v>326</v>
      </c>
      <c r="AM9" s="3">
        <v>44769</v>
      </c>
      <c r="AN9" t="s">
        <v>278</v>
      </c>
      <c r="AO9" t="s">
        <v>64</v>
      </c>
      <c r="AP9">
        <v>1201</v>
      </c>
      <c r="AQ9" t="s">
        <v>65</v>
      </c>
      <c r="AR9" t="s">
        <v>327</v>
      </c>
      <c r="AU9" t="s">
        <v>57</v>
      </c>
      <c r="AV9" t="s">
        <v>67</v>
      </c>
      <c r="AX9">
        <v>22002662</v>
      </c>
      <c r="AY9">
        <v>720400</v>
      </c>
      <c r="AZ9">
        <v>1201.7203999999999</v>
      </c>
      <c r="BA9" s="6" t="s">
        <v>318</v>
      </c>
    </row>
    <row r="10" spans="1:53" x14ac:dyDescent="0.25">
      <c r="A10" t="s">
        <v>53</v>
      </c>
      <c r="B10" t="s">
        <v>54</v>
      </c>
      <c r="C10">
        <v>22010824</v>
      </c>
      <c r="D10">
        <v>1201</v>
      </c>
      <c r="E10" s="3">
        <v>44781</v>
      </c>
      <c r="F10" t="s">
        <v>325</v>
      </c>
      <c r="G10" s="7">
        <v>36.340000000000003</v>
      </c>
      <c r="H10">
        <v>36.340000000000003</v>
      </c>
      <c r="I10" t="s">
        <v>56</v>
      </c>
      <c r="J10" t="s">
        <v>56</v>
      </c>
      <c r="L10" s="5">
        <v>540000</v>
      </c>
      <c r="N10" s="5">
        <v>540000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1928804</v>
      </c>
      <c r="Y10" s="3">
        <v>44781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54000358</v>
      </c>
      <c r="AJ10" t="s">
        <v>325</v>
      </c>
      <c r="AL10" t="s">
        <v>328</v>
      </c>
      <c r="AM10" s="3">
        <v>44774</v>
      </c>
      <c r="AN10" t="s">
        <v>278</v>
      </c>
      <c r="AO10" t="s">
        <v>64</v>
      </c>
      <c r="AP10">
        <v>1201</v>
      </c>
      <c r="AQ10" t="s">
        <v>65</v>
      </c>
      <c r="AR10" t="s">
        <v>327</v>
      </c>
      <c r="AU10" t="s">
        <v>57</v>
      </c>
      <c r="AV10" t="s">
        <v>67</v>
      </c>
      <c r="AX10">
        <v>22002698</v>
      </c>
      <c r="AY10">
        <v>720400</v>
      </c>
      <c r="AZ10">
        <v>1201.7203999999999</v>
      </c>
      <c r="BA10" s="6" t="s">
        <v>318</v>
      </c>
    </row>
    <row r="11" spans="1:53" x14ac:dyDescent="0.25">
      <c r="A11" t="s">
        <v>53</v>
      </c>
      <c r="B11" t="s">
        <v>54</v>
      </c>
      <c r="C11">
        <v>22010825</v>
      </c>
      <c r="D11">
        <v>1201</v>
      </c>
      <c r="E11" s="3">
        <v>44781</v>
      </c>
      <c r="F11" t="s">
        <v>325</v>
      </c>
      <c r="G11" s="7">
        <v>36.340000000000003</v>
      </c>
      <c r="H11">
        <v>36.340000000000003</v>
      </c>
      <c r="I11" t="s">
        <v>56</v>
      </c>
      <c r="J11" t="s">
        <v>56</v>
      </c>
      <c r="L11" s="5">
        <v>540000</v>
      </c>
      <c r="N11" s="5">
        <v>540000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1928804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54000358</v>
      </c>
      <c r="AJ11" t="s">
        <v>325</v>
      </c>
      <c r="AL11" t="s">
        <v>329</v>
      </c>
      <c r="AM11" s="3">
        <v>44774</v>
      </c>
      <c r="AN11" t="s">
        <v>278</v>
      </c>
      <c r="AO11" t="s">
        <v>64</v>
      </c>
      <c r="AP11">
        <v>1201</v>
      </c>
      <c r="AQ11" t="s">
        <v>65</v>
      </c>
      <c r="AR11" t="s">
        <v>327</v>
      </c>
      <c r="AU11" t="s">
        <v>57</v>
      </c>
      <c r="AV11" t="s">
        <v>67</v>
      </c>
      <c r="AX11">
        <v>22002698</v>
      </c>
      <c r="AY11">
        <v>720400</v>
      </c>
      <c r="AZ11">
        <v>1201.7203999999999</v>
      </c>
      <c r="BA11" s="6" t="s">
        <v>318</v>
      </c>
    </row>
    <row r="12" spans="1:53" x14ac:dyDescent="0.25">
      <c r="A12" t="s">
        <v>53</v>
      </c>
      <c r="B12" t="s">
        <v>54</v>
      </c>
      <c r="C12">
        <v>22010853</v>
      </c>
      <c r="D12">
        <v>1201</v>
      </c>
      <c r="E12" s="3">
        <v>44782</v>
      </c>
      <c r="F12" t="s">
        <v>325</v>
      </c>
      <c r="G12" s="7">
        <v>36.340000000000003</v>
      </c>
      <c r="H12">
        <v>36.340000000000003</v>
      </c>
      <c r="I12" t="s">
        <v>56</v>
      </c>
      <c r="J12" t="s">
        <v>56</v>
      </c>
      <c r="L12" s="5">
        <v>540000</v>
      </c>
      <c r="N12" s="5">
        <v>540000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1929030</v>
      </c>
      <c r="Y12" s="3">
        <v>44782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54000358</v>
      </c>
      <c r="AJ12" t="s">
        <v>325</v>
      </c>
      <c r="AL12" t="s">
        <v>330</v>
      </c>
      <c r="AM12" s="3">
        <v>44777</v>
      </c>
      <c r="AN12" t="s">
        <v>278</v>
      </c>
      <c r="AO12" t="s">
        <v>64</v>
      </c>
      <c r="AP12">
        <v>1201</v>
      </c>
      <c r="AQ12" t="s">
        <v>65</v>
      </c>
      <c r="AR12" t="s">
        <v>327</v>
      </c>
      <c r="AU12" t="s">
        <v>57</v>
      </c>
      <c r="AV12" t="s">
        <v>67</v>
      </c>
      <c r="AX12">
        <v>22002740</v>
      </c>
      <c r="AY12">
        <v>720400</v>
      </c>
      <c r="AZ12">
        <v>1201.7203999999999</v>
      </c>
      <c r="BA12" s="6" t="s">
        <v>318</v>
      </c>
    </row>
    <row r="13" spans="1:53" x14ac:dyDescent="0.25">
      <c r="A13" t="s">
        <v>53</v>
      </c>
      <c r="B13" t="s">
        <v>54</v>
      </c>
      <c r="C13">
        <v>22011467</v>
      </c>
      <c r="D13">
        <v>1201</v>
      </c>
      <c r="E13" s="3">
        <v>44795</v>
      </c>
      <c r="F13" t="s">
        <v>325</v>
      </c>
      <c r="G13" s="7">
        <v>36.340000000000003</v>
      </c>
      <c r="H13">
        <v>36.340000000000003</v>
      </c>
      <c r="I13" t="s">
        <v>56</v>
      </c>
      <c r="J13" t="s">
        <v>56</v>
      </c>
      <c r="L13" s="5">
        <v>540000</v>
      </c>
      <c r="N13" s="5">
        <v>540000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1934311</v>
      </c>
      <c r="Y13" s="3">
        <v>44795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54000358</v>
      </c>
      <c r="AJ13" t="s">
        <v>325</v>
      </c>
      <c r="AL13" t="s">
        <v>331</v>
      </c>
      <c r="AM13" s="3">
        <v>44784</v>
      </c>
      <c r="AN13" t="s">
        <v>278</v>
      </c>
      <c r="AO13" t="s">
        <v>64</v>
      </c>
      <c r="AP13">
        <v>1201</v>
      </c>
      <c r="AQ13" t="s">
        <v>65</v>
      </c>
      <c r="AR13" t="s">
        <v>332</v>
      </c>
      <c r="AU13" t="s">
        <v>57</v>
      </c>
      <c r="AV13" t="s">
        <v>67</v>
      </c>
      <c r="AX13">
        <v>22002809</v>
      </c>
      <c r="AY13">
        <v>720400</v>
      </c>
      <c r="AZ13">
        <v>1201.7203999999999</v>
      </c>
      <c r="BA13" s="6" t="s">
        <v>318</v>
      </c>
    </row>
    <row r="14" spans="1:53" x14ac:dyDescent="0.25">
      <c r="A14" t="s">
        <v>53</v>
      </c>
      <c r="B14" t="s">
        <v>54</v>
      </c>
      <c r="C14">
        <v>22011421</v>
      </c>
      <c r="D14">
        <v>1201</v>
      </c>
      <c r="E14" s="3">
        <v>44795</v>
      </c>
      <c r="F14" t="s">
        <v>333</v>
      </c>
      <c r="G14" s="7">
        <v>40.090000000000003</v>
      </c>
      <c r="H14">
        <v>40.090000000000003</v>
      </c>
      <c r="I14" t="s">
        <v>56</v>
      </c>
      <c r="J14" t="s">
        <v>56</v>
      </c>
      <c r="L14" s="5">
        <v>595800</v>
      </c>
      <c r="N14" s="5">
        <v>595800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1934131</v>
      </c>
      <c r="Y14" s="3">
        <v>44795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57337860</v>
      </c>
      <c r="AJ14" t="s">
        <v>333</v>
      </c>
      <c r="AL14" t="s">
        <v>334</v>
      </c>
      <c r="AM14" s="3">
        <v>44771</v>
      </c>
      <c r="AN14" t="s">
        <v>278</v>
      </c>
      <c r="AO14" t="s">
        <v>64</v>
      </c>
      <c r="AP14">
        <v>1201</v>
      </c>
      <c r="AQ14" t="s">
        <v>65</v>
      </c>
      <c r="AR14" t="s">
        <v>335</v>
      </c>
      <c r="AU14" t="s">
        <v>57</v>
      </c>
      <c r="AV14" t="s">
        <v>67</v>
      </c>
      <c r="AX14">
        <v>22002807</v>
      </c>
      <c r="AY14">
        <v>720400</v>
      </c>
      <c r="AZ14">
        <v>1201.7203999999999</v>
      </c>
      <c r="BA14" s="6" t="s">
        <v>318</v>
      </c>
    </row>
    <row r="15" spans="1:53" x14ac:dyDescent="0.25">
      <c r="A15" t="s">
        <v>53</v>
      </c>
      <c r="B15" t="s">
        <v>54</v>
      </c>
      <c r="C15">
        <v>22010841</v>
      </c>
      <c r="D15">
        <v>1201</v>
      </c>
      <c r="E15" s="3">
        <v>44782</v>
      </c>
      <c r="F15" t="s">
        <v>336</v>
      </c>
      <c r="G15" s="7">
        <v>40.380000000000003</v>
      </c>
      <c r="H15">
        <v>40.380000000000003</v>
      </c>
      <c r="I15" t="s">
        <v>56</v>
      </c>
      <c r="J15" t="s">
        <v>56</v>
      </c>
      <c r="L15" s="5">
        <v>600000</v>
      </c>
      <c r="N15" s="5">
        <v>600000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1929011</v>
      </c>
      <c r="Y15" s="3">
        <v>44782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54000592</v>
      </c>
      <c r="AJ15" t="s">
        <v>336</v>
      </c>
      <c r="AL15" t="s">
        <v>337</v>
      </c>
      <c r="AM15" s="3">
        <v>44776</v>
      </c>
      <c r="AN15" t="s">
        <v>278</v>
      </c>
      <c r="AO15" t="s">
        <v>64</v>
      </c>
      <c r="AP15">
        <v>1201</v>
      </c>
      <c r="AQ15" t="s">
        <v>65</v>
      </c>
      <c r="AR15" t="s">
        <v>338</v>
      </c>
      <c r="AU15" t="s">
        <v>57</v>
      </c>
      <c r="AV15" t="s">
        <v>67</v>
      </c>
      <c r="AX15">
        <v>22002742</v>
      </c>
      <c r="AY15">
        <v>720400</v>
      </c>
      <c r="AZ15">
        <v>1201.7203999999999</v>
      </c>
      <c r="BA15" s="6" t="s">
        <v>318</v>
      </c>
    </row>
    <row r="16" spans="1:53" x14ac:dyDescent="0.25">
      <c r="A16" t="s">
        <v>53</v>
      </c>
      <c r="B16" t="s">
        <v>54</v>
      </c>
      <c r="C16">
        <v>22010844</v>
      </c>
      <c r="D16">
        <v>1201</v>
      </c>
      <c r="E16" s="3">
        <v>44782</v>
      </c>
      <c r="F16" t="s">
        <v>336</v>
      </c>
      <c r="G16" s="7">
        <v>40.380000000000003</v>
      </c>
      <c r="H16">
        <v>40.380000000000003</v>
      </c>
      <c r="I16" t="s">
        <v>56</v>
      </c>
      <c r="J16" t="s">
        <v>56</v>
      </c>
      <c r="L16" s="5">
        <v>600000</v>
      </c>
      <c r="N16" s="5">
        <v>600000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1929011</v>
      </c>
      <c r="Y16" s="3">
        <v>44782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54000592</v>
      </c>
      <c r="AJ16" t="s">
        <v>336</v>
      </c>
      <c r="AL16" t="s">
        <v>339</v>
      </c>
      <c r="AM16" s="3">
        <v>44776</v>
      </c>
      <c r="AN16" t="s">
        <v>278</v>
      </c>
      <c r="AO16" t="s">
        <v>64</v>
      </c>
      <c r="AP16">
        <v>1201</v>
      </c>
      <c r="AQ16" t="s">
        <v>65</v>
      </c>
      <c r="AR16" t="s">
        <v>338</v>
      </c>
      <c r="AU16" t="s">
        <v>57</v>
      </c>
      <c r="AV16" t="s">
        <v>67</v>
      </c>
      <c r="AX16">
        <v>22002742</v>
      </c>
      <c r="AY16">
        <v>720400</v>
      </c>
      <c r="AZ16">
        <v>1201.7203999999999</v>
      </c>
      <c r="BA16" s="6" t="s">
        <v>318</v>
      </c>
    </row>
    <row r="17" spans="1:53" x14ac:dyDescent="0.25">
      <c r="A17" t="s">
        <v>53</v>
      </c>
      <c r="B17" t="s">
        <v>54</v>
      </c>
      <c r="C17">
        <v>22010797</v>
      </c>
      <c r="D17">
        <v>1201</v>
      </c>
      <c r="E17" s="3">
        <v>44778</v>
      </c>
      <c r="F17" t="s">
        <v>340</v>
      </c>
      <c r="G17" s="7">
        <v>44.41</v>
      </c>
      <c r="H17">
        <v>44.41</v>
      </c>
      <c r="I17" t="s">
        <v>56</v>
      </c>
      <c r="J17" t="s">
        <v>56</v>
      </c>
      <c r="L17" s="5">
        <v>660000</v>
      </c>
      <c r="N17" s="5">
        <v>660000</v>
      </c>
      <c r="O17" t="s">
        <v>57</v>
      </c>
      <c r="Q17" t="s">
        <v>57</v>
      </c>
      <c r="R17" t="s">
        <v>58</v>
      </c>
      <c r="S17">
        <v>14860</v>
      </c>
      <c r="T17" t="s">
        <v>59</v>
      </c>
      <c r="U17" t="s">
        <v>60</v>
      </c>
      <c r="V17" t="s">
        <v>61</v>
      </c>
      <c r="W17" t="s">
        <v>62</v>
      </c>
      <c r="X17">
        <v>1927644</v>
      </c>
      <c r="Y17" s="3">
        <v>44778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57331345</v>
      </c>
      <c r="AJ17" t="s">
        <v>340</v>
      </c>
      <c r="AL17" t="s">
        <v>341</v>
      </c>
      <c r="AM17" s="3">
        <v>44772</v>
      </c>
      <c r="AN17" t="s">
        <v>278</v>
      </c>
      <c r="AO17" t="s">
        <v>64</v>
      </c>
      <c r="AP17">
        <v>1201</v>
      </c>
      <c r="AQ17" t="s">
        <v>65</v>
      </c>
      <c r="AR17" t="s">
        <v>342</v>
      </c>
      <c r="AU17" t="s">
        <v>57</v>
      </c>
      <c r="AV17" t="s">
        <v>67</v>
      </c>
      <c r="AX17">
        <v>22002693</v>
      </c>
      <c r="AY17">
        <v>720400</v>
      </c>
      <c r="AZ17">
        <v>1201.7203999999999</v>
      </c>
      <c r="BA17" s="6" t="s">
        <v>318</v>
      </c>
    </row>
    <row r="18" spans="1:53" x14ac:dyDescent="0.25">
      <c r="A18" t="s">
        <v>53</v>
      </c>
      <c r="B18" t="s">
        <v>54</v>
      </c>
      <c r="C18">
        <v>22011400</v>
      </c>
      <c r="D18">
        <v>1201</v>
      </c>
      <c r="E18" s="3">
        <v>44792</v>
      </c>
      <c r="F18" t="s">
        <v>340</v>
      </c>
      <c r="G18" s="7">
        <v>44.41</v>
      </c>
      <c r="H18">
        <v>44.41</v>
      </c>
      <c r="I18" t="s">
        <v>56</v>
      </c>
      <c r="J18" t="s">
        <v>56</v>
      </c>
      <c r="L18" s="5">
        <v>660000</v>
      </c>
      <c r="N18" s="5">
        <v>660000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1933579</v>
      </c>
      <c r="Y18" s="3">
        <v>44792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57331345</v>
      </c>
      <c r="AJ18" t="s">
        <v>340</v>
      </c>
      <c r="AL18" t="s">
        <v>323</v>
      </c>
      <c r="AM18" s="3">
        <v>44786</v>
      </c>
      <c r="AN18" t="s">
        <v>278</v>
      </c>
      <c r="AO18" t="s">
        <v>64</v>
      </c>
      <c r="AP18">
        <v>1201</v>
      </c>
      <c r="AQ18" t="s">
        <v>65</v>
      </c>
      <c r="AR18" t="s">
        <v>324</v>
      </c>
      <c r="AU18" t="s">
        <v>57</v>
      </c>
      <c r="AV18" t="s">
        <v>67</v>
      </c>
      <c r="AX18">
        <v>22002799</v>
      </c>
      <c r="AY18">
        <v>720400</v>
      </c>
      <c r="AZ18">
        <v>1201.7203999999999</v>
      </c>
      <c r="BA18" s="6" t="s">
        <v>318</v>
      </c>
    </row>
    <row r="19" spans="1:53" x14ac:dyDescent="0.25">
      <c r="A19" t="s">
        <v>53</v>
      </c>
      <c r="B19" t="s">
        <v>54</v>
      </c>
      <c r="C19">
        <v>22010792</v>
      </c>
      <c r="D19">
        <v>1201</v>
      </c>
      <c r="E19" s="3">
        <v>44778</v>
      </c>
      <c r="F19" t="s">
        <v>343</v>
      </c>
      <c r="G19" s="7">
        <v>46.25</v>
      </c>
      <c r="H19">
        <v>46.25</v>
      </c>
      <c r="I19" t="s">
        <v>56</v>
      </c>
      <c r="J19" t="s">
        <v>56</v>
      </c>
      <c r="L19" s="5">
        <v>687340</v>
      </c>
      <c r="N19" s="5">
        <v>687340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1927644</v>
      </c>
      <c r="Y19" s="3">
        <v>44778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55101941</v>
      </c>
      <c r="AJ19" t="s">
        <v>343</v>
      </c>
      <c r="AL19" t="s">
        <v>341</v>
      </c>
      <c r="AM19" s="3">
        <v>44772</v>
      </c>
      <c r="AN19" t="s">
        <v>278</v>
      </c>
      <c r="AO19" t="s">
        <v>64</v>
      </c>
      <c r="AP19">
        <v>1201</v>
      </c>
      <c r="AQ19" t="s">
        <v>65</v>
      </c>
      <c r="AR19" t="s">
        <v>342</v>
      </c>
      <c r="AU19" t="s">
        <v>57</v>
      </c>
      <c r="AV19" t="s">
        <v>67</v>
      </c>
      <c r="AX19">
        <v>22002689</v>
      </c>
      <c r="AY19">
        <v>720400</v>
      </c>
      <c r="AZ19">
        <v>1201.7203999999999</v>
      </c>
      <c r="BA19" s="6" t="s">
        <v>318</v>
      </c>
    </row>
    <row r="20" spans="1:53" x14ac:dyDescent="0.25">
      <c r="A20" t="s">
        <v>53</v>
      </c>
      <c r="B20" t="s">
        <v>54</v>
      </c>
      <c r="C20">
        <v>22010795</v>
      </c>
      <c r="D20">
        <v>1201</v>
      </c>
      <c r="E20" s="3">
        <v>44778</v>
      </c>
      <c r="F20" t="s">
        <v>344</v>
      </c>
      <c r="G20" s="7">
        <v>49.13</v>
      </c>
      <c r="H20">
        <v>49.13</v>
      </c>
      <c r="I20" t="s">
        <v>56</v>
      </c>
      <c r="J20" t="s">
        <v>56</v>
      </c>
      <c r="L20" s="5">
        <v>730000</v>
      </c>
      <c r="N20" s="5">
        <v>730000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1927644</v>
      </c>
      <c r="Y20" s="3">
        <v>44778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57338387</v>
      </c>
      <c r="AJ20" t="s">
        <v>344</v>
      </c>
      <c r="AL20" t="s">
        <v>341</v>
      </c>
      <c r="AM20" s="3">
        <v>44772</v>
      </c>
      <c r="AN20" t="s">
        <v>278</v>
      </c>
      <c r="AO20" t="s">
        <v>64</v>
      </c>
      <c r="AP20">
        <v>1201</v>
      </c>
      <c r="AQ20" t="s">
        <v>65</v>
      </c>
      <c r="AR20" t="s">
        <v>342</v>
      </c>
      <c r="AU20" t="s">
        <v>57</v>
      </c>
      <c r="AV20" t="s">
        <v>67</v>
      </c>
      <c r="AX20">
        <v>22002691</v>
      </c>
      <c r="AY20">
        <v>720400</v>
      </c>
      <c r="AZ20">
        <v>1201.7203999999999</v>
      </c>
      <c r="BA20" s="6" t="s">
        <v>318</v>
      </c>
    </row>
    <row r="21" spans="1:53" x14ac:dyDescent="0.25">
      <c r="A21" t="s">
        <v>53</v>
      </c>
      <c r="B21" t="s">
        <v>54</v>
      </c>
      <c r="C21">
        <v>22010898</v>
      </c>
      <c r="D21">
        <v>1201</v>
      </c>
      <c r="E21" s="3">
        <v>44783</v>
      </c>
      <c r="F21" t="s">
        <v>121</v>
      </c>
      <c r="G21" s="7">
        <v>49.36</v>
      </c>
      <c r="H21">
        <v>49.36</v>
      </c>
      <c r="I21" t="s">
        <v>56</v>
      </c>
      <c r="J21" t="s">
        <v>56</v>
      </c>
      <c r="L21" s="5">
        <v>733500</v>
      </c>
      <c r="N21" s="5">
        <v>733500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1929870</v>
      </c>
      <c r="Y21" s="3">
        <v>44783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57312021</v>
      </c>
      <c r="AJ21" t="s">
        <v>121</v>
      </c>
      <c r="AL21" t="s">
        <v>122</v>
      </c>
      <c r="AM21" s="3">
        <v>44776</v>
      </c>
      <c r="AN21" t="s">
        <v>63</v>
      </c>
      <c r="AO21" t="s">
        <v>64</v>
      </c>
      <c r="AP21">
        <v>1201</v>
      </c>
      <c r="AQ21" t="s">
        <v>65</v>
      </c>
      <c r="AR21" t="s">
        <v>317</v>
      </c>
      <c r="AU21" t="s">
        <v>57</v>
      </c>
      <c r="AV21" t="s">
        <v>67</v>
      </c>
      <c r="AX21">
        <v>22002739</v>
      </c>
      <c r="AY21">
        <v>720400</v>
      </c>
      <c r="AZ21">
        <v>1201.7203999999999</v>
      </c>
      <c r="BA21" s="6" t="s">
        <v>318</v>
      </c>
    </row>
    <row r="22" spans="1:53" x14ac:dyDescent="0.25">
      <c r="A22" t="s">
        <v>53</v>
      </c>
      <c r="B22" t="s">
        <v>54</v>
      </c>
      <c r="C22">
        <v>22010837</v>
      </c>
      <c r="D22">
        <v>1201</v>
      </c>
      <c r="E22" s="3">
        <v>44782</v>
      </c>
      <c r="F22" t="s">
        <v>345</v>
      </c>
      <c r="G22" s="7">
        <v>50.47</v>
      </c>
      <c r="H22">
        <v>50.47</v>
      </c>
      <c r="I22" t="s">
        <v>56</v>
      </c>
      <c r="J22" t="s">
        <v>56</v>
      </c>
      <c r="L22" s="5">
        <v>750000</v>
      </c>
      <c r="N22" s="5">
        <v>750000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1928996</v>
      </c>
      <c r="Y22" s="3">
        <v>44782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55317902</v>
      </c>
      <c r="AJ22" t="s">
        <v>345</v>
      </c>
      <c r="AL22" t="s">
        <v>346</v>
      </c>
      <c r="AM22" s="3">
        <v>44762</v>
      </c>
      <c r="AN22" t="s">
        <v>278</v>
      </c>
      <c r="AO22" t="s">
        <v>64</v>
      </c>
      <c r="AP22">
        <v>1201</v>
      </c>
      <c r="AQ22" t="s">
        <v>65</v>
      </c>
      <c r="AR22" t="s">
        <v>347</v>
      </c>
      <c r="AU22" t="s">
        <v>57</v>
      </c>
      <c r="AV22" t="s">
        <v>67</v>
      </c>
      <c r="AX22">
        <v>22002741</v>
      </c>
      <c r="AY22">
        <v>720400</v>
      </c>
      <c r="AZ22">
        <v>1201.7203999999999</v>
      </c>
      <c r="BA22" s="6" t="s">
        <v>318</v>
      </c>
    </row>
    <row r="23" spans="1:53" x14ac:dyDescent="0.25">
      <c r="A23" t="s">
        <v>53</v>
      </c>
      <c r="B23" t="s">
        <v>54</v>
      </c>
      <c r="C23">
        <v>22011503</v>
      </c>
      <c r="D23">
        <v>1201</v>
      </c>
      <c r="E23" s="3">
        <v>44796</v>
      </c>
      <c r="F23" t="s">
        <v>308</v>
      </c>
      <c r="G23" s="7">
        <v>52.6</v>
      </c>
      <c r="H23">
        <v>52.6</v>
      </c>
      <c r="I23" t="s">
        <v>56</v>
      </c>
      <c r="J23" t="s">
        <v>56</v>
      </c>
      <c r="L23" s="5">
        <v>781650</v>
      </c>
      <c r="N23" s="5">
        <v>781650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1934453</v>
      </c>
      <c r="Y23" s="3">
        <v>44796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55737819</v>
      </c>
      <c r="AJ23" t="s">
        <v>308</v>
      </c>
      <c r="AL23">
        <v>61013020258600</v>
      </c>
      <c r="AM23" s="3">
        <v>44795</v>
      </c>
      <c r="AN23" t="s">
        <v>278</v>
      </c>
      <c r="AO23" t="s">
        <v>64</v>
      </c>
      <c r="AP23">
        <v>1201</v>
      </c>
      <c r="AQ23" t="s">
        <v>65</v>
      </c>
      <c r="AR23" t="s">
        <v>348</v>
      </c>
      <c r="AU23" t="s">
        <v>57</v>
      </c>
      <c r="AV23" t="s">
        <v>67</v>
      </c>
      <c r="AX23">
        <v>22002818</v>
      </c>
      <c r="AY23">
        <v>720400</v>
      </c>
      <c r="AZ23">
        <v>1201.7203999999999</v>
      </c>
      <c r="BA23" s="6" t="s">
        <v>318</v>
      </c>
    </row>
    <row r="24" spans="1:53" x14ac:dyDescent="0.25">
      <c r="A24" t="s">
        <v>53</v>
      </c>
      <c r="B24" t="s">
        <v>54</v>
      </c>
      <c r="C24">
        <v>22010796</v>
      </c>
      <c r="D24">
        <v>1201</v>
      </c>
      <c r="E24" s="3">
        <v>44778</v>
      </c>
      <c r="F24" t="s">
        <v>349</v>
      </c>
      <c r="G24" s="7">
        <v>53.84</v>
      </c>
      <c r="H24">
        <v>53.84</v>
      </c>
      <c r="I24" t="s">
        <v>56</v>
      </c>
      <c r="J24" t="s">
        <v>56</v>
      </c>
      <c r="L24" s="5">
        <v>800000</v>
      </c>
      <c r="N24" s="5">
        <v>800000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1927644</v>
      </c>
      <c r="Y24" s="3">
        <v>44778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56286757</v>
      </c>
      <c r="AJ24" t="s">
        <v>349</v>
      </c>
      <c r="AL24" t="s">
        <v>341</v>
      </c>
      <c r="AM24" s="3">
        <v>44772</v>
      </c>
      <c r="AN24" t="s">
        <v>278</v>
      </c>
      <c r="AO24" t="s">
        <v>64</v>
      </c>
      <c r="AP24">
        <v>1201</v>
      </c>
      <c r="AQ24" t="s">
        <v>65</v>
      </c>
      <c r="AR24" t="s">
        <v>342</v>
      </c>
      <c r="AU24" t="s">
        <v>57</v>
      </c>
      <c r="AV24" t="s">
        <v>67</v>
      </c>
      <c r="AX24">
        <v>22002692</v>
      </c>
      <c r="AY24">
        <v>720400</v>
      </c>
      <c r="AZ24">
        <v>1201.7203999999999</v>
      </c>
      <c r="BA24" s="6" t="s">
        <v>318</v>
      </c>
    </row>
    <row r="25" spans="1:53" x14ac:dyDescent="0.25">
      <c r="A25" t="s">
        <v>53</v>
      </c>
      <c r="B25" t="s">
        <v>54</v>
      </c>
      <c r="C25">
        <v>22011402</v>
      </c>
      <c r="D25">
        <v>1201</v>
      </c>
      <c r="E25" s="3">
        <v>44792</v>
      </c>
      <c r="F25" t="s">
        <v>350</v>
      </c>
      <c r="G25" s="7">
        <v>64.599999999999994</v>
      </c>
      <c r="H25">
        <v>64.599999999999994</v>
      </c>
      <c r="I25" t="s">
        <v>56</v>
      </c>
      <c r="J25" t="s">
        <v>56</v>
      </c>
      <c r="L25" s="5">
        <v>960000</v>
      </c>
      <c r="N25" s="5">
        <v>960000</v>
      </c>
      <c r="O25" t="s">
        <v>57</v>
      </c>
      <c r="Q25" t="s">
        <v>57</v>
      </c>
      <c r="R25" t="s">
        <v>58</v>
      </c>
      <c r="S25">
        <v>14860</v>
      </c>
      <c r="T25" t="s">
        <v>59</v>
      </c>
      <c r="U25" t="s">
        <v>60</v>
      </c>
      <c r="V25" t="s">
        <v>61</v>
      </c>
      <c r="W25" t="s">
        <v>62</v>
      </c>
      <c r="X25">
        <v>1933579</v>
      </c>
      <c r="Y25" s="3">
        <v>44792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2</v>
      </c>
      <c r="AH25" t="s">
        <v>57</v>
      </c>
      <c r="AI25">
        <v>54000977</v>
      </c>
      <c r="AJ25" t="s">
        <v>350</v>
      </c>
      <c r="AL25" t="s">
        <v>323</v>
      </c>
      <c r="AM25" s="3">
        <v>44786</v>
      </c>
      <c r="AN25" t="s">
        <v>278</v>
      </c>
      <c r="AO25" t="s">
        <v>64</v>
      </c>
      <c r="AP25">
        <v>1201</v>
      </c>
      <c r="AQ25" t="s">
        <v>65</v>
      </c>
      <c r="AR25" t="s">
        <v>324</v>
      </c>
      <c r="AU25" t="s">
        <v>57</v>
      </c>
      <c r="AV25" t="s">
        <v>67</v>
      </c>
      <c r="AX25">
        <v>22002801</v>
      </c>
      <c r="AY25">
        <v>720400</v>
      </c>
      <c r="AZ25">
        <v>1201.7203999999999</v>
      </c>
      <c r="BA25" s="6" t="s">
        <v>318</v>
      </c>
    </row>
    <row r="26" spans="1:53" x14ac:dyDescent="0.25">
      <c r="A26" t="s">
        <v>53</v>
      </c>
      <c r="B26" t="s">
        <v>54</v>
      </c>
      <c r="C26">
        <v>22011381</v>
      </c>
      <c r="D26">
        <v>1201</v>
      </c>
      <c r="E26" s="3">
        <v>44789</v>
      </c>
      <c r="F26" t="s">
        <v>121</v>
      </c>
      <c r="G26" s="7">
        <v>69.89</v>
      </c>
      <c r="H26">
        <v>69.89</v>
      </c>
      <c r="I26" t="s">
        <v>56</v>
      </c>
      <c r="J26" t="s">
        <v>56</v>
      </c>
      <c r="L26" s="5">
        <v>1038600</v>
      </c>
      <c r="N26" s="5">
        <v>1038600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1933125</v>
      </c>
      <c r="Y26" s="3">
        <v>44789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57312021</v>
      </c>
      <c r="AJ26" t="s">
        <v>121</v>
      </c>
      <c r="AL26" t="s">
        <v>128</v>
      </c>
      <c r="AM26" s="3">
        <v>44781</v>
      </c>
      <c r="AN26" t="s">
        <v>63</v>
      </c>
      <c r="AO26" t="s">
        <v>64</v>
      </c>
      <c r="AP26">
        <v>1201</v>
      </c>
      <c r="AQ26" t="s">
        <v>65</v>
      </c>
      <c r="AR26" t="s">
        <v>317</v>
      </c>
      <c r="AU26" t="s">
        <v>57</v>
      </c>
      <c r="AV26" t="s">
        <v>67</v>
      </c>
      <c r="AX26">
        <v>22002784</v>
      </c>
      <c r="AY26">
        <v>720400</v>
      </c>
      <c r="AZ26">
        <v>1201.7203999999999</v>
      </c>
      <c r="BA26" s="6" t="s">
        <v>318</v>
      </c>
    </row>
    <row r="27" spans="1:53" x14ac:dyDescent="0.25">
      <c r="A27" t="s">
        <v>53</v>
      </c>
      <c r="B27" t="s">
        <v>54</v>
      </c>
      <c r="C27">
        <v>22011403</v>
      </c>
      <c r="D27">
        <v>1201</v>
      </c>
      <c r="E27" s="3">
        <v>44792</v>
      </c>
      <c r="F27" t="s">
        <v>349</v>
      </c>
      <c r="G27" s="7">
        <v>74.02</v>
      </c>
      <c r="H27">
        <v>74.02</v>
      </c>
      <c r="I27" t="s">
        <v>56</v>
      </c>
      <c r="J27" t="s">
        <v>56</v>
      </c>
      <c r="L27" s="5">
        <v>1100000</v>
      </c>
      <c r="N27" s="5">
        <v>1100000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1933579</v>
      </c>
      <c r="Y27" s="3">
        <v>44792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2</v>
      </c>
      <c r="AH27" t="s">
        <v>57</v>
      </c>
      <c r="AI27">
        <v>56286757</v>
      </c>
      <c r="AJ27" t="s">
        <v>349</v>
      </c>
      <c r="AL27" t="s">
        <v>323</v>
      </c>
      <c r="AM27" s="3">
        <v>44786</v>
      </c>
      <c r="AN27" t="s">
        <v>278</v>
      </c>
      <c r="AO27" t="s">
        <v>64</v>
      </c>
      <c r="AP27">
        <v>1201</v>
      </c>
      <c r="AQ27" t="s">
        <v>65</v>
      </c>
      <c r="AR27" t="s">
        <v>324</v>
      </c>
      <c r="AU27" t="s">
        <v>57</v>
      </c>
      <c r="AV27" t="s">
        <v>67</v>
      </c>
      <c r="AX27">
        <v>22002802</v>
      </c>
      <c r="AY27">
        <v>720400</v>
      </c>
      <c r="AZ27">
        <v>1201.7203999999999</v>
      </c>
      <c r="BA27" s="6" t="s">
        <v>318</v>
      </c>
    </row>
    <row r="28" spans="1:53" x14ac:dyDescent="0.25">
      <c r="A28" t="s">
        <v>53</v>
      </c>
      <c r="B28" t="s">
        <v>54</v>
      </c>
      <c r="C28">
        <v>22010835</v>
      </c>
      <c r="D28">
        <v>1201</v>
      </c>
      <c r="E28" s="3">
        <v>44781</v>
      </c>
      <c r="F28" t="s">
        <v>121</v>
      </c>
      <c r="G28" s="7">
        <v>75.95</v>
      </c>
      <c r="H28">
        <v>75.95</v>
      </c>
      <c r="I28" t="s">
        <v>56</v>
      </c>
      <c r="J28" t="s">
        <v>56</v>
      </c>
      <c r="L28" s="5">
        <v>1128600</v>
      </c>
      <c r="N28" s="5">
        <v>1128600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1928954</v>
      </c>
      <c r="Y28" s="3">
        <v>44781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57312021</v>
      </c>
      <c r="AJ28" t="s">
        <v>121</v>
      </c>
      <c r="AL28" t="s">
        <v>131</v>
      </c>
      <c r="AM28" s="3">
        <v>44780</v>
      </c>
      <c r="AN28" t="s">
        <v>63</v>
      </c>
      <c r="AO28" t="s">
        <v>64</v>
      </c>
      <c r="AP28">
        <v>1201</v>
      </c>
      <c r="AQ28" t="s">
        <v>65</v>
      </c>
      <c r="AR28" t="s">
        <v>351</v>
      </c>
      <c r="AU28" t="s">
        <v>57</v>
      </c>
      <c r="AV28" t="s">
        <v>67</v>
      </c>
      <c r="AX28">
        <v>22002539</v>
      </c>
      <c r="AY28">
        <v>720400</v>
      </c>
      <c r="AZ28">
        <v>1201.7203999999999</v>
      </c>
      <c r="BA28" s="6" t="s">
        <v>318</v>
      </c>
    </row>
    <row r="29" spans="1:53" x14ac:dyDescent="0.25">
      <c r="A29" t="s">
        <v>251</v>
      </c>
      <c r="B29" t="s">
        <v>252</v>
      </c>
      <c r="C29">
        <v>22001586</v>
      </c>
      <c r="D29">
        <v>1201</v>
      </c>
      <c r="E29" s="3">
        <v>44783</v>
      </c>
      <c r="F29" t="s">
        <v>352</v>
      </c>
      <c r="G29" s="7">
        <v>84.12</v>
      </c>
      <c r="H29">
        <v>84.12</v>
      </c>
      <c r="I29" t="s">
        <v>56</v>
      </c>
      <c r="J29" t="s">
        <v>56</v>
      </c>
      <c r="L29" s="5">
        <v>1250000</v>
      </c>
      <c r="N29" s="5">
        <v>1250000</v>
      </c>
      <c r="O29" t="s">
        <v>57</v>
      </c>
      <c r="Q29" t="s">
        <v>57</v>
      </c>
      <c r="R29" t="s">
        <v>58</v>
      </c>
      <c r="S29">
        <v>14860</v>
      </c>
      <c r="T29" t="s">
        <v>59</v>
      </c>
      <c r="U29" t="s">
        <v>60</v>
      </c>
      <c r="V29" t="s">
        <v>73</v>
      </c>
      <c r="W29" t="s">
        <v>74</v>
      </c>
      <c r="X29">
        <v>1930311</v>
      </c>
      <c r="Y29" s="3">
        <v>44783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H29" t="s">
        <v>57</v>
      </c>
      <c r="AL29" t="s">
        <v>57</v>
      </c>
      <c r="AM29" s="3">
        <v>44783</v>
      </c>
      <c r="AN29" t="s">
        <v>78</v>
      </c>
      <c r="AO29" t="s">
        <v>64</v>
      </c>
      <c r="AP29">
        <v>1201</v>
      </c>
      <c r="AQ29" t="s">
        <v>65</v>
      </c>
      <c r="AR29" t="s">
        <v>353</v>
      </c>
      <c r="AU29" t="s">
        <v>57</v>
      </c>
      <c r="AV29" t="s">
        <v>67</v>
      </c>
      <c r="AX29" t="s">
        <v>57</v>
      </c>
      <c r="AY29">
        <v>720400</v>
      </c>
      <c r="AZ29">
        <v>1201.7203999999999</v>
      </c>
      <c r="BA29" s="6" t="s">
        <v>318</v>
      </c>
    </row>
    <row r="30" spans="1:53" x14ac:dyDescent="0.25">
      <c r="A30" t="s">
        <v>53</v>
      </c>
      <c r="B30" t="s">
        <v>54</v>
      </c>
      <c r="C30">
        <v>22011281</v>
      </c>
      <c r="D30">
        <v>1201</v>
      </c>
      <c r="E30" s="3">
        <v>44789</v>
      </c>
      <c r="F30" t="s">
        <v>308</v>
      </c>
      <c r="G30" s="7">
        <v>86.94</v>
      </c>
      <c r="H30">
        <v>86.94</v>
      </c>
      <c r="I30" t="s">
        <v>56</v>
      </c>
      <c r="J30" t="s">
        <v>56</v>
      </c>
      <c r="L30" s="5">
        <v>1292000</v>
      </c>
      <c r="N30" s="5">
        <v>1292000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61</v>
      </c>
      <c r="W30" t="s">
        <v>62</v>
      </c>
      <c r="X30">
        <v>1932976</v>
      </c>
      <c r="Y30" s="3">
        <v>44789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55737819</v>
      </c>
      <c r="AJ30" t="s">
        <v>308</v>
      </c>
      <c r="AL30">
        <v>61013020141500</v>
      </c>
      <c r="AM30" s="3">
        <v>44781</v>
      </c>
      <c r="AN30" t="s">
        <v>278</v>
      </c>
      <c r="AO30" t="s">
        <v>64</v>
      </c>
      <c r="AP30">
        <v>1201</v>
      </c>
      <c r="AQ30" t="s">
        <v>65</v>
      </c>
      <c r="AR30" t="s">
        <v>354</v>
      </c>
      <c r="AU30" t="s">
        <v>57</v>
      </c>
      <c r="AV30" t="s">
        <v>67</v>
      </c>
      <c r="AX30">
        <v>22002781</v>
      </c>
      <c r="AY30">
        <v>720400</v>
      </c>
      <c r="AZ30">
        <v>1201.7203999999999</v>
      </c>
      <c r="BA30" s="6" t="s">
        <v>318</v>
      </c>
    </row>
    <row r="31" spans="1:53" x14ac:dyDescent="0.25">
      <c r="A31" t="s">
        <v>53</v>
      </c>
      <c r="B31" t="s">
        <v>54</v>
      </c>
      <c r="C31">
        <v>22010937</v>
      </c>
      <c r="D31">
        <v>1201</v>
      </c>
      <c r="E31" s="3">
        <v>44785</v>
      </c>
      <c r="F31" t="s">
        <v>111</v>
      </c>
      <c r="G31" s="7">
        <v>89.99</v>
      </c>
      <c r="H31">
        <v>89.99</v>
      </c>
      <c r="I31" t="s">
        <v>56</v>
      </c>
      <c r="J31" t="s">
        <v>56</v>
      </c>
      <c r="L31" s="5">
        <v>1337188</v>
      </c>
      <c r="N31" s="5">
        <v>1337188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54000160</v>
      </c>
      <c r="AJ31" t="s">
        <v>111</v>
      </c>
      <c r="AL31" t="s">
        <v>134</v>
      </c>
      <c r="AM31" s="3">
        <v>44761</v>
      </c>
      <c r="AN31" t="s">
        <v>278</v>
      </c>
      <c r="AO31" t="s">
        <v>64</v>
      </c>
      <c r="AP31">
        <v>1201</v>
      </c>
      <c r="AQ31" t="s">
        <v>65</v>
      </c>
      <c r="AR31" t="s">
        <v>321</v>
      </c>
      <c r="AU31" t="s">
        <v>57</v>
      </c>
      <c r="AV31" t="s">
        <v>67</v>
      </c>
      <c r="AX31">
        <v>22002751</v>
      </c>
      <c r="AY31">
        <v>720400</v>
      </c>
      <c r="AZ31">
        <v>1201.7203999999999</v>
      </c>
      <c r="BA31" s="6" t="s">
        <v>318</v>
      </c>
    </row>
    <row r="32" spans="1:53" x14ac:dyDescent="0.25">
      <c r="A32" t="s">
        <v>53</v>
      </c>
      <c r="B32" t="s">
        <v>54</v>
      </c>
      <c r="C32">
        <v>22011422</v>
      </c>
      <c r="D32">
        <v>1201</v>
      </c>
      <c r="E32" s="3">
        <v>44795</v>
      </c>
      <c r="F32" t="s">
        <v>309</v>
      </c>
      <c r="G32" s="7">
        <v>108.23</v>
      </c>
      <c r="H32">
        <v>108.23</v>
      </c>
      <c r="I32" t="s">
        <v>56</v>
      </c>
      <c r="J32" t="s">
        <v>56</v>
      </c>
      <c r="L32" s="5">
        <v>1608262</v>
      </c>
      <c r="N32" s="5">
        <v>1608262</v>
      </c>
      <c r="O32" t="s">
        <v>57</v>
      </c>
      <c r="Q32" t="s">
        <v>57</v>
      </c>
      <c r="R32" t="s">
        <v>58</v>
      </c>
      <c r="S32">
        <v>14860</v>
      </c>
      <c r="T32" t="s">
        <v>59</v>
      </c>
      <c r="U32" t="s">
        <v>60</v>
      </c>
      <c r="V32" t="s">
        <v>61</v>
      </c>
      <c r="W32" t="s">
        <v>62</v>
      </c>
      <c r="X32">
        <v>1934131</v>
      </c>
      <c r="Y32" s="3">
        <v>44795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2</v>
      </c>
      <c r="AH32" t="s">
        <v>57</v>
      </c>
      <c r="AI32">
        <v>55322912</v>
      </c>
      <c r="AJ32" t="s">
        <v>309</v>
      </c>
      <c r="AL32" t="s">
        <v>355</v>
      </c>
      <c r="AM32" s="3">
        <v>44771</v>
      </c>
      <c r="AN32" t="s">
        <v>278</v>
      </c>
      <c r="AO32" t="s">
        <v>64</v>
      </c>
      <c r="AP32">
        <v>1201</v>
      </c>
      <c r="AQ32" t="s">
        <v>65</v>
      </c>
      <c r="AR32" t="s">
        <v>335</v>
      </c>
      <c r="AU32" t="s">
        <v>57</v>
      </c>
      <c r="AV32" t="s">
        <v>67</v>
      </c>
      <c r="AX32">
        <v>22002808</v>
      </c>
      <c r="AY32">
        <v>720400</v>
      </c>
      <c r="AZ32">
        <v>1201.7203999999999</v>
      </c>
      <c r="BA32" s="6" t="s">
        <v>318</v>
      </c>
    </row>
    <row r="33" spans="1:53" x14ac:dyDescent="0.25">
      <c r="A33" t="s">
        <v>53</v>
      </c>
      <c r="B33" t="s">
        <v>54</v>
      </c>
      <c r="C33">
        <v>22011401</v>
      </c>
      <c r="D33">
        <v>1201</v>
      </c>
      <c r="E33" s="3">
        <v>44792</v>
      </c>
      <c r="F33" t="s">
        <v>343</v>
      </c>
      <c r="G33" s="7">
        <v>113.83</v>
      </c>
      <c r="H33">
        <v>113.83</v>
      </c>
      <c r="I33" t="s">
        <v>56</v>
      </c>
      <c r="J33" t="s">
        <v>56</v>
      </c>
      <c r="L33" s="5">
        <v>1691520</v>
      </c>
      <c r="N33" s="5">
        <v>1691520</v>
      </c>
      <c r="O33" t="s">
        <v>57</v>
      </c>
      <c r="Q33" t="s">
        <v>57</v>
      </c>
      <c r="R33" t="s">
        <v>58</v>
      </c>
      <c r="S33">
        <v>14860</v>
      </c>
      <c r="T33" t="s">
        <v>59</v>
      </c>
      <c r="U33" t="s">
        <v>60</v>
      </c>
      <c r="V33" t="s">
        <v>61</v>
      </c>
      <c r="W33" t="s">
        <v>62</v>
      </c>
      <c r="X33">
        <v>1933579</v>
      </c>
      <c r="Y33" s="3">
        <v>44792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3</v>
      </c>
      <c r="AH33" t="s">
        <v>57</v>
      </c>
      <c r="AI33">
        <v>55101941</v>
      </c>
      <c r="AJ33" t="s">
        <v>343</v>
      </c>
      <c r="AL33" t="s">
        <v>323</v>
      </c>
      <c r="AM33" s="3">
        <v>44786</v>
      </c>
      <c r="AN33" t="s">
        <v>278</v>
      </c>
      <c r="AO33" t="s">
        <v>64</v>
      </c>
      <c r="AP33">
        <v>1201</v>
      </c>
      <c r="AQ33" t="s">
        <v>65</v>
      </c>
      <c r="AR33" t="s">
        <v>324</v>
      </c>
      <c r="AU33" t="s">
        <v>57</v>
      </c>
      <c r="AV33" t="s">
        <v>67</v>
      </c>
      <c r="AX33">
        <v>22002800</v>
      </c>
      <c r="AY33">
        <v>720400</v>
      </c>
      <c r="AZ33">
        <v>1201.7203999999999</v>
      </c>
      <c r="BA33" s="6" t="s">
        <v>318</v>
      </c>
    </row>
    <row r="34" spans="1:53" x14ac:dyDescent="0.25">
      <c r="A34" t="s">
        <v>53</v>
      </c>
      <c r="B34" t="s">
        <v>54</v>
      </c>
      <c r="C34">
        <v>22010940</v>
      </c>
      <c r="D34">
        <v>1201</v>
      </c>
      <c r="E34" s="3">
        <v>44785</v>
      </c>
      <c r="F34" t="s">
        <v>111</v>
      </c>
      <c r="G34" s="7">
        <v>114.65</v>
      </c>
      <c r="H34">
        <v>114.65</v>
      </c>
      <c r="I34" t="s">
        <v>56</v>
      </c>
      <c r="J34" t="s">
        <v>56</v>
      </c>
      <c r="L34" s="5">
        <v>1703625</v>
      </c>
      <c r="N34" s="5">
        <v>1703625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1930599</v>
      </c>
      <c r="Y34" s="3">
        <v>44785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54000160</v>
      </c>
      <c r="AJ34" t="s">
        <v>111</v>
      </c>
      <c r="AL34" t="s">
        <v>151</v>
      </c>
      <c r="AM34" s="3">
        <v>44768</v>
      </c>
      <c r="AN34" t="s">
        <v>278</v>
      </c>
      <c r="AO34" t="s">
        <v>64</v>
      </c>
      <c r="AP34">
        <v>1201</v>
      </c>
      <c r="AQ34" t="s">
        <v>65</v>
      </c>
      <c r="AR34" t="s">
        <v>321</v>
      </c>
      <c r="AU34" t="s">
        <v>57</v>
      </c>
      <c r="AV34" t="s">
        <v>67</v>
      </c>
      <c r="AX34">
        <v>22002751</v>
      </c>
      <c r="AY34">
        <v>720400</v>
      </c>
      <c r="AZ34">
        <v>1201.7203999999999</v>
      </c>
      <c r="BA34" s="6" t="s">
        <v>318</v>
      </c>
    </row>
    <row r="35" spans="1:53" x14ac:dyDescent="0.25">
      <c r="A35" t="s">
        <v>53</v>
      </c>
      <c r="B35" t="s">
        <v>54</v>
      </c>
      <c r="C35">
        <v>22010793</v>
      </c>
      <c r="D35">
        <v>1201</v>
      </c>
      <c r="E35" s="3">
        <v>44778</v>
      </c>
      <c r="F35" t="s">
        <v>356</v>
      </c>
      <c r="G35" s="7">
        <v>126.34</v>
      </c>
      <c r="H35">
        <v>126.34</v>
      </c>
      <c r="I35" t="s">
        <v>56</v>
      </c>
      <c r="J35" t="s">
        <v>56</v>
      </c>
      <c r="L35" s="5">
        <v>1877591</v>
      </c>
      <c r="N35" s="5">
        <v>1877591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1927644</v>
      </c>
      <c r="Y35" s="3">
        <v>44778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3</v>
      </c>
      <c r="AH35" t="s">
        <v>57</v>
      </c>
      <c r="AI35">
        <v>55734167</v>
      </c>
      <c r="AJ35" t="s">
        <v>356</v>
      </c>
      <c r="AL35" t="s">
        <v>341</v>
      </c>
      <c r="AM35" s="3">
        <v>44772</v>
      </c>
      <c r="AN35" t="s">
        <v>278</v>
      </c>
      <c r="AO35" t="s">
        <v>64</v>
      </c>
      <c r="AP35">
        <v>1201</v>
      </c>
      <c r="AQ35" t="s">
        <v>65</v>
      </c>
      <c r="AR35" t="s">
        <v>342</v>
      </c>
      <c r="AU35" t="s">
        <v>57</v>
      </c>
      <c r="AV35" t="s">
        <v>67</v>
      </c>
      <c r="AX35">
        <v>22002690</v>
      </c>
      <c r="AY35">
        <v>720400</v>
      </c>
      <c r="AZ35">
        <v>1201.7203999999999</v>
      </c>
      <c r="BA35" s="6" t="s">
        <v>318</v>
      </c>
    </row>
    <row r="36" spans="1:53" x14ac:dyDescent="0.25">
      <c r="A36" t="s">
        <v>53</v>
      </c>
      <c r="B36" t="s">
        <v>54</v>
      </c>
      <c r="C36">
        <v>22010927</v>
      </c>
      <c r="D36">
        <v>1201</v>
      </c>
      <c r="E36" s="3">
        <v>44785</v>
      </c>
      <c r="F36" t="s">
        <v>109</v>
      </c>
      <c r="G36" s="7">
        <v>127.49</v>
      </c>
      <c r="H36">
        <v>127.49</v>
      </c>
      <c r="I36" t="s">
        <v>56</v>
      </c>
      <c r="J36" t="s">
        <v>56</v>
      </c>
      <c r="L36" s="5">
        <v>1894451</v>
      </c>
      <c r="N36" s="5">
        <v>1894451</v>
      </c>
      <c r="O36" t="s">
        <v>57</v>
      </c>
      <c r="Q36" t="s">
        <v>57</v>
      </c>
      <c r="R36" t="s">
        <v>58</v>
      </c>
      <c r="S36">
        <v>14860</v>
      </c>
      <c r="T36" t="s">
        <v>59</v>
      </c>
      <c r="U36" t="s">
        <v>60</v>
      </c>
      <c r="V36" t="s">
        <v>61</v>
      </c>
      <c r="W36" t="s">
        <v>62</v>
      </c>
      <c r="X36">
        <v>1930560</v>
      </c>
      <c r="Y36" s="3">
        <v>44785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57338379</v>
      </c>
      <c r="AJ36" t="s">
        <v>109</v>
      </c>
      <c r="AL36">
        <v>7800669433</v>
      </c>
      <c r="AM36" s="3">
        <v>44781</v>
      </c>
      <c r="AN36" t="s">
        <v>278</v>
      </c>
      <c r="AO36" t="s">
        <v>64</v>
      </c>
      <c r="AP36">
        <v>1201</v>
      </c>
      <c r="AQ36" t="s">
        <v>65</v>
      </c>
      <c r="AR36" t="s">
        <v>320</v>
      </c>
      <c r="AU36" t="s">
        <v>57</v>
      </c>
      <c r="AV36" t="s">
        <v>67</v>
      </c>
      <c r="AX36">
        <v>22002754</v>
      </c>
      <c r="AY36">
        <v>720400</v>
      </c>
      <c r="AZ36">
        <v>1201.7203999999999</v>
      </c>
      <c r="BA36" s="6" t="s">
        <v>318</v>
      </c>
    </row>
    <row r="37" spans="1:53" x14ac:dyDescent="0.25">
      <c r="A37" t="s">
        <v>53</v>
      </c>
      <c r="B37" t="s">
        <v>54</v>
      </c>
      <c r="C37">
        <v>22011406</v>
      </c>
      <c r="D37">
        <v>1201</v>
      </c>
      <c r="E37" s="3">
        <v>44792</v>
      </c>
      <c r="F37" t="s">
        <v>357</v>
      </c>
      <c r="G37" s="7">
        <v>137.94999999999999</v>
      </c>
      <c r="H37">
        <v>137.94999999999999</v>
      </c>
      <c r="I37" t="s">
        <v>56</v>
      </c>
      <c r="J37" t="s">
        <v>56</v>
      </c>
      <c r="L37" s="5">
        <v>2050000</v>
      </c>
      <c r="N37" s="5">
        <v>2050000</v>
      </c>
      <c r="O37" t="s">
        <v>57</v>
      </c>
      <c r="Q37" t="s">
        <v>57</v>
      </c>
      <c r="R37" t="s">
        <v>58</v>
      </c>
      <c r="S37">
        <v>14860</v>
      </c>
      <c r="T37" t="s">
        <v>59</v>
      </c>
      <c r="U37" t="s">
        <v>60</v>
      </c>
      <c r="V37" t="s">
        <v>61</v>
      </c>
      <c r="W37" t="s">
        <v>62</v>
      </c>
      <c r="X37">
        <v>1933579</v>
      </c>
      <c r="Y37" s="3">
        <v>44792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55102080</v>
      </c>
      <c r="AJ37" t="s">
        <v>357</v>
      </c>
      <c r="AL37" t="s">
        <v>323</v>
      </c>
      <c r="AM37" s="3">
        <v>44786</v>
      </c>
      <c r="AN37" t="s">
        <v>278</v>
      </c>
      <c r="AO37" t="s">
        <v>64</v>
      </c>
      <c r="AP37">
        <v>1201</v>
      </c>
      <c r="AQ37" t="s">
        <v>65</v>
      </c>
      <c r="AR37" t="s">
        <v>324</v>
      </c>
      <c r="AU37" t="s">
        <v>57</v>
      </c>
      <c r="AV37" t="s">
        <v>67</v>
      </c>
      <c r="AX37">
        <v>22002805</v>
      </c>
      <c r="AY37">
        <v>720400</v>
      </c>
      <c r="AZ37">
        <v>1201.7203999999999</v>
      </c>
      <c r="BA37" s="6" t="s">
        <v>318</v>
      </c>
    </row>
    <row r="38" spans="1:53" x14ac:dyDescent="0.25">
      <c r="A38" t="s">
        <v>53</v>
      </c>
      <c r="B38" t="s">
        <v>54</v>
      </c>
      <c r="C38">
        <v>22011404</v>
      </c>
      <c r="D38">
        <v>1201</v>
      </c>
      <c r="E38" s="3">
        <v>44792</v>
      </c>
      <c r="F38" t="s">
        <v>356</v>
      </c>
      <c r="G38" s="7">
        <v>140.18</v>
      </c>
      <c r="H38">
        <v>140.18</v>
      </c>
      <c r="I38" t="s">
        <v>56</v>
      </c>
      <c r="J38" t="s">
        <v>56</v>
      </c>
      <c r="L38" s="5">
        <v>2083219</v>
      </c>
      <c r="N38" s="5">
        <v>2083219</v>
      </c>
      <c r="O38" t="s">
        <v>57</v>
      </c>
      <c r="Q38" t="s">
        <v>57</v>
      </c>
      <c r="R38" t="s">
        <v>58</v>
      </c>
      <c r="S38">
        <v>14860</v>
      </c>
      <c r="T38" t="s">
        <v>59</v>
      </c>
      <c r="U38" t="s">
        <v>60</v>
      </c>
      <c r="V38" t="s">
        <v>61</v>
      </c>
      <c r="W38" t="s">
        <v>62</v>
      </c>
      <c r="X38">
        <v>1933579</v>
      </c>
      <c r="Y38" s="3">
        <v>44792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3</v>
      </c>
      <c r="AH38" t="s">
        <v>57</v>
      </c>
      <c r="AI38">
        <v>55734167</v>
      </c>
      <c r="AJ38" t="s">
        <v>356</v>
      </c>
      <c r="AL38" t="s">
        <v>323</v>
      </c>
      <c r="AM38" s="3">
        <v>44786</v>
      </c>
      <c r="AN38" t="s">
        <v>278</v>
      </c>
      <c r="AO38" t="s">
        <v>64</v>
      </c>
      <c r="AP38">
        <v>1201</v>
      </c>
      <c r="AQ38" t="s">
        <v>65</v>
      </c>
      <c r="AR38" t="s">
        <v>324</v>
      </c>
      <c r="AU38" t="s">
        <v>57</v>
      </c>
      <c r="AV38" t="s">
        <v>67</v>
      </c>
      <c r="AX38">
        <v>22002803</v>
      </c>
      <c r="AY38">
        <v>720400</v>
      </c>
      <c r="AZ38">
        <v>1201.7203999999999</v>
      </c>
      <c r="BA38" s="6" t="s">
        <v>318</v>
      </c>
    </row>
    <row r="39" spans="1:53" x14ac:dyDescent="0.25">
      <c r="A39" t="s">
        <v>53</v>
      </c>
      <c r="B39" t="s">
        <v>54</v>
      </c>
      <c r="C39">
        <v>22011408</v>
      </c>
      <c r="D39">
        <v>1201</v>
      </c>
      <c r="E39" s="3">
        <v>44792</v>
      </c>
      <c r="F39" t="s">
        <v>358</v>
      </c>
      <c r="G39" s="7">
        <v>150.93</v>
      </c>
      <c r="H39">
        <v>150.93</v>
      </c>
      <c r="I39" t="s">
        <v>56</v>
      </c>
      <c r="J39" t="s">
        <v>56</v>
      </c>
      <c r="L39" s="5">
        <v>2242750</v>
      </c>
      <c r="N39" s="5">
        <v>2242750</v>
      </c>
      <c r="O39" t="s">
        <v>57</v>
      </c>
      <c r="Q39" t="s">
        <v>57</v>
      </c>
      <c r="R39" t="s">
        <v>58</v>
      </c>
      <c r="S39">
        <v>14860</v>
      </c>
      <c r="T39" t="s">
        <v>59</v>
      </c>
      <c r="U39" t="s">
        <v>60</v>
      </c>
      <c r="V39" t="s">
        <v>61</v>
      </c>
      <c r="W39" t="s">
        <v>62</v>
      </c>
      <c r="X39">
        <v>1933920</v>
      </c>
      <c r="Y39" s="3">
        <v>44792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1</v>
      </c>
      <c r="AH39" t="s">
        <v>57</v>
      </c>
      <c r="AI39">
        <v>57369301</v>
      </c>
      <c r="AJ39" t="s">
        <v>358</v>
      </c>
      <c r="AL39" t="s">
        <v>323</v>
      </c>
      <c r="AM39" s="3">
        <v>44786</v>
      </c>
      <c r="AN39" t="s">
        <v>278</v>
      </c>
      <c r="AO39" t="s">
        <v>64</v>
      </c>
      <c r="AP39">
        <v>1201</v>
      </c>
      <c r="AQ39" t="s">
        <v>65</v>
      </c>
      <c r="AR39" t="s">
        <v>324</v>
      </c>
      <c r="AU39" t="s">
        <v>57</v>
      </c>
      <c r="AV39" t="s">
        <v>67</v>
      </c>
      <c r="AX39">
        <v>22002806</v>
      </c>
      <c r="AY39">
        <v>720400</v>
      </c>
      <c r="AZ39">
        <v>1201.7203999999999</v>
      </c>
      <c r="BA39" s="6" t="s">
        <v>318</v>
      </c>
    </row>
    <row r="40" spans="1:53" x14ac:dyDescent="0.25">
      <c r="A40" t="s">
        <v>53</v>
      </c>
      <c r="B40" t="s">
        <v>54</v>
      </c>
      <c r="C40">
        <v>22011500</v>
      </c>
      <c r="D40">
        <v>1201</v>
      </c>
      <c r="E40" s="3">
        <v>44796</v>
      </c>
      <c r="F40" t="s">
        <v>308</v>
      </c>
      <c r="G40" s="7">
        <v>156.44</v>
      </c>
      <c r="H40">
        <v>156.44</v>
      </c>
      <c r="I40" t="s">
        <v>56</v>
      </c>
      <c r="J40" t="s">
        <v>56</v>
      </c>
      <c r="L40" s="5">
        <v>2324700</v>
      </c>
      <c r="N40" s="5">
        <v>2324700</v>
      </c>
      <c r="O40" t="s">
        <v>57</v>
      </c>
      <c r="Q40" t="s">
        <v>57</v>
      </c>
      <c r="R40" t="s">
        <v>58</v>
      </c>
      <c r="S40">
        <v>14860</v>
      </c>
      <c r="T40" t="s">
        <v>59</v>
      </c>
      <c r="U40" t="s">
        <v>60</v>
      </c>
      <c r="V40" t="s">
        <v>61</v>
      </c>
      <c r="W40" t="s">
        <v>62</v>
      </c>
      <c r="X40">
        <v>1934453</v>
      </c>
      <c r="Y40" s="3">
        <v>44796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I40">
        <v>55737819</v>
      </c>
      <c r="AJ40" t="s">
        <v>308</v>
      </c>
      <c r="AL40">
        <v>61013020256700</v>
      </c>
      <c r="AM40" s="3">
        <v>44795</v>
      </c>
      <c r="AN40" t="s">
        <v>278</v>
      </c>
      <c r="AO40" t="s">
        <v>64</v>
      </c>
      <c r="AP40">
        <v>1201</v>
      </c>
      <c r="AQ40" t="s">
        <v>65</v>
      </c>
      <c r="AR40" t="s">
        <v>359</v>
      </c>
      <c r="AU40" t="s">
        <v>57</v>
      </c>
      <c r="AV40" t="s">
        <v>67</v>
      </c>
      <c r="AX40">
        <v>22002818</v>
      </c>
      <c r="AY40">
        <v>720400</v>
      </c>
      <c r="AZ40">
        <v>1201.7203999999999</v>
      </c>
      <c r="BA40" s="6" t="s">
        <v>318</v>
      </c>
    </row>
    <row r="41" spans="1:53" x14ac:dyDescent="0.25">
      <c r="A41" t="s">
        <v>53</v>
      </c>
      <c r="B41" t="s">
        <v>54</v>
      </c>
      <c r="C41">
        <v>22011277</v>
      </c>
      <c r="D41">
        <v>1201</v>
      </c>
      <c r="E41" s="3">
        <v>44789</v>
      </c>
      <c r="F41" t="s">
        <v>308</v>
      </c>
      <c r="G41" s="7">
        <v>156.53</v>
      </c>
      <c r="H41">
        <v>156.53</v>
      </c>
      <c r="I41" t="s">
        <v>56</v>
      </c>
      <c r="J41" t="s">
        <v>56</v>
      </c>
      <c r="L41" s="5">
        <v>2326000</v>
      </c>
      <c r="N41" s="5">
        <v>2326000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1932976</v>
      </c>
      <c r="Y41" s="3">
        <v>44789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55737819</v>
      </c>
      <c r="AJ41" t="s">
        <v>308</v>
      </c>
      <c r="AL41">
        <v>61013020140800</v>
      </c>
      <c r="AM41" s="3">
        <v>44781</v>
      </c>
      <c r="AN41" t="s">
        <v>278</v>
      </c>
      <c r="AO41" t="s">
        <v>64</v>
      </c>
      <c r="AP41">
        <v>1201</v>
      </c>
      <c r="AQ41" t="s">
        <v>65</v>
      </c>
      <c r="AR41" t="s">
        <v>354</v>
      </c>
      <c r="AU41" t="s">
        <v>57</v>
      </c>
      <c r="AV41" t="s">
        <v>67</v>
      </c>
      <c r="AX41">
        <v>22002781</v>
      </c>
      <c r="AY41">
        <v>720400</v>
      </c>
      <c r="AZ41">
        <v>1201.7203999999999</v>
      </c>
      <c r="BA41" s="6" t="s">
        <v>318</v>
      </c>
    </row>
    <row r="42" spans="1:53" x14ac:dyDescent="0.25">
      <c r="A42" t="s">
        <v>53</v>
      </c>
      <c r="B42" t="s">
        <v>54</v>
      </c>
      <c r="C42">
        <v>22011274</v>
      </c>
      <c r="D42">
        <v>1201</v>
      </c>
      <c r="E42" s="3">
        <v>44789</v>
      </c>
      <c r="F42" t="s">
        <v>308</v>
      </c>
      <c r="G42" s="7">
        <v>157.4</v>
      </c>
      <c r="H42">
        <v>157.4</v>
      </c>
      <c r="I42" t="s">
        <v>56</v>
      </c>
      <c r="J42" t="s">
        <v>56</v>
      </c>
      <c r="L42" s="5">
        <v>2339000</v>
      </c>
      <c r="N42" s="5">
        <v>2339000</v>
      </c>
      <c r="O42" t="s">
        <v>57</v>
      </c>
      <c r="Q42" t="s">
        <v>57</v>
      </c>
      <c r="R42" t="s">
        <v>58</v>
      </c>
      <c r="S42">
        <v>14860</v>
      </c>
      <c r="T42" t="s">
        <v>59</v>
      </c>
      <c r="U42" t="s">
        <v>60</v>
      </c>
      <c r="V42" t="s">
        <v>61</v>
      </c>
      <c r="W42" t="s">
        <v>62</v>
      </c>
      <c r="X42">
        <v>1932976</v>
      </c>
      <c r="Y42" s="3">
        <v>44789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55737819</v>
      </c>
      <c r="AJ42" t="s">
        <v>308</v>
      </c>
      <c r="AL42">
        <v>61013019930700</v>
      </c>
      <c r="AM42" s="3">
        <v>44757</v>
      </c>
      <c r="AN42" t="s">
        <v>278</v>
      </c>
      <c r="AO42" t="s">
        <v>64</v>
      </c>
      <c r="AP42">
        <v>1201</v>
      </c>
      <c r="AQ42" t="s">
        <v>65</v>
      </c>
      <c r="AR42" t="s">
        <v>360</v>
      </c>
      <c r="AU42" t="s">
        <v>57</v>
      </c>
      <c r="AV42" t="s">
        <v>67</v>
      </c>
      <c r="AX42">
        <v>22002781</v>
      </c>
      <c r="AY42">
        <v>720400</v>
      </c>
      <c r="AZ42">
        <v>1201.7203999999999</v>
      </c>
      <c r="BA42" s="6" t="s">
        <v>318</v>
      </c>
    </row>
    <row r="43" spans="1:53" x14ac:dyDescent="0.25">
      <c r="A43" t="s">
        <v>53</v>
      </c>
      <c r="B43" t="s">
        <v>54</v>
      </c>
      <c r="C43">
        <v>22011504</v>
      </c>
      <c r="D43">
        <v>1201</v>
      </c>
      <c r="E43" s="3">
        <v>44796</v>
      </c>
      <c r="F43" t="s">
        <v>333</v>
      </c>
      <c r="G43" s="7">
        <v>173.69</v>
      </c>
      <c r="H43">
        <v>173.69</v>
      </c>
      <c r="I43" t="s">
        <v>56</v>
      </c>
      <c r="J43" t="s">
        <v>56</v>
      </c>
      <c r="L43" s="5">
        <v>2581000</v>
      </c>
      <c r="N43" s="5">
        <v>2581000</v>
      </c>
      <c r="O43" t="s">
        <v>57</v>
      </c>
      <c r="Q43" t="s">
        <v>57</v>
      </c>
      <c r="R43" t="s">
        <v>58</v>
      </c>
      <c r="S43">
        <v>14860</v>
      </c>
      <c r="T43" t="s">
        <v>59</v>
      </c>
      <c r="U43" t="s">
        <v>60</v>
      </c>
      <c r="V43" t="s">
        <v>61</v>
      </c>
      <c r="W43" t="s">
        <v>62</v>
      </c>
      <c r="X43">
        <v>1934460</v>
      </c>
      <c r="Y43" s="3">
        <v>44796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57337860</v>
      </c>
      <c r="AJ43" t="s">
        <v>333</v>
      </c>
      <c r="AL43" t="s">
        <v>361</v>
      </c>
      <c r="AM43" s="3">
        <v>44795</v>
      </c>
      <c r="AN43" t="s">
        <v>278</v>
      </c>
      <c r="AO43" t="s">
        <v>64</v>
      </c>
      <c r="AP43">
        <v>1201</v>
      </c>
      <c r="AQ43" t="s">
        <v>65</v>
      </c>
      <c r="AR43" t="s">
        <v>362</v>
      </c>
      <c r="AU43" t="s">
        <v>57</v>
      </c>
      <c r="AV43" t="s">
        <v>67</v>
      </c>
      <c r="AX43">
        <v>22002819</v>
      </c>
      <c r="AY43">
        <v>720400</v>
      </c>
      <c r="AZ43">
        <v>1201.7203999999999</v>
      </c>
      <c r="BA43" s="6" t="s">
        <v>318</v>
      </c>
    </row>
    <row r="44" spans="1:53" x14ac:dyDescent="0.25">
      <c r="A44" t="s">
        <v>53</v>
      </c>
      <c r="B44" t="s">
        <v>54</v>
      </c>
      <c r="C44">
        <v>22011463</v>
      </c>
      <c r="D44">
        <v>1201</v>
      </c>
      <c r="E44" s="3">
        <v>44795</v>
      </c>
      <c r="F44" t="s">
        <v>363</v>
      </c>
      <c r="G44" s="7">
        <v>204.89</v>
      </c>
      <c r="H44">
        <v>204.89</v>
      </c>
      <c r="I44" t="s">
        <v>56</v>
      </c>
      <c r="J44" t="s">
        <v>56</v>
      </c>
      <c r="L44" s="5">
        <v>3044716</v>
      </c>
      <c r="N44" s="5">
        <v>3044716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1934308</v>
      </c>
      <c r="Y44" s="3">
        <v>44795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56799616</v>
      </c>
      <c r="AJ44" t="s">
        <v>363</v>
      </c>
      <c r="AL44" t="s">
        <v>364</v>
      </c>
      <c r="AM44" s="3">
        <v>44788</v>
      </c>
      <c r="AN44" t="s">
        <v>278</v>
      </c>
      <c r="AO44" t="s">
        <v>64</v>
      </c>
      <c r="AP44">
        <v>1201</v>
      </c>
      <c r="AQ44" t="s">
        <v>65</v>
      </c>
      <c r="AR44" t="s">
        <v>365</v>
      </c>
      <c r="AU44" t="s">
        <v>57</v>
      </c>
      <c r="AV44" t="s">
        <v>67</v>
      </c>
      <c r="AX44">
        <v>22002816</v>
      </c>
      <c r="AY44">
        <v>720400</v>
      </c>
      <c r="AZ44">
        <v>1201.7203999999999</v>
      </c>
      <c r="BA44" s="6" t="s">
        <v>318</v>
      </c>
    </row>
    <row r="45" spans="1:53" x14ac:dyDescent="0.25">
      <c r="A45" t="s">
        <v>53</v>
      </c>
      <c r="B45" t="s">
        <v>54</v>
      </c>
      <c r="C45">
        <v>22011501</v>
      </c>
      <c r="D45">
        <v>1201</v>
      </c>
      <c r="E45" s="3">
        <v>44796</v>
      </c>
      <c r="F45" t="s">
        <v>308</v>
      </c>
      <c r="G45" s="7">
        <v>207.55</v>
      </c>
      <c r="H45">
        <v>207.55</v>
      </c>
      <c r="I45" t="s">
        <v>56</v>
      </c>
      <c r="J45" t="s">
        <v>56</v>
      </c>
      <c r="L45" s="5">
        <v>3084200</v>
      </c>
      <c r="N45" s="5">
        <v>3084200</v>
      </c>
      <c r="O45" t="s">
        <v>57</v>
      </c>
      <c r="Q45" t="s">
        <v>57</v>
      </c>
      <c r="R45" t="s">
        <v>58</v>
      </c>
      <c r="S45">
        <v>14860</v>
      </c>
      <c r="T45" t="s">
        <v>59</v>
      </c>
      <c r="U45" t="s">
        <v>60</v>
      </c>
      <c r="V45" t="s">
        <v>61</v>
      </c>
      <c r="W45" t="s">
        <v>62</v>
      </c>
      <c r="X45">
        <v>1934453</v>
      </c>
      <c r="Y45" s="3">
        <v>44796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55737819</v>
      </c>
      <c r="AJ45" t="s">
        <v>308</v>
      </c>
      <c r="AL45">
        <v>61013020260100</v>
      </c>
      <c r="AM45" s="3">
        <v>44795</v>
      </c>
      <c r="AN45" t="s">
        <v>278</v>
      </c>
      <c r="AO45" t="s">
        <v>64</v>
      </c>
      <c r="AP45">
        <v>1201</v>
      </c>
      <c r="AQ45" t="s">
        <v>65</v>
      </c>
      <c r="AR45" t="s">
        <v>366</v>
      </c>
      <c r="AU45" t="s">
        <v>57</v>
      </c>
      <c r="AV45" t="s">
        <v>67</v>
      </c>
      <c r="AX45">
        <v>22002818</v>
      </c>
      <c r="AY45">
        <v>720400</v>
      </c>
      <c r="AZ45">
        <v>1201.7203999999999</v>
      </c>
      <c r="BA45" s="6" t="s">
        <v>318</v>
      </c>
    </row>
    <row r="46" spans="1:53" x14ac:dyDescent="0.25">
      <c r="A46" t="s">
        <v>53</v>
      </c>
      <c r="B46" t="s">
        <v>54</v>
      </c>
      <c r="C46">
        <v>22011502</v>
      </c>
      <c r="D46">
        <v>1201</v>
      </c>
      <c r="E46" s="3">
        <v>44796</v>
      </c>
      <c r="F46" t="s">
        <v>308</v>
      </c>
      <c r="G46" s="7">
        <v>207.55</v>
      </c>
      <c r="H46">
        <v>207.55</v>
      </c>
      <c r="I46" t="s">
        <v>56</v>
      </c>
      <c r="J46" t="s">
        <v>56</v>
      </c>
      <c r="L46" s="5">
        <v>3084200</v>
      </c>
      <c r="N46" s="5">
        <v>3084200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61</v>
      </c>
      <c r="W46" t="s">
        <v>62</v>
      </c>
      <c r="X46">
        <v>1934453</v>
      </c>
      <c r="Y46" s="3">
        <v>44796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</v>
      </c>
      <c r="AH46" t="s">
        <v>57</v>
      </c>
      <c r="AI46">
        <v>55737819</v>
      </c>
      <c r="AJ46" t="s">
        <v>308</v>
      </c>
      <c r="AL46">
        <v>61013020258400</v>
      </c>
      <c r="AM46" s="3">
        <v>44795</v>
      </c>
      <c r="AN46" t="s">
        <v>278</v>
      </c>
      <c r="AO46" t="s">
        <v>64</v>
      </c>
      <c r="AP46">
        <v>1201</v>
      </c>
      <c r="AQ46" t="s">
        <v>65</v>
      </c>
      <c r="AR46" t="s">
        <v>367</v>
      </c>
      <c r="AU46" t="s">
        <v>57</v>
      </c>
      <c r="AV46" t="s">
        <v>67</v>
      </c>
      <c r="AX46">
        <v>22002818</v>
      </c>
      <c r="AY46">
        <v>720400</v>
      </c>
      <c r="AZ46">
        <v>1201.7203999999999</v>
      </c>
      <c r="BA46" s="6" t="s">
        <v>318</v>
      </c>
    </row>
    <row r="47" spans="1:53" x14ac:dyDescent="0.25">
      <c r="A47" t="s">
        <v>53</v>
      </c>
      <c r="B47" t="s">
        <v>54</v>
      </c>
      <c r="C47">
        <v>22010687</v>
      </c>
      <c r="D47">
        <v>1201</v>
      </c>
      <c r="E47" s="3">
        <v>44775</v>
      </c>
      <c r="F47" t="s">
        <v>308</v>
      </c>
      <c r="G47" s="7">
        <v>243.83</v>
      </c>
      <c r="H47">
        <v>243.83</v>
      </c>
      <c r="I47" t="s">
        <v>56</v>
      </c>
      <c r="J47" t="s">
        <v>56</v>
      </c>
      <c r="L47" s="5">
        <v>3628750</v>
      </c>
      <c r="N47" s="5">
        <v>3628750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1926302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55737819</v>
      </c>
      <c r="AJ47" t="s">
        <v>308</v>
      </c>
      <c r="AL47">
        <v>61013020066300</v>
      </c>
      <c r="AM47" s="3">
        <v>44770</v>
      </c>
      <c r="AN47" t="s">
        <v>278</v>
      </c>
      <c r="AO47" t="s">
        <v>64</v>
      </c>
      <c r="AP47">
        <v>1201</v>
      </c>
      <c r="AQ47" t="s">
        <v>65</v>
      </c>
      <c r="AR47" t="s">
        <v>368</v>
      </c>
      <c r="AU47" t="s">
        <v>57</v>
      </c>
      <c r="AV47" t="s">
        <v>67</v>
      </c>
      <c r="AX47">
        <v>22002663</v>
      </c>
      <c r="AY47">
        <v>720400</v>
      </c>
      <c r="AZ47">
        <v>1201.7203999999999</v>
      </c>
      <c r="BA47" s="6" t="s">
        <v>318</v>
      </c>
    </row>
    <row r="48" spans="1:53" x14ac:dyDescent="0.25">
      <c r="A48" t="s">
        <v>53</v>
      </c>
      <c r="B48" t="s">
        <v>54</v>
      </c>
      <c r="C48">
        <v>22010726</v>
      </c>
      <c r="D48">
        <v>1201</v>
      </c>
      <c r="E48" s="3">
        <v>44775</v>
      </c>
      <c r="F48" t="s">
        <v>172</v>
      </c>
      <c r="G48" s="7">
        <v>261.83</v>
      </c>
      <c r="H48">
        <v>261.83</v>
      </c>
      <c r="I48" t="s">
        <v>56</v>
      </c>
      <c r="J48" t="s">
        <v>56</v>
      </c>
      <c r="L48" s="5">
        <v>3896550</v>
      </c>
      <c r="N48" s="5">
        <v>3896550</v>
      </c>
      <c r="O48" t="s">
        <v>57</v>
      </c>
      <c r="Q48" t="s">
        <v>57</v>
      </c>
      <c r="R48" t="s">
        <v>58</v>
      </c>
      <c r="S48">
        <v>14882</v>
      </c>
      <c r="T48" t="s">
        <v>59</v>
      </c>
      <c r="U48" t="s">
        <v>60</v>
      </c>
      <c r="V48" t="s">
        <v>61</v>
      </c>
      <c r="W48" t="s">
        <v>62</v>
      </c>
      <c r="X48">
        <v>1926620</v>
      </c>
      <c r="Y48" s="3">
        <v>44775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56039684</v>
      </c>
      <c r="AJ48" t="s">
        <v>172</v>
      </c>
      <c r="AL48" t="s">
        <v>369</v>
      </c>
      <c r="AM48" s="3">
        <v>44769</v>
      </c>
      <c r="AN48" t="s">
        <v>278</v>
      </c>
      <c r="AO48" t="s">
        <v>64</v>
      </c>
      <c r="AP48">
        <v>1201</v>
      </c>
      <c r="AQ48" t="s">
        <v>65</v>
      </c>
      <c r="AR48" t="s">
        <v>370</v>
      </c>
      <c r="AU48" t="s">
        <v>57</v>
      </c>
      <c r="AV48" t="s">
        <v>67</v>
      </c>
      <c r="AX48">
        <v>22002684</v>
      </c>
      <c r="AY48">
        <v>720400</v>
      </c>
      <c r="AZ48">
        <v>1201.7203999999999</v>
      </c>
      <c r="BA48" s="6" t="s">
        <v>318</v>
      </c>
    </row>
    <row r="49" spans="1:53" x14ac:dyDescent="0.25">
      <c r="A49" t="s">
        <v>53</v>
      </c>
      <c r="B49" t="s">
        <v>54</v>
      </c>
      <c r="C49">
        <v>22010938</v>
      </c>
      <c r="D49">
        <v>1201</v>
      </c>
      <c r="E49" s="3">
        <v>44785</v>
      </c>
      <c r="F49" t="s">
        <v>111</v>
      </c>
      <c r="G49" s="7">
        <v>271.14</v>
      </c>
      <c r="H49">
        <v>271.14</v>
      </c>
      <c r="I49" t="s">
        <v>56</v>
      </c>
      <c r="J49" t="s">
        <v>56</v>
      </c>
      <c r="L49" s="5">
        <v>4029163</v>
      </c>
      <c r="N49" s="5">
        <v>4029163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1930599</v>
      </c>
      <c r="Y49" s="3">
        <v>44785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54000160</v>
      </c>
      <c r="AJ49" t="s">
        <v>111</v>
      </c>
      <c r="AL49" t="s">
        <v>161</v>
      </c>
      <c r="AM49" s="3">
        <v>44754</v>
      </c>
      <c r="AN49" t="s">
        <v>278</v>
      </c>
      <c r="AO49" t="s">
        <v>64</v>
      </c>
      <c r="AP49">
        <v>1201</v>
      </c>
      <c r="AQ49" t="s">
        <v>65</v>
      </c>
      <c r="AR49" t="s">
        <v>321</v>
      </c>
      <c r="AU49" t="s">
        <v>57</v>
      </c>
      <c r="AV49" t="s">
        <v>67</v>
      </c>
      <c r="AX49">
        <v>22002751</v>
      </c>
      <c r="AY49">
        <v>720400</v>
      </c>
      <c r="AZ49">
        <v>1201.7203999999999</v>
      </c>
      <c r="BA49" s="6" t="s">
        <v>318</v>
      </c>
    </row>
    <row r="50" spans="1:53" x14ac:dyDescent="0.25">
      <c r="A50" t="s">
        <v>53</v>
      </c>
      <c r="B50" t="s">
        <v>54</v>
      </c>
      <c r="C50">
        <v>22011285</v>
      </c>
      <c r="D50">
        <v>1201</v>
      </c>
      <c r="E50" s="3">
        <v>44789</v>
      </c>
      <c r="F50" t="s">
        <v>172</v>
      </c>
      <c r="G50" s="7">
        <v>272.29000000000002</v>
      </c>
      <c r="H50">
        <v>272.29000000000002</v>
      </c>
      <c r="I50" t="s">
        <v>56</v>
      </c>
      <c r="J50" t="s">
        <v>56</v>
      </c>
      <c r="L50" s="5">
        <v>4046160</v>
      </c>
      <c r="N50" s="5">
        <v>4046160</v>
      </c>
      <c r="O50" t="s">
        <v>57</v>
      </c>
      <c r="Q50" t="s">
        <v>57</v>
      </c>
      <c r="R50" t="s">
        <v>58</v>
      </c>
      <c r="S50">
        <v>14860</v>
      </c>
      <c r="T50" t="s">
        <v>59</v>
      </c>
      <c r="U50" t="s">
        <v>60</v>
      </c>
      <c r="V50" t="s">
        <v>61</v>
      </c>
      <c r="W50" t="s">
        <v>62</v>
      </c>
      <c r="X50">
        <v>1932996</v>
      </c>
      <c r="Y50" s="3">
        <v>44789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56039684</v>
      </c>
      <c r="AJ50" t="s">
        <v>172</v>
      </c>
      <c r="AL50" t="s">
        <v>371</v>
      </c>
      <c r="AM50" s="3">
        <v>44782</v>
      </c>
      <c r="AN50" t="s">
        <v>278</v>
      </c>
      <c r="AO50" t="s">
        <v>64</v>
      </c>
      <c r="AP50">
        <v>1201</v>
      </c>
      <c r="AQ50" t="s">
        <v>65</v>
      </c>
      <c r="AR50" t="s">
        <v>370</v>
      </c>
      <c r="AU50" t="s">
        <v>57</v>
      </c>
      <c r="AV50" t="s">
        <v>67</v>
      </c>
      <c r="AX50">
        <v>22002755</v>
      </c>
      <c r="AY50">
        <v>720400</v>
      </c>
      <c r="AZ50">
        <v>1201.7203999999999</v>
      </c>
      <c r="BA50" s="6" t="s">
        <v>318</v>
      </c>
    </row>
    <row r="51" spans="1:53" x14ac:dyDescent="0.25">
      <c r="A51" t="s">
        <v>53</v>
      </c>
      <c r="B51" t="s">
        <v>54</v>
      </c>
      <c r="C51">
        <v>22011269</v>
      </c>
      <c r="D51">
        <v>1201</v>
      </c>
      <c r="E51" s="3">
        <v>44789</v>
      </c>
      <c r="F51" t="s">
        <v>372</v>
      </c>
      <c r="G51" s="7">
        <v>375.53</v>
      </c>
      <c r="H51">
        <v>375.53</v>
      </c>
      <c r="I51" t="s">
        <v>56</v>
      </c>
      <c r="J51" t="s">
        <v>56</v>
      </c>
      <c r="L51" s="5">
        <v>5580322</v>
      </c>
      <c r="N51" s="5">
        <v>5580322</v>
      </c>
      <c r="O51" t="s">
        <v>57</v>
      </c>
      <c r="Q51" t="s">
        <v>57</v>
      </c>
      <c r="R51" t="s">
        <v>58</v>
      </c>
      <c r="S51">
        <v>14860</v>
      </c>
      <c r="T51" t="s">
        <v>59</v>
      </c>
      <c r="U51" t="s">
        <v>60</v>
      </c>
      <c r="V51" t="s">
        <v>61</v>
      </c>
      <c r="W51" t="s">
        <v>62</v>
      </c>
      <c r="X51">
        <v>1932964</v>
      </c>
      <c r="Y51" s="3">
        <v>44789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55401143</v>
      </c>
      <c r="AJ51" t="s">
        <v>372</v>
      </c>
      <c r="AL51" t="s">
        <v>373</v>
      </c>
      <c r="AM51" s="3">
        <v>44785</v>
      </c>
      <c r="AN51" t="s">
        <v>278</v>
      </c>
      <c r="AO51" t="s">
        <v>64</v>
      </c>
      <c r="AP51">
        <v>1201</v>
      </c>
      <c r="AQ51" t="s">
        <v>65</v>
      </c>
      <c r="AR51" t="s">
        <v>374</v>
      </c>
      <c r="AU51" t="s">
        <v>57</v>
      </c>
      <c r="AV51" t="s">
        <v>67</v>
      </c>
      <c r="AX51">
        <v>22002779</v>
      </c>
      <c r="AY51">
        <v>720400</v>
      </c>
      <c r="AZ51">
        <v>1201.7203999999999</v>
      </c>
      <c r="BA51" s="6" t="s">
        <v>318</v>
      </c>
    </row>
    <row r="52" spans="1:53" x14ac:dyDescent="0.25">
      <c r="A52" t="s">
        <v>53</v>
      </c>
      <c r="B52" t="s">
        <v>54</v>
      </c>
      <c r="C52">
        <v>22010669</v>
      </c>
      <c r="D52">
        <v>1201</v>
      </c>
      <c r="E52" s="3">
        <v>44775</v>
      </c>
      <c r="F52" t="s">
        <v>372</v>
      </c>
      <c r="G52" s="7">
        <v>383.69</v>
      </c>
      <c r="H52">
        <v>383.69</v>
      </c>
      <c r="I52" t="s">
        <v>56</v>
      </c>
      <c r="J52" t="s">
        <v>56</v>
      </c>
      <c r="L52" s="5">
        <v>5710033</v>
      </c>
      <c r="N52" s="5">
        <v>5710033</v>
      </c>
      <c r="O52" t="s">
        <v>57</v>
      </c>
      <c r="Q52" t="s">
        <v>57</v>
      </c>
      <c r="R52" t="s">
        <v>58</v>
      </c>
      <c r="S52">
        <v>14882</v>
      </c>
      <c r="T52" t="s">
        <v>59</v>
      </c>
      <c r="U52" t="s">
        <v>60</v>
      </c>
      <c r="V52" t="s">
        <v>61</v>
      </c>
      <c r="W52" t="s">
        <v>62</v>
      </c>
      <c r="X52">
        <v>1925630</v>
      </c>
      <c r="Y52" s="3">
        <v>44775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55401143</v>
      </c>
      <c r="AJ52" t="s">
        <v>372</v>
      </c>
      <c r="AL52" t="s">
        <v>375</v>
      </c>
      <c r="AM52" s="3">
        <v>44769</v>
      </c>
      <c r="AN52" t="s">
        <v>278</v>
      </c>
      <c r="AO52" t="s">
        <v>64</v>
      </c>
      <c r="AP52">
        <v>1201</v>
      </c>
      <c r="AQ52" t="s">
        <v>65</v>
      </c>
      <c r="AR52" t="s">
        <v>376</v>
      </c>
      <c r="AU52" t="s">
        <v>57</v>
      </c>
      <c r="AV52" t="s">
        <v>67</v>
      </c>
      <c r="AX52">
        <v>22002664</v>
      </c>
      <c r="AY52">
        <v>720400</v>
      </c>
      <c r="AZ52">
        <v>1201.7203999999999</v>
      </c>
      <c r="BA52" s="6" t="s">
        <v>318</v>
      </c>
    </row>
    <row r="53" spans="1:53" x14ac:dyDescent="0.25">
      <c r="A53" t="s">
        <v>53</v>
      </c>
      <c r="B53" t="s">
        <v>54</v>
      </c>
      <c r="C53">
        <v>22011270</v>
      </c>
      <c r="D53">
        <v>1201</v>
      </c>
      <c r="E53" s="3">
        <v>44789</v>
      </c>
      <c r="F53" t="s">
        <v>372</v>
      </c>
      <c r="G53" s="7">
        <v>384.65</v>
      </c>
      <c r="H53">
        <v>384.65</v>
      </c>
      <c r="I53" t="s">
        <v>56</v>
      </c>
      <c r="J53" t="s">
        <v>56</v>
      </c>
      <c r="L53" s="5">
        <v>5715954</v>
      </c>
      <c r="N53" s="5">
        <v>5715954</v>
      </c>
      <c r="O53" t="s">
        <v>57</v>
      </c>
      <c r="Q53" t="s">
        <v>57</v>
      </c>
      <c r="R53" t="s">
        <v>58</v>
      </c>
      <c r="S53">
        <v>14860</v>
      </c>
      <c r="T53" t="s">
        <v>59</v>
      </c>
      <c r="U53" t="s">
        <v>60</v>
      </c>
      <c r="V53" t="s">
        <v>61</v>
      </c>
      <c r="W53" t="s">
        <v>62</v>
      </c>
      <c r="X53">
        <v>1932964</v>
      </c>
      <c r="Y53" s="3">
        <v>44789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55401143</v>
      </c>
      <c r="AJ53" t="s">
        <v>372</v>
      </c>
      <c r="AL53" t="s">
        <v>377</v>
      </c>
      <c r="AM53" s="3">
        <v>44785</v>
      </c>
      <c r="AN53" t="s">
        <v>278</v>
      </c>
      <c r="AO53" t="s">
        <v>64</v>
      </c>
      <c r="AP53">
        <v>1201</v>
      </c>
      <c r="AQ53" t="s">
        <v>65</v>
      </c>
      <c r="AR53" t="s">
        <v>378</v>
      </c>
      <c r="AU53" t="s">
        <v>57</v>
      </c>
      <c r="AV53" t="s">
        <v>67</v>
      </c>
      <c r="AX53">
        <v>22002779</v>
      </c>
      <c r="AY53">
        <v>720400</v>
      </c>
      <c r="AZ53">
        <v>1201.7203999999999</v>
      </c>
      <c r="BA53" s="6" t="s">
        <v>318</v>
      </c>
    </row>
    <row r="54" spans="1:53" x14ac:dyDescent="0.25">
      <c r="A54" t="s">
        <v>53</v>
      </c>
      <c r="B54" t="s">
        <v>54</v>
      </c>
      <c r="C54">
        <v>22010668</v>
      </c>
      <c r="D54">
        <v>1201</v>
      </c>
      <c r="E54" s="3">
        <v>44775</v>
      </c>
      <c r="F54" t="s">
        <v>372</v>
      </c>
      <c r="G54" s="7">
        <v>428.68</v>
      </c>
      <c r="H54">
        <v>428.68</v>
      </c>
      <c r="I54" t="s">
        <v>56</v>
      </c>
      <c r="J54" t="s">
        <v>56</v>
      </c>
      <c r="L54" s="5">
        <v>6379569</v>
      </c>
      <c r="N54" s="5">
        <v>6379569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1925630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55401143</v>
      </c>
      <c r="AJ54" t="s">
        <v>372</v>
      </c>
      <c r="AL54" t="s">
        <v>379</v>
      </c>
      <c r="AM54" s="3">
        <v>44769</v>
      </c>
      <c r="AN54" t="s">
        <v>278</v>
      </c>
      <c r="AO54" t="s">
        <v>64</v>
      </c>
      <c r="AP54">
        <v>1201</v>
      </c>
      <c r="AQ54" t="s">
        <v>65</v>
      </c>
      <c r="AR54" t="s">
        <v>376</v>
      </c>
      <c r="AU54" t="s">
        <v>57</v>
      </c>
      <c r="AV54" t="s">
        <v>67</v>
      </c>
      <c r="AX54">
        <v>22002664</v>
      </c>
      <c r="AY54">
        <v>720400</v>
      </c>
      <c r="AZ54">
        <v>1201.7203999999999</v>
      </c>
      <c r="BA54" s="6" t="s">
        <v>318</v>
      </c>
    </row>
    <row r="55" spans="1:53" x14ac:dyDescent="0.25">
      <c r="A55" t="s">
        <v>53</v>
      </c>
      <c r="B55" t="s">
        <v>54</v>
      </c>
      <c r="C55">
        <v>22010939</v>
      </c>
      <c r="D55">
        <v>1201</v>
      </c>
      <c r="E55" s="3">
        <v>44785</v>
      </c>
      <c r="F55" t="s">
        <v>111</v>
      </c>
      <c r="G55" s="7">
        <v>455.36</v>
      </c>
      <c r="H55">
        <v>455.36</v>
      </c>
      <c r="I55" t="s">
        <v>56</v>
      </c>
      <c r="J55" t="s">
        <v>56</v>
      </c>
      <c r="L55" s="5">
        <v>6766647</v>
      </c>
      <c r="N55" s="5">
        <v>6766647</v>
      </c>
      <c r="O55" t="s">
        <v>57</v>
      </c>
      <c r="Q55" t="s">
        <v>57</v>
      </c>
      <c r="R55" t="s">
        <v>58</v>
      </c>
      <c r="S55">
        <v>14860</v>
      </c>
      <c r="T55" t="s">
        <v>59</v>
      </c>
      <c r="U55" t="s">
        <v>60</v>
      </c>
      <c r="V55" t="s">
        <v>61</v>
      </c>
      <c r="W55" t="s">
        <v>62</v>
      </c>
      <c r="X55">
        <v>1930599</v>
      </c>
      <c r="Y55" s="3">
        <v>44785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54000160</v>
      </c>
      <c r="AJ55" t="s">
        <v>111</v>
      </c>
      <c r="AL55" t="s">
        <v>181</v>
      </c>
      <c r="AM55" s="3">
        <v>44747</v>
      </c>
      <c r="AN55" t="s">
        <v>278</v>
      </c>
      <c r="AO55" t="s">
        <v>64</v>
      </c>
      <c r="AP55">
        <v>1201</v>
      </c>
      <c r="AQ55" t="s">
        <v>65</v>
      </c>
      <c r="AR55" t="s">
        <v>321</v>
      </c>
      <c r="AU55" t="s">
        <v>57</v>
      </c>
      <c r="AV55" t="s">
        <v>67</v>
      </c>
      <c r="AX55">
        <v>22002751</v>
      </c>
      <c r="AY55">
        <v>720400</v>
      </c>
      <c r="AZ55">
        <v>1201.7203999999999</v>
      </c>
      <c r="BA55" s="6" t="s">
        <v>318</v>
      </c>
    </row>
    <row r="56" spans="1:53" x14ac:dyDescent="0.25">
      <c r="A56" t="s">
        <v>53</v>
      </c>
      <c r="B56" t="s">
        <v>54</v>
      </c>
      <c r="C56">
        <v>22011284</v>
      </c>
      <c r="D56">
        <v>1201</v>
      </c>
      <c r="E56" s="3">
        <v>44789</v>
      </c>
      <c r="F56" t="s">
        <v>380</v>
      </c>
      <c r="G56" s="7">
        <v>573.62</v>
      </c>
      <c r="H56">
        <v>573.62</v>
      </c>
      <c r="I56" t="s">
        <v>56</v>
      </c>
      <c r="J56" t="s">
        <v>56</v>
      </c>
      <c r="L56" s="5">
        <v>8524000</v>
      </c>
      <c r="N56" s="5">
        <v>8524000</v>
      </c>
      <c r="O56" t="s">
        <v>57</v>
      </c>
      <c r="Q56" t="s">
        <v>57</v>
      </c>
      <c r="R56" t="s">
        <v>58</v>
      </c>
      <c r="S56">
        <v>14860</v>
      </c>
      <c r="T56" t="s">
        <v>59</v>
      </c>
      <c r="U56" t="s">
        <v>60</v>
      </c>
      <c r="V56" t="s">
        <v>61</v>
      </c>
      <c r="W56" t="s">
        <v>62</v>
      </c>
      <c r="X56">
        <v>1932993</v>
      </c>
      <c r="Y56" s="3">
        <v>44789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56579074</v>
      </c>
      <c r="AJ56" t="s">
        <v>380</v>
      </c>
      <c r="AL56" t="s">
        <v>381</v>
      </c>
      <c r="AM56" s="3">
        <v>44781</v>
      </c>
      <c r="AN56" t="s">
        <v>278</v>
      </c>
      <c r="AO56" t="s">
        <v>64</v>
      </c>
      <c r="AP56">
        <v>1201</v>
      </c>
      <c r="AQ56" t="s">
        <v>65</v>
      </c>
      <c r="AR56" t="s">
        <v>382</v>
      </c>
      <c r="AU56" t="s">
        <v>57</v>
      </c>
      <c r="AV56" t="s">
        <v>67</v>
      </c>
      <c r="AX56">
        <v>22002782</v>
      </c>
      <c r="AY56">
        <v>720400</v>
      </c>
      <c r="AZ56">
        <v>1201.7203999999999</v>
      </c>
      <c r="BA56" s="6" t="s">
        <v>318</v>
      </c>
    </row>
    <row r="57" spans="1:53" x14ac:dyDescent="0.25">
      <c r="A57" t="s">
        <v>53</v>
      </c>
      <c r="B57" t="s">
        <v>54</v>
      </c>
      <c r="C57">
        <v>22010618</v>
      </c>
      <c r="D57">
        <v>1201</v>
      </c>
      <c r="E57" s="3">
        <v>44774</v>
      </c>
      <c r="F57" t="s">
        <v>111</v>
      </c>
      <c r="G57" s="7">
        <v>670.54</v>
      </c>
      <c r="H57">
        <v>670.54</v>
      </c>
      <c r="I57" t="s">
        <v>56</v>
      </c>
      <c r="J57" t="s">
        <v>56</v>
      </c>
      <c r="L57" s="5">
        <v>9978957</v>
      </c>
      <c r="N57" s="5">
        <v>9978957</v>
      </c>
      <c r="O57" t="s">
        <v>57</v>
      </c>
      <c r="Q57" t="s">
        <v>57</v>
      </c>
      <c r="R57" t="s">
        <v>58</v>
      </c>
      <c r="S57">
        <v>14882</v>
      </c>
      <c r="T57" t="s">
        <v>59</v>
      </c>
      <c r="U57" t="s">
        <v>60</v>
      </c>
      <c r="V57" t="s">
        <v>61</v>
      </c>
      <c r="W57" t="s">
        <v>62</v>
      </c>
      <c r="X57">
        <v>1925410</v>
      </c>
      <c r="Y57" s="3">
        <v>44774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54000160</v>
      </c>
      <c r="AJ57" t="s">
        <v>111</v>
      </c>
      <c r="AL57" t="s">
        <v>198</v>
      </c>
      <c r="AM57" s="3">
        <v>44726</v>
      </c>
      <c r="AN57" t="s">
        <v>278</v>
      </c>
      <c r="AO57" t="s">
        <v>64</v>
      </c>
      <c r="AP57">
        <v>1201</v>
      </c>
      <c r="AQ57" t="s">
        <v>65</v>
      </c>
      <c r="AR57" t="s">
        <v>321</v>
      </c>
      <c r="AU57" t="s">
        <v>57</v>
      </c>
      <c r="AV57" t="s">
        <v>67</v>
      </c>
      <c r="AX57">
        <v>22002665</v>
      </c>
      <c r="AY57">
        <v>720400</v>
      </c>
      <c r="AZ57">
        <v>1201.7203999999999</v>
      </c>
      <c r="BA57" s="6" t="s">
        <v>318</v>
      </c>
    </row>
    <row r="58" spans="1:53" x14ac:dyDescent="0.25">
      <c r="A58" t="s">
        <v>53</v>
      </c>
      <c r="B58" t="s">
        <v>54</v>
      </c>
      <c r="C58">
        <v>22011466</v>
      </c>
      <c r="D58">
        <v>1201</v>
      </c>
      <c r="E58" s="3">
        <v>44795</v>
      </c>
      <c r="F58" t="s">
        <v>380</v>
      </c>
      <c r="G58" s="7">
        <v>1009.08</v>
      </c>
      <c r="H58" s="5">
        <v>1009.08</v>
      </c>
      <c r="I58" t="s">
        <v>56</v>
      </c>
      <c r="J58" t="s">
        <v>56</v>
      </c>
      <c r="L58" s="5">
        <v>14995000</v>
      </c>
      <c r="N58" s="5">
        <v>14995000</v>
      </c>
      <c r="O58" t="s">
        <v>57</v>
      </c>
      <c r="Q58" t="s">
        <v>57</v>
      </c>
      <c r="R58" t="s">
        <v>58</v>
      </c>
      <c r="S58">
        <v>14860</v>
      </c>
      <c r="T58" t="s">
        <v>59</v>
      </c>
      <c r="U58" t="s">
        <v>60</v>
      </c>
      <c r="V58" t="s">
        <v>61</v>
      </c>
      <c r="W58" t="s">
        <v>62</v>
      </c>
      <c r="X58">
        <v>1934310</v>
      </c>
      <c r="Y58" s="3">
        <v>44795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56579074</v>
      </c>
      <c r="AJ58" t="s">
        <v>380</v>
      </c>
      <c r="AL58" t="s">
        <v>383</v>
      </c>
      <c r="AM58" s="3">
        <v>44789</v>
      </c>
      <c r="AN58" t="s">
        <v>278</v>
      </c>
      <c r="AO58" t="s">
        <v>64</v>
      </c>
      <c r="AP58">
        <v>1201</v>
      </c>
      <c r="AQ58" t="s">
        <v>65</v>
      </c>
      <c r="AR58" t="s">
        <v>382</v>
      </c>
      <c r="AU58" t="s">
        <v>57</v>
      </c>
      <c r="AV58" t="s">
        <v>67</v>
      </c>
      <c r="AX58">
        <v>22002817</v>
      </c>
      <c r="AY58">
        <v>720400</v>
      </c>
      <c r="AZ58">
        <v>1201.7203999999999</v>
      </c>
      <c r="BA58" s="6" t="s">
        <v>318</v>
      </c>
    </row>
    <row r="59" spans="1:53" x14ac:dyDescent="0.25">
      <c r="A59" t="s">
        <v>53</v>
      </c>
      <c r="B59" t="s">
        <v>54</v>
      </c>
      <c r="C59">
        <v>22010791</v>
      </c>
      <c r="D59">
        <v>1201</v>
      </c>
      <c r="E59" s="3">
        <v>44778</v>
      </c>
      <c r="F59" t="s">
        <v>384</v>
      </c>
      <c r="G59" s="7">
        <v>1224.76</v>
      </c>
      <c r="H59" s="5">
        <v>1224.76</v>
      </c>
      <c r="I59" t="s">
        <v>56</v>
      </c>
      <c r="J59" t="s">
        <v>56</v>
      </c>
      <c r="L59" s="5">
        <v>18200000</v>
      </c>
      <c r="N59" s="5">
        <v>18200000</v>
      </c>
      <c r="O59" t="s">
        <v>57</v>
      </c>
      <c r="Q59" t="s">
        <v>57</v>
      </c>
      <c r="R59" t="s">
        <v>58</v>
      </c>
      <c r="S59">
        <v>14860</v>
      </c>
      <c r="T59" t="s">
        <v>59</v>
      </c>
      <c r="U59" t="s">
        <v>60</v>
      </c>
      <c r="V59" t="s">
        <v>61</v>
      </c>
      <c r="W59" t="s">
        <v>62</v>
      </c>
      <c r="X59">
        <v>1927644</v>
      </c>
      <c r="Y59" s="3">
        <v>44778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1</v>
      </c>
      <c r="AH59" t="s">
        <v>57</v>
      </c>
      <c r="AI59">
        <v>55423490</v>
      </c>
      <c r="AJ59" t="s">
        <v>384</v>
      </c>
      <c r="AL59" t="s">
        <v>341</v>
      </c>
      <c r="AM59" s="3">
        <v>44772</v>
      </c>
      <c r="AN59" t="s">
        <v>278</v>
      </c>
      <c r="AO59" t="s">
        <v>64</v>
      </c>
      <c r="AP59">
        <v>1201</v>
      </c>
      <c r="AQ59" t="s">
        <v>65</v>
      </c>
      <c r="AR59" t="s">
        <v>342</v>
      </c>
      <c r="AU59" t="s">
        <v>57</v>
      </c>
      <c r="AV59" t="s">
        <v>67</v>
      </c>
      <c r="AX59">
        <v>22002688</v>
      </c>
      <c r="AY59">
        <v>720400</v>
      </c>
      <c r="AZ59">
        <v>1201.7203999999999</v>
      </c>
      <c r="BA59" s="6" t="s">
        <v>318</v>
      </c>
    </row>
    <row r="60" spans="1:53" x14ac:dyDescent="0.25">
      <c r="A60" t="s">
        <v>53</v>
      </c>
      <c r="B60" t="s">
        <v>54</v>
      </c>
      <c r="C60">
        <v>22011397</v>
      </c>
      <c r="D60">
        <v>1201</v>
      </c>
      <c r="E60" s="3">
        <v>44792</v>
      </c>
      <c r="F60" t="s">
        <v>384</v>
      </c>
      <c r="G60" s="7">
        <v>3223.42</v>
      </c>
      <c r="H60" s="5">
        <v>3223.42</v>
      </c>
      <c r="I60" t="s">
        <v>56</v>
      </c>
      <c r="J60" t="s">
        <v>56</v>
      </c>
      <c r="L60" s="5">
        <v>47900000</v>
      </c>
      <c r="N60" s="5">
        <v>47900000</v>
      </c>
      <c r="O60" t="s">
        <v>57</v>
      </c>
      <c r="Q60" t="s">
        <v>57</v>
      </c>
      <c r="R60" t="s">
        <v>58</v>
      </c>
      <c r="S60">
        <v>14860</v>
      </c>
      <c r="T60" t="s">
        <v>59</v>
      </c>
      <c r="U60" t="s">
        <v>60</v>
      </c>
      <c r="V60" t="s">
        <v>61</v>
      </c>
      <c r="W60" t="s">
        <v>62</v>
      </c>
      <c r="X60">
        <v>1933579</v>
      </c>
      <c r="Y60" s="3">
        <v>44792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55423490</v>
      </c>
      <c r="AJ60" t="s">
        <v>384</v>
      </c>
      <c r="AL60" t="s">
        <v>323</v>
      </c>
      <c r="AM60" s="3">
        <v>44786</v>
      </c>
      <c r="AN60" t="s">
        <v>278</v>
      </c>
      <c r="AO60" t="s">
        <v>64</v>
      </c>
      <c r="AP60">
        <v>1201</v>
      </c>
      <c r="AQ60" t="s">
        <v>65</v>
      </c>
      <c r="AR60" t="s">
        <v>324</v>
      </c>
      <c r="AU60" t="s">
        <v>57</v>
      </c>
      <c r="AV60" t="s">
        <v>67</v>
      </c>
      <c r="AX60">
        <v>22002798</v>
      </c>
      <c r="AY60">
        <v>720400</v>
      </c>
      <c r="AZ60">
        <v>1201.7203999999999</v>
      </c>
      <c r="BA60" s="6" t="s">
        <v>318</v>
      </c>
    </row>
  </sheetData>
  <autoFilter ref="A3:BA3" xr:uid="{D2730918-D99D-4910-AB7B-8412685118E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92B7-FFC2-4562-906A-6760DBA0131E}">
  <sheetPr codeName="Sheet78"/>
  <dimension ref="A1:BA20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1608.84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22010832</v>
      </c>
      <c r="D4">
        <v>1201</v>
      </c>
      <c r="E4" s="3">
        <v>44781</v>
      </c>
      <c r="F4" t="s">
        <v>301</v>
      </c>
      <c r="G4" s="7">
        <v>1.24</v>
      </c>
      <c r="H4">
        <v>1.24</v>
      </c>
      <c r="I4" t="s">
        <v>56</v>
      </c>
      <c r="J4" t="s">
        <v>56</v>
      </c>
      <c r="L4" s="5">
        <v>18400</v>
      </c>
      <c r="N4" s="5">
        <v>18400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1928807</v>
      </c>
      <c r="Y4" s="3">
        <v>44781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56940472</v>
      </c>
      <c r="AJ4" t="s">
        <v>301</v>
      </c>
      <c r="AL4">
        <v>61011034477700</v>
      </c>
      <c r="AM4" s="3">
        <v>44773</v>
      </c>
      <c r="AN4" t="s">
        <v>278</v>
      </c>
      <c r="AO4" t="s">
        <v>64</v>
      </c>
      <c r="AP4">
        <v>1201</v>
      </c>
      <c r="AQ4" t="s">
        <v>65</v>
      </c>
      <c r="AR4" t="s">
        <v>302</v>
      </c>
      <c r="AU4" t="s">
        <v>57</v>
      </c>
      <c r="AV4" t="s">
        <v>67</v>
      </c>
      <c r="AX4">
        <v>22002696</v>
      </c>
      <c r="AY4">
        <v>720500</v>
      </c>
      <c r="AZ4">
        <v>1201.7204999999999</v>
      </c>
      <c r="BA4" s="6" t="s">
        <v>303</v>
      </c>
    </row>
    <row r="5" spans="1:53" x14ac:dyDescent="0.25">
      <c r="A5" t="s">
        <v>53</v>
      </c>
      <c r="B5" t="s">
        <v>54</v>
      </c>
      <c r="C5">
        <v>22010833</v>
      </c>
      <c r="D5">
        <v>1201</v>
      </c>
      <c r="E5" s="3">
        <v>44781</v>
      </c>
      <c r="F5" t="s">
        <v>304</v>
      </c>
      <c r="G5" s="7">
        <v>3.99</v>
      </c>
      <c r="H5">
        <v>3.99</v>
      </c>
      <c r="I5" t="s">
        <v>56</v>
      </c>
      <c r="J5" t="s">
        <v>56</v>
      </c>
      <c r="L5" s="5">
        <v>59340</v>
      </c>
      <c r="N5" s="5">
        <v>59340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1928807</v>
      </c>
      <c r="Y5" s="3">
        <v>44781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57349844</v>
      </c>
      <c r="AJ5" t="s">
        <v>304</v>
      </c>
      <c r="AL5">
        <v>61011034477700</v>
      </c>
      <c r="AM5" s="3">
        <v>44773</v>
      </c>
      <c r="AN5" t="s">
        <v>278</v>
      </c>
      <c r="AO5" t="s">
        <v>64</v>
      </c>
      <c r="AP5">
        <v>1201</v>
      </c>
      <c r="AQ5" t="s">
        <v>65</v>
      </c>
      <c r="AR5" t="s">
        <v>302</v>
      </c>
      <c r="AU5" t="s">
        <v>57</v>
      </c>
      <c r="AV5" t="s">
        <v>67</v>
      </c>
      <c r="AX5">
        <v>22002697</v>
      </c>
      <c r="AY5">
        <v>720500</v>
      </c>
      <c r="AZ5">
        <v>1201.7204999999999</v>
      </c>
      <c r="BA5" s="6" t="s">
        <v>303</v>
      </c>
    </row>
    <row r="6" spans="1:53" x14ac:dyDescent="0.25">
      <c r="A6" t="s">
        <v>53</v>
      </c>
      <c r="B6" t="s">
        <v>54</v>
      </c>
      <c r="C6">
        <v>22010829</v>
      </c>
      <c r="D6">
        <v>1201</v>
      </c>
      <c r="E6" s="3">
        <v>44781</v>
      </c>
      <c r="F6" t="s">
        <v>301</v>
      </c>
      <c r="G6" s="7">
        <v>7.46</v>
      </c>
      <c r="H6">
        <v>7.46</v>
      </c>
      <c r="I6" t="s">
        <v>56</v>
      </c>
      <c r="J6" t="s">
        <v>56</v>
      </c>
      <c r="L6" s="5">
        <v>110800</v>
      </c>
      <c r="N6" s="5">
        <v>110800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1928807</v>
      </c>
      <c r="Y6" s="3">
        <v>44781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56940472</v>
      </c>
      <c r="AJ6" t="s">
        <v>301</v>
      </c>
      <c r="AL6">
        <v>61011034476800</v>
      </c>
      <c r="AM6" s="3">
        <v>44773</v>
      </c>
      <c r="AN6" t="s">
        <v>278</v>
      </c>
      <c r="AO6" t="s">
        <v>64</v>
      </c>
      <c r="AP6">
        <v>1201</v>
      </c>
      <c r="AQ6" t="s">
        <v>65</v>
      </c>
      <c r="AR6" t="s">
        <v>305</v>
      </c>
      <c r="AU6" t="s">
        <v>57</v>
      </c>
      <c r="AV6" t="s">
        <v>67</v>
      </c>
      <c r="AX6">
        <v>22002696</v>
      </c>
      <c r="AY6">
        <v>720500</v>
      </c>
      <c r="AZ6">
        <v>1201.7204999999999</v>
      </c>
      <c r="BA6" s="6" t="s">
        <v>303</v>
      </c>
    </row>
    <row r="7" spans="1:53" x14ac:dyDescent="0.25">
      <c r="A7" t="s">
        <v>53</v>
      </c>
      <c r="B7" t="s">
        <v>54</v>
      </c>
      <c r="C7">
        <v>22010691</v>
      </c>
      <c r="D7">
        <v>1201</v>
      </c>
      <c r="E7" s="3">
        <v>44775</v>
      </c>
      <c r="F7" t="s">
        <v>301</v>
      </c>
      <c r="G7" s="7">
        <v>10.45</v>
      </c>
      <c r="H7">
        <v>10.45</v>
      </c>
      <c r="I7" t="s">
        <v>56</v>
      </c>
      <c r="J7" t="s">
        <v>56</v>
      </c>
      <c r="L7" s="5">
        <v>155480</v>
      </c>
      <c r="N7" s="5">
        <v>155480</v>
      </c>
      <c r="O7" t="s">
        <v>57</v>
      </c>
      <c r="Q7" t="s">
        <v>57</v>
      </c>
      <c r="R7" t="s">
        <v>58</v>
      </c>
      <c r="S7">
        <v>14882</v>
      </c>
      <c r="T7" t="s">
        <v>59</v>
      </c>
      <c r="U7" t="s">
        <v>60</v>
      </c>
      <c r="V7" t="s">
        <v>61</v>
      </c>
      <c r="W7" t="s">
        <v>62</v>
      </c>
      <c r="X7">
        <v>1926350</v>
      </c>
      <c r="Y7" s="3">
        <v>44775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56940472</v>
      </c>
      <c r="AJ7" t="s">
        <v>301</v>
      </c>
      <c r="AL7">
        <v>61011034400000</v>
      </c>
      <c r="AM7" s="3">
        <v>44764</v>
      </c>
      <c r="AN7" t="s">
        <v>278</v>
      </c>
      <c r="AO7" t="s">
        <v>64</v>
      </c>
      <c r="AP7">
        <v>1201</v>
      </c>
      <c r="AQ7" t="s">
        <v>65</v>
      </c>
      <c r="AR7" t="s">
        <v>306</v>
      </c>
      <c r="AU7" t="s">
        <v>57</v>
      </c>
      <c r="AV7" t="s">
        <v>67</v>
      </c>
      <c r="AX7">
        <v>22002680</v>
      </c>
      <c r="AY7">
        <v>720500</v>
      </c>
      <c r="AZ7">
        <v>1201.7204999999999</v>
      </c>
      <c r="BA7" s="6" t="s">
        <v>303</v>
      </c>
    </row>
    <row r="8" spans="1:53" x14ac:dyDescent="0.25">
      <c r="A8" t="s">
        <v>53</v>
      </c>
      <c r="B8" t="s">
        <v>54</v>
      </c>
      <c r="C8">
        <v>22010831</v>
      </c>
      <c r="D8">
        <v>1201</v>
      </c>
      <c r="E8" s="3">
        <v>44781</v>
      </c>
      <c r="F8" t="s">
        <v>307</v>
      </c>
      <c r="G8" s="7">
        <v>12.93</v>
      </c>
      <c r="H8">
        <v>12.93</v>
      </c>
      <c r="I8" t="s">
        <v>56</v>
      </c>
      <c r="J8" t="s">
        <v>56</v>
      </c>
      <c r="L8" s="5">
        <v>192167</v>
      </c>
      <c r="N8" s="5">
        <v>192167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1928807</v>
      </c>
      <c r="Y8" s="3">
        <v>44781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55750706</v>
      </c>
      <c r="AJ8" t="s">
        <v>307</v>
      </c>
      <c r="AL8">
        <v>61011034477700</v>
      </c>
      <c r="AM8" s="3">
        <v>44773</v>
      </c>
      <c r="AN8" t="s">
        <v>278</v>
      </c>
      <c r="AO8" t="s">
        <v>64</v>
      </c>
      <c r="AP8">
        <v>1201</v>
      </c>
      <c r="AQ8" t="s">
        <v>65</v>
      </c>
      <c r="AR8" t="s">
        <v>302</v>
      </c>
      <c r="AU8" t="s">
        <v>57</v>
      </c>
      <c r="AV8" t="s">
        <v>67</v>
      </c>
      <c r="AX8">
        <v>22002695</v>
      </c>
      <c r="AY8">
        <v>720500</v>
      </c>
      <c r="AZ8">
        <v>1201.7204999999999</v>
      </c>
      <c r="BA8" s="6" t="s">
        <v>303</v>
      </c>
    </row>
    <row r="9" spans="1:53" x14ac:dyDescent="0.25">
      <c r="A9" t="s">
        <v>53</v>
      </c>
      <c r="B9" t="s">
        <v>54</v>
      </c>
      <c r="C9">
        <v>22010827</v>
      </c>
      <c r="D9">
        <v>1201</v>
      </c>
      <c r="E9" s="3">
        <v>44781</v>
      </c>
      <c r="F9" t="s">
        <v>308</v>
      </c>
      <c r="G9" s="7">
        <v>16.82</v>
      </c>
      <c r="H9">
        <v>16.82</v>
      </c>
      <c r="I9" t="s">
        <v>56</v>
      </c>
      <c r="J9" t="s">
        <v>56</v>
      </c>
      <c r="L9" s="5">
        <v>250000</v>
      </c>
      <c r="N9" s="5">
        <v>250000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1928807</v>
      </c>
      <c r="Y9" s="3">
        <v>44781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55737819</v>
      </c>
      <c r="AJ9" t="s">
        <v>308</v>
      </c>
      <c r="AL9">
        <v>61011034477500</v>
      </c>
      <c r="AM9" s="3">
        <v>44773</v>
      </c>
      <c r="AN9" t="s">
        <v>278</v>
      </c>
      <c r="AO9" t="s">
        <v>64</v>
      </c>
      <c r="AP9">
        <v>1201</v>
      </c>
      <c r="AQ9" t="s">
        <v>65</v>
      </c>
      <c r="AR9" t="s">
        <v>302</v>
      </c>
      <c r="AU9" t="s">
        <v>57</v>
      </c>
      <c r="AV9" t="s">
        <v>67</v>
      </c>
      <c r="AX9">
        <v>22002694</v>
      </c>
      <c r="AY9">
        <v>720500</v>
      </c>
      <c r="AZ9">
        <v>1201.7204999999999</v>
      </c>
      <c r="BA9" s="6" t="s">
        <v>303</v>
      </c>
    </row>
    <row r="10" spans="1:53" x14ac:dyDescent="0.25">
      <c r="A10" t="s">
        <v>53</v>
      </c>
      <c r="B10" t="s">
        <v>54</v>
      </c>
      <c r="C10">
        <v>22010688</v>
      </c>
      <c r="D10">
        <v>1201</v>
      </c>
      <c r="E10" s="3">
        <v>44775</v>
      </c>
      <c r="F10" t="s">
        <v>308</v>
      </c>
      <c r="G10" s="7">
        <v>18.21</v>
      </c>
      <c r="H10">
        <v>18.21</v>
      </c>
      <c r="I10" t="s">
        <v>56</v>
      </c>
      <c r="J10" t="s">
        <v>56</v>
      </c>
      <c r="L10" s="5">
        <v>271000</v>
      </c>
      <c r="N10" s="5">
        <v>271000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1926302</v>
      </c>
      <c r="Y10" s="3">
        <v>44775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55737819</v>
      </c>
      <c r="AJ10" t="s">
        <v>308</v>
      </c>
      <c r="AL10">
        <v>61011034399900</v>
      </c>
      <c r="AM10" s="3">
        <v>44764</v>
      </c>
      <c r="AN10" t="s">
        <v>278</v>
      </c>
      <c r="AO10" t="s">
        <v>64</v>
      </c>
      <c r="AP10">
        <v>1201</v>
      </c>
      <c r="AQ10" t="s">
        <v>65</v>
      </c>
      <c r="AR10" t="s">
        <v>306</v>
      </c>
      <c r="AU10" t="s">
        <v>57</v>
      </c>
      <c r="AV10" t="s">
        <v>67</v>
      </c>
      <c r="AX10">
        <v>22002678</v>
      </c>
      <c r="AY10">
        <v>720500</v>
      </c>
      <c r="AZ10">
        <v>1201.7204999999999</v>
      </c>
      <c r="BA10" s="6" t="s">
        <v>303</v>
      </c>
    </row>
    <row r="11" spans="1:53" x14ac:dyDescent="0.25">
      <c r="A11" t="s">
        <v>53</v>
      </c>
      <c r="B11" t="s">
        <v>54</v>
      </c>
      <c r="C11">
        <v>22010692</v>
      </c>
      <c r="D11">
        <v>1201</v>
      </c>
      <c r="E11" s="3">
        <v>44775</v>
      </c>
      <c r="F11" t="s">
        <v>307</v>
      </c>
      <c r="G11" s="7">
        <v>19.8</v>
      </c>
      <c r="H11">
        <v>19.8</v>
      </c>
      <c r="I11" t="s">
        <v>56</v>
      </c>
      <c r="J11" t="s">
        <v>56</v>
      </c>
      <c r="L11" s="5">
        <v>294604</v>
      </c>
      <c r="N11" s="5">
        <v>294604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1926350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55750706</v>
      </c>
      <c r="AJ11" t="s">
        <v>307</v>
      </c>
      <c r="AL11">
        <v>61011034400000</v>
      </c>
      <c r="AM11" s="3">
        <v>44764</v>
      </c>
      <c r="AN11" t="s">
        <v>278</v>
      </c>
      <c r="AO11" t="s">
        <v>64</v>
      </c>
      <c r="AP11">
        <v>1201</v>
      </c>
      <c r="AQ11" t="s">
        <v>65</v>
      </c>
      <c r="AR11" t="s">
        <v>306</v>
      </c>
      <c r="AU11" t="s">
        <v>57</v>
      </c>
      <c r="AV11" t="s">
        <v>67</v>
      </c>
      <c r="AX11">
        <v>22002679</v>
      </c>
      <c r="AY11">
        <v>720500</v>
      </c>
      <c r="AZ11">
        <v>1201.7204999999999</v>
      </c>
      <c r="BA11" s="6" t="s">
        <v>303</v>
      </c>
    </row>
    <row r="12" spans="1:53" x14ac:dyDescent="0.25">
      <c r="A12" t="s">
        <v>53</v>
      </c>
      <c r="B12" t="s">
        <v>54</v>
      </c>
      <c r="C12">
        <v>22010830</v>
      </c>
      <c r="D12">
        <v>1201</v>
      </c>
      <c r="E12" s="3">
        <v>44781</v>
      </c>
      <c r="F12" t="s">
        <v>304</v>
      </c>
      <c r="G12" s="7">
        <v>24.05</v>
      </c>
      <c r="H12">
        <v>24.05</v>
      </c>
      <c r="I12" t="s">
        <v>56</v>
      </c>
      <c r="J12" t="s">
        <v>56</v>
      </c>
      <c r="L12" s="5">
        <v>357330</v>
      </c>
      <c r="N12" s="5">
        <v>357330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1928807</v>
      </c>
      <c r="Y12" s="3">
        <v>44781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57349844</v>
      </c>
      <c r="AJ12" t="s">
        <v>304</v>
      </c>
      <c r="AL12">
        <v>61011034476800</v>
      </c>
      <c r="AM12" s="3">
        <v>44773</v>
      </c>
      <c r="AN12" t="s">
        <v>278</v>
      </c>
      <c r="AO12" t="s">
        <v>64</v>
      </c>
      <c r="AP12">
        <v>1201</v>
      </c>
      <c r="AQ12" t="s">
        <v>65</v>
      </c>
      <c r="AR12" t="s">
        <v>305</v>
      </c>
      <c r="AU12" t="s">
        <v>57</v>
      </c>
      <c r="AV12" t="s">
        <v>67</v>
      </c>
      <c r="AX12">
        <v>22002697</v>
      </c>
      <c r="AY12">
        <v>720500</v>
      </c>
      <c r="AZ12">
        <v>1201.7204999999999</v>
      </c>
      <c r="BA12" s="6" t="s">
        <v>303</v>
      </c>
    </row>
    <row r="13" spans="1:53" x14ac:dyDescent="0.25">
      <c r="A13" t="s">
        <v>53</v>
      </c>
      <c r="B13" t="s">
        <v>54</v>
      </c>
      <c r="C13">
        <v>22010826</v>
      </c>
      <c r="D13">
        <v>1201</v>
      </c>
      <c r="E13" s="3">
        <v>44781</v>
      </c>
      <c r="F13" t="s">
        <v>308</v>
      </c>
      <c r="G13" s="7">
        <v>29.54</v>
      </c>
      <c r="H13">
        <v>29.54</v>
      </c>
      <c r="I13" t="s">
        <v>56</v>
      </c>
      <c r="J13" t="s">
        <v>56</v>
      </c>
      <c r="L13" s="5">
        <v>439000</v>
      </c>
      <c r="N13" s="5">
        <v>439000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1928807</v>
      </c>
      <c r="Y13" s="3">
        <v>44781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55737819</v>
      </c>
      <c r="AJ13" t="s">
        <v>308</v>
      </c>
      <c r="AL13">
        <v>61011034476700</v>
      </c>
      <c r="AM13" s="3">
        <v>44773</v>
      </c>
      <c r="AN13" t="s">
        <v>278</v>
      </c>
      <c r="AO13" t="s">
        <v>64</v>
      </c>
      <c r="AP13">
        <v>1201</v>
      </c>
      <c r="AQ13" t="s">
        <v>65</v>
      </c>
      <c r="AR13" t="s">
        <v>305</v>
      </c>
      <c r="AU13" t="s">
        <v>57</v>
      </c>
      <c r="AV13" t="s">
        <v>67</v>
      </c>
      <c r="AX13">
        <v>22002694</v>
      </c>
      <c r="AY13">
        <v>720500</v>
      </c>
      <c r="AZ13">
        <v>1201.7204999999999</v>
      </c>
      <c r="BA13" s="6" t="s">
        <v>303</v>
      </c>
    </row>
    <row r="14" spans="1:53" x14ac:dyDescent="0.25">
      <c r="A14" t="s">
        <v>53</v>
      </c>
      <c r="B14" t="s">
        <v>54</v>
      </c>
      <c r="C14">
        <v>22011508</v>
      </c>
      <c r="D14">
        <v>1201</v>
      </c>
      <c r="E14" s="3">
        <v>44796</v>
      </c>
      <c r="F14" t="s">
        <v>309</v>
      </c>
      <c r="G14" s="7">
        <v>40.15</v>
      </c>
      <c r="H14">
        <v>40.15</v>
      </c>
      <c r="I14" t="s">
        <v>56</v>
      </c>
      <c r="J14" t="s">
        <v>56</v>
      </c>
      <c r="L14" s="5">
        <v>596656</v>
      </c>
      <c r="N14" s="5">
        <v>596656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1934467</v>
      </c>
      <c r="Y14" s="3">
        <v>44796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55322912</v>
      </c>
      <c r="AJ14" t="s">
        <v>309</v>
      </c>
      <c r="AL14" t="s">
        <v>310</v>
      </c>
      <c r="AM14" s="3">
        <v>44785</v>
      </c>
      <c r="AN14" t="s">
        <v>278</v>
      </c>
      <c r="AO14" t="s">
        <v>64</v>
      </c>
      <c r="AP14">
        <v>1201</v>
      </c>
      <c r="AQ14" t="s">
        <v>65</v>
      </c>
      <c r="AR14" t="s">
        <v>311</v>
      </c>
      <c r="AU14" t="s">
        <v>57</v>
      </c>
      <c r="AV14" t="s">
        <v>67</v>
      </c>
      <c r="AX14">
        <v>22002821</v>
      </c>
      <c r="AY14">
        <v>720500</v>
      </c>
      <c r="AZ14">
        <v>1201.7204999999999</v>
      </c>
      <c r="BA14" s="6" t="s">
        <v>303</v>
      </c>
    </row>
    <row r="15" spans="1:53" x14ac:dyDescent="0.25">
      <c r="A15" t="s">
        <v>53</v>
      </c>
      <c r="B15" t="s">
        <v>54</v>
      </c>
      <c r="C15">
        <v>22011507</v>
      </c>
      <c r="D15">
        <v>1201</v>
      </c>
      <c r="E15" s="3">
        <v>44796</v>
      </c>
      <c r="F15" t="s">
        <v>192</v>
      </c>
      <c r="G15" s="7">
        <v>55.32</v>
      </c>
      <c r="H15">
        <v>55.32</v>
      </c>
      <c r="I15" t="s">
        <v>56</v>
      </c>
      <c r="J15" t="s">
        <v>56</v>
      </c>
      <c r="L15" s="5">
        <v>822000</v>
      </c>
      <c r="N15" s="5">
        <v>822000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1934467</v>
      </c>
      <c r="Y15" s="3">
        <v>44796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57142915</v>
      </c>
      <c r="AJ15" t="s">
        <v>192</v>
      </c>
      <c r="AL15" t="s">
        <v>312</v>
      </c>
      <c r="AM15" s="3">
        <v>44785</v>
      </c>
      <c r="AN15" t="s">
        <v>278</v>
      </c>
      <c r="AO15" t="s">
        <v>64</v>
      </c>
      <c r="AP15">
        <v>1201</v>
      </c>
      <c r="AQ15" t="s">
        <v>65</v>
      </c>
      <c r="AR15" t="s">
        <v>311</v>
      </c>
      <c r="AU15" t="s">
        <v>57</v>
      </c>
      <c r="AV15" t="s">
        <v>67</v>
      </c>
      <c r="AX15">
        <v>22002820</v>
      </c>
      <c r="AY15">
        <v>720500</v>
      </c>
      <c r="AZ15">
        <v>1201.7204999999999</v>
      </c>
      <c r="BA15" s="6" t="s">
        <v>303</v>
      </c>
    </row>
    <row r="16" spans="1:53" x14ac:dyDescent="0.25">
      <c r="A16" t="s">
        <v>53</v>
      </c>
      <c r="B16" t="s">
        <v>54</v>
      </c>
      <c r="C16">
        <v>22010828</v>
      </c>
      <c r="D16">
        <v>1201</v>
      </c>
      <c r="E16" s="3">
        <v>44781</v>
      </c>
      <c r="F16" t="s">
        <v>307</v>
      </c>
      <c r="G16" s="7">
        <v>71.95</v>
      </c>
      <c r="H16">
        <v>71.95</v>
      </c>
      <c r="I16" t="s">
        <v>56</v>
      </c>
      <c r="J16" t="s">
        <v>56</v>
      </c>
      <c r="L16" s="5">
        <v>1069132</v>
      </c>
      <c r="N16" s="5">
        <v>1069132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1928807</v>
      </c>
      <c r="Y16" s="3">
        <v>44781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55750706</v>
      </c>
      <c r="AJ16" t="s">
        <v>307</v>
      </c>
      <c r="AL16">
        <v>61011034476800</v>
      </c>
      <c r="AM16" s="3">
        <v>44773</v>
      </c>
      <c r="AN16" t="s">
        <v>278</v>
      </c>
      <c r="AO16" t="s">
        <v>64</v>
      </c>
      <c r="AP16">
        <v>1201</v>
      </c>
      <c r="AQ16" t="s">
        <v>65</v>
      </c>
      <c r="AR16" t="s">
        <v>305</v>
      </c>
      <c r="AU16" t="s">
        <v>57</v>
      </c>
      <c r="AV16" t="s">
        <v>67</v>
      </c>
      <c r="AX16">
        <v>22002695</v>
      </c>
      <c r="AY16">
        <v>720500</v>
      </c>
      <c r="AZ16">
        <v>1201.7204999999999</v>
      </c>
      <c r="BA16" s="6" t="s">
        <v>303</v>
      </c>
    </row>
    <row r="17" spans="1:53" x14ac:dyDescent="0.25">
      <c r="A17" t="s">
        <v>53</v>
      </c>
      <c r="B17" t="s">
        <v>54</v>
      </c>
      <c r="C17">
        <v>22010867</v>
      </c>
      <c r="D17">
        <v>1201</v>
      </c>
      <c r="E17" s="3">
        <v>44782</v>
      </c>
      <c r="F17" t="s">
        <v>192</v>
      </c>
      <c r="G17" s="7">
        <v>97.78</v>
      </c>
      <c r="H17">
        <v>97.78</v>
      </c>
      <c r="I17" t="s">
        <v>56</v>
      </c>
      <c r="J17" t="s">
        <v>56</v>
      </c>
      <c r="L17" s="5">
        <v>1453000</v>
      </c>
      <c r="N17" s="5">
        <v>1453000</v>
      </c>
      <c r="O17" t="s">
        <v>57</v>
      </c>
      <c r="Q17" t="s">
        <v>57</v>
      </c>
      <c r="R17" t="s">
        <v>58</v>
      </c>
      <c r="S17">
        <v>14860</v>
      </c>
      <c r="T17" t="s">
        <v>59</v>
      </c>
      <c r="U17" t="s">
        <v>60</v>
      </c>
      <c r="V17" t="s">
        <v>61</v>
      </c>
      <c r="W17" t="s">
        <v>62</v>
      </c>
      <c r="X17">
        <v>1929066</v>
      </c>
      <c r="Y17" s="3">
        <v>44782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57142915</v>
      </c>
      <c r="AJ17" t="s">
        <v>192</v>
      </c>
      <c r="AL17" t="s">
        <v>313</v>
      </c>
      <c r="AM17" s="3">
        <v>44744</v>
      </c>
      <c r="AN17" t="s">
        <v>278</v>
      </c>
      <c r="AO17" t="s">
        <v>64</v>
      </c>
      <c r="AP17">
        <v>1201</v>
      </c>
      <c r="AQ17" t="s">
        <v>65</v>
      </c>
      <c r="AR17" t="s">
        <v>314</v>
      </c>
      <c r="AU17" t="s">
        <v>57</v>
      </c>
      <c r="AV17" t="s">
        <v>67</v>
      </c>
      <c r="AX17">
        <v>22002737</v>
      </c>
      <c r="AY17">
        <v>720500</v>
      </c>
      <c r="AZ17">
        <v>1201.7204999999999</v>
      </c>
      <c r="BA17" s="6" t="s">
        <v>303</v>
      </c>
    </row>
    <row r="18" spans="1:53" x14ac:dyDescent="0.25">
      <c r="A18" t="s">
        <v>53</v>
      </c>
      <c r="B18" t="s">
        <v>54</v>
      </c>
      <c r="C18">
        <v>22010868</v>
      </c>
      <c r="D18">
        <v>1201</v>
      </c>
      <c r="E18" s="3">
        <v>44782</v>
      </c>
      <c r="F18" t="s">
        <v>309</v>
      </c>
      <c r="G18" s="7">
        <v>191.24</v>
      </c>
      <c r="H18">
        <v>191.24</v>
      </c>
      <c r="I18" t="s">
        <v>56</v>
      </c>
      <c r="J18" t="s">
        <v>56</v>
      </c>
      <c r="L18" s="5">
        <v>2841803</v>
      </c>
      <c r="N18" s="5">
        <v>2841803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1929069</v>
      </c>
      <c r="Y18" s="3">
        <v>44782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55322912</v>
      </c>
      <c r="AJ18" t="s">
        <v>309</v>
      </c>
      <c r="AL18" t="s">
        <v>315</v>
      </c>
      <c r="AM18" s="3">
        <v>44744</v>
      </c>
      <c r="AN18" t="s">
        <v>278</v>
      </c>
      <c r="AO18" t="s">
        <v>64</v>
      </c>
      <c r="AP18">
        <v>1201</v>
      </c>
      <c r="AQ18" t="s">
        <v>65</v>
      </c>
      <c r="AR18" t="s">
        <v>314</v>
      </c>
      <c r="AU18" t="s">
        <v>57</v>
      </c>
      <c r="AV18" t="s">
        <v>67</v>
      </c>
      <c r="AX18">
        <v>22002738</v>
      </c>
      <c r="AY18">
        <v>720500</v>
      </c>
      <c r="AZ18">
        <v>1201.7204999999999</v>
      </c>
      <c r="BA18" s="6" t="s">
        <v>303</v>
      </c>
    </row>
    <row r="19" spans="1:53" x14ac:dyDescent="0.25">
      <c r="A19" t="s">
        <v>53</v>
      </c>
      <c r="B19" t="s">
        <v>54</v>
      </c>
      <c r="C19">
        <v>22010684</v>
      </c>
      <c r="D19">
        <v>1201</v>
      </c>
      <c r="E19" s="3">
        <v>44775</v>
      </c>
      <c r="F19" t="s">
        <v>172</v>
      </c>
      <c r="G19" s="7">
        <v>413.02</v>
      </c>
      <c r="H19">
        <v>413.02</v>
      </c>
      <c r="I19" t="s">
        <v>56</v>
      </c>
      <c r="J19" t="s">
        <v>56</v>
      </c>
      <c r="L19" s="5">
        <v>6146617</v>
      </c>
      <c r="N19" s="5">
        <v>6146617</v>
      </c>
      <c r="O19" t="s">
        <v>57</v>
      </c>
      <c r="Q19" t="s">
        <v>57</v>
      </c>
      <c r="R19" t="s">
        <v>58</v>
      </c>
      <c r="S19">
        <v>14882</v>
      </c>
      <c r="T19" t="s">
        <v>59</v>
      </c>
      <c r="U19" t="s">
        <v>60</v>
      </c>
      <c r="V19" t="s">
        <v>61</v>
      </c>
      <c r="W19" t="s">
        <v>62</v>
      </c>
      <c r="X19">
        <v>1926292</v>
      </c>
      <c r="Y19" s="3">
        <v>44775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56039684</v>
      </c>
      <c r="AJ19" t="s">
        <v>172</v>
      </c>
      <c r="AL19" t="s">
        <v>173</v>
      </c>
      <c r="AM19" s="3">
        <v>44769</v>
      </c>
      <c r="AN19" t="s">
        <v>278</v>
      </c>
      <c r="AO19" t="s">
        <v>64</v>
      </c>
      <c r="AP19">
        <v>1201</v>
      </c>
      <c r="AQ19" t="s">
        <v>65</v>
      </c>
      <c r="AR19" t="s">
        <v>316</v>
      </c>
      <c r="AU19" t="s">
        <v>57</v>
      </c>
      <c r="AV19" t="s">
        <v>67</v>
      </c>
      <c r="AX19">
        <v>22002681</v>
      </c>
      <c r="AY19">
        <v>720500</v>
      </c>
      <c r="AZ19">
        <v>1201.7204999999999</v>
      </c>
      <c r="BA19" s="6" t="s">
        <v>303</v>
      </c>
    </row>
    <row r="20" spans="1:53" x14ac:dyDescent="0.25">
      <c r="A20" t="s">
        <v>53</v>
      </c>
      <c r="B20" t="s">
        <v>54</v>
      </c>
      <c r="C20">
        <v>22011505</v>
      </c>
      <c r="D20">
        <v>1201</v>
      </c>
      <c r="E20" s="3">
        <v>44796</v>
      </c>
      <c r="F20" t="s">
        <v>192</v>
      </c>
      <c r="G20" s="7">
        <v>594.89</v>
      </c>
      <c r="H20">
        <v>594.89</v>
      </c>
      <c r="I20" t="s">
        <v>56</v>
      </c>
      <c r="J20" t="s">
        <v>56</v>
      </c>
      <c r="L20" s="5">
        <v>8840000</v>
      </c>
      <c r="N20" s="5">
        <v>8840000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1934467</v>
      </c>
      <c r="Y20" s="3">
        <v>44796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57142915</v>
      </c>
      <c r="AJ20" t="s">
        <v>192</v>
      </c>
      <c r="AL20" t="s">
        <v>193</v>
      </c>
      <c r="AM20" s="3">
        <v>44785</v>
      </c>
      <c r="AN20" t="s">
        <v>278</v>
      </c>
      <c r="AO20" t="s">
        <v>64</v>
      </c>
      <c r="AP20">
        <v>1201</v>
      </c>
      <c r="AQ20" t="s">
        <v>65</v>
      </c>
      <c r="AR20" t="s">
        <v>311</v>
      </c>
      <c r="AU20" t="s">
        <v>57</v>
      </c>
      <c r="AV20" t="s">
        <v>67</v>
      </c>
      <c r="AX20">
        <v>22002820</v>
      </c>
      <c r="AY20">
        <v>720500</v>
      </c>
      <c r="AZ20">
        <v>1201.7204999999999</v>
      </c>
      <c r="BA20" s="6" t="s">
        <v>303</v>
      </c>
    </row>
  </sheetData>
  <autoFilter ref="A3:BA3" xr:uid="{86F0B97F-EFEA-46ED-8955-9F4F82624C3B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FE00-7163-4ED2-B170-CFB78BC9A57A}">
  <sheetPr codeName="Sheet79"/>
  <dimension ref="A1:BA1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1279.3399999999999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22011259</v>
      </c>
      <c r="D4">
        <v>1201</v>
      </c>
      <c r="E4" s="3">
        <v>44788</v>
      </c>
      <c r="F4" t="s">
        <v>285</v>
      </c>
      <c r="G4" s="7">
        <v>39.14</v>
      </c>
      <c r="H4">
        <v>39.14</v>
      </c>
      <c r="I4" t="s">
        <v>56</v>
      </c>
      <c r="J4" t="s">
        <v>56</v>
      </c>
      <c r="L4" s="5">
        <v>581594</v>
      </c>
      <c r="N4" s="5">
        <v>581594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1931722</v>
      </c>
      <c r="Y4" s="3">
        <v>44788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55489341</v>
      </c>
      <c r="AJ4" t="s">
        <v>285</v>
      </c>
      <c r="AL4">
        <v>12200631588641</v>
      </c>
      <c r="AM4" s="3">
        <v>44762</v>
      </c>
      <c r="AN4" t="s">
        <v>278</v>
      </c>
      <c r="AO4" t="s">
        <v>64</v>
      </c>
      <c r="AP4">
        <v>1201</v>
      </c>
      <c r="AQ4" t="s">
        <v>65</v>
      </c>
      <c r="AR4" t="s">
        <v>286</v>
      </c>
      <c r="AU4" t="s">
        <v>57</v>
      </c>
      <c r="AV4" t="s">
        <v>67</v>
      </c>
      <c r="AX4">
        <v>22002715</v>
      </c>
      <c r="AY4">
        <v>730300</v>
      </c>
      <c r="AZ4">
        <v>1201.7302999999999</v>
      </c>
      <c r="BA4" s="6" t="s">
        <v>287</v>
      </c>
    </row>
    <row r="5" spans="1:53" x14ac:dyDescent="0.25">
      <c r="A5" t="s">
        <v>53</v>
      </c>
      <c r="B5" t="s">
        <v>54</v>
      </c>
      <c r="C5">
        <v>22011519</v>
      </c>
      <c r="D5">
        <v>1201</v>
      </c>
      <c r="E5" s="3">
        <v>44796</v>
      </c>
      <c r="F5" t="s">
        <v>288</v>
      </c>
      <c r="G5" s="7">
        <v>43.77</v>
      </c>
      <c r="H5">
        <v>43.77</v>
      </c>
      <c r="I5" t="s">
        <v>56</v>
      </c>
      <c r="J5" t="s">
        <v>56</v>
      </c>
      <c r="L5" s="5">
        <v>650475</v>
      </c>
      <c r="N5" s="5">
        <v>650475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1934560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55899869</v>
      </c>
      <c r="AJ5" t="s">
        <v>288</v>
      </c>
      <c r="AL5" t="s">
        <v>289</v>
      </c>
      <c r="AM5" s="3">
        <v>44749</v>
      </c>
      <c r="AN5" t="s">
        <v>278</v>
      </c>
      <c r="AO5" t="s">
        <v>64</v>
      </c>
      <c r="AP5">
        <v>1201</v>
      </c>
      <c r="AQ5" t="s">
        <v>65</v>
      </c>
      <c r="AR5" t="s">
        <v>290</v>
      </c>
      <c r="AU5" t="s">
        <v>57</v>
      </c>
      <c r="AV5" t="s">
        <v>67</v>
      </c>
      <c r="AX5">
        <v>22002832</v>
      </c>
      <c r="AY5">
        <v>730300</v>
      </c>
      <c r="AZ5">
        <v>1201.7302999999999</v>
      </c>
      <c r="BA5" s="6" t="s">
        <v>287</v>
      </c>
    </row>
    <row r="6" spans="1:53" x14ac:dyDescent="0.25">
      <c r="A6" t="s">
        <v>53</v>
      </c>
      <c r="B6" t="s">
        <v>54</v>
      </c>
      <c r="C6">
        <v>22011517</v>
      </c>
      <c r="D6">
        <v>1201</v>
      </c>
      <c r="E6" s="3">
        <v>44796</v>
      </c>
      <c r="F6" t="s">
        <v>288</v>
      </c>
      <c r="G6" s="7">
        <v>68.09</v>
      </c>
      <c r="H6">
        <v>68.09</v>
      </c>
      <c r="I6" t="s">
        <v>56</v>
      </c>
      <c r="J6" t="s">
        <v>56</v>
      </c>
      <c r="L6" s="5">
        <v>1011850</v>
      </c>
      <c r="N6" s="5">
        <v>1011850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1934560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55899869</v>
      </c>
      <c r="AJ6" t="s">
        <v>288</v>
      </c>
      <c r="AL6" t="s">
        <v>291</v>
      </c>
      <c r="AM6" s="3">
        <v>44764</v>
      </c>
      <c r="AN6" t="s">
        <v>278</v>
      </c>
      <c r="AO6" t="s">
        <v>64</v>
      </c>
      <c r="AP6">
        <v>1201</v>
      </c>
      <c r="AQ6" t="s">
        <v>65</v>
      </c>
      <c r="AR6" t="s">
        <v>290</v>
      </c>
      <c r="AU6" t="s">
        <v>57</v>
      </c>
      <c r="AV6" t="s">
        <v>67</v>
      </c>
      <c r="AX6">
        <v>22002832</v>
      </c>
      <c r="AY6">
        <v>730300</v>
      </c>
      <c r="AZ6">
        <v>1201.7302999999999</v>
      </c>
      <c r="BA6" s="6" t="s">
        <v>287</v>
      </c>
    </row>
    <row r="7" spans="1:53" x14ac:dyDescent="0.25">
      <c r="A7" t="s">
        <v>53</v>
      </c>
      <c r="B7" t="s">
        <v>54</v>
      </c>
      <c r="C7">
        <v>22011518</v>
      </c>
      <c r="D7">
        <v>1201</v>
      </c>
      <c r="E7" s="3">
        <v>44796</v>
      </c>
      <c r="F7" t="s">
        <v>288</v>
      </c>
      <c r="G7" s="7">
        <v>83.66</v>
      </c>
      <c r="H7">
        <v>83.66</v>
      </c>
      <c r="I7" t="s">
        <v>56</v>
      </c>
      <c r="J7" t="s">
        <v>56</v>
      </c>
      <c r="L7" s="5">
        <v>1243130</v>
      </c>
      <c r="N7" s="5">
        <v>1243130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1934560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55899869</v>
      </c>
      <c r="AJ7" t="s">
        <v>288</v>
      </c>
      <c r="AL7" t="s">
        <v>292</v>
      </c>
      <c r="AM7" s="3">
        <v>44750</v>
      </c>
      <c r="AN7" t="s">
        <v>278</v>
      </c>
      <c r="AO7" t="s">
        <v>64</v>
      </c>
      <c r="AP7">
        <v>1201</v>
      </c>
      <c r="AQ7" t="s">
        <v>65</v>
      </c>
      <c r="AR7" t="s">
        <v>290</v>
      </c>
      <c r="AU7" t="s">
        <v>57</v>
      </c>
      <c r="AV7" t="s">
        <v>67</v>
      </c>
      <c r="AX7">
        <v>22002832</v>
      </c>
      <c r="AY7">
        <v>730300</v>
      </c>
      <c r="AZ7">
        <v>1201.7302999999999</v>
      </c>
      <c r="BA7" s="6" t="s">
        <v>287</v>
      </c>
    </row>
    <row r="8" spans="1:53" x14ac:dyDescent="0.25">
      <c r="A8" t="s">
        <v>53</v>
      </c>
      <c r="B8" t="s">
        <v>54</v>
      </c>
      <c r="C8">
        <v>22010695</v>
      </c>
      <c r="D8">
        <v>1201</v>
      </c>
      <c r="E8" s="3">
        <v>44775</v>
      </c>
      <c r="F8" t="s">
        <v>288</v>
      </c>
      <c r="G8" s="7">
        <v>130.38999999999999</v>
      </c>
      <c r="H8">
        <v>130.38999999999999</v>
      </c>
      <c r="I8" t="s">
        <v>56</v>
      </c>
      <c r="J8" t="s">
        <v>56</v>
      </c>
      <c r="L8" s="5">
        <v>1940400</v>
      </c>
      <c r="N8" s="5">
        <v>1940400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1926551</v>
      </c>
      <c r="Y8" s="3">
        <v>44775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55899869</v>
      </c>
      <c r="AJ8" t="s">
        <v>288</v>
      </c>
      <c r="AL8" t="s">
        <v>293</v>
      </c>
      <c r="AM8" s="3">
        <v>44719</v>
      </c>
      <c r="AN8" t="s">
        <v>278</v>
      </c>
      <c r="AO8" t="s">
        <v>64</v>
      </c>
      <c r="AP8">
        <v>1201</v>
      </c>
      <c r="AQ8" t="s">
        <v>65</v>
      </c>
      <c r="AR8" t="s">
        <v>294</v>
      </c>
      <c r="AU8" t="s">
        <v>57</v>
      </c>
      <c r="AV8" t="s">
        <v>67</v>
      </c>
      <c r="AX8">
        <v>22002682</v>
      </c>
      <c r="AY8">
        <v>730300</v>
      </c>
      <c r="AZ8">
        <v>1201.7302999999999</v>
      </c>
      <c r="BA8" s="6" t="s">
        <v>287</v>
      </c>
    </row>
    <row r="9" spans="1:53" x14ac:dyDescent="0.25">
      <c r="A9" t="s">
        <v>53</v>
      </c>
      <c r="B9" t="s">
        <v>54</v>
      </c>
      <c r="C9">
        <v>22010696</v>
      </c>
      <c r="D9">
        <v>1201</v>
      </c>
      <c r="E9" s="3">
        <v>44775</v>
      </c>
      <c r="F9" t="s">
        <v>288</v>
      </c>
      <c r="G9" s="7">
        <v>130.38999999999999</v>
      </c>
      <c r="H9">
        <v>130.38999999999999</v>
      </c>
      <c r="I9" t="s">
        <v>56</v>
      </c>
      <c r="J9" t="s">
        <v>56</v>
      </c>
      <c r="L9" s="5">
        <v>1940400</v>
      </c>
      <c r="N9" s="5">
        <v>1940400</v>
      </c>
      <c r="O9" t="s">
        <v>57</v>
      </c>
      <c r="Q9" t="s">
        <v>57</v>
      </c>
      <c r="R9" t="s">
        <v>58</v>
      </c>
      <c r="S9">
        <v>14882</v>
      </c>
      <c r="T9" t="s">
        <v>59</v>
      </c>
      <c r="U9" t="s">
        <v>60</v>
      </c>
      <c r="V9" t="s">
        <v>61</v>
      </c>
      <c r="W9" t="s">
        <v>62</v>
      </c>
      <c r="X9">
        <v>1926551</v>
      </c>
      <c r="Y9" s="3">
        <v>44775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55899869</v>
      </c>
      <c r="AJ9" t="s">
        <v>288</v>
      </c>
      <c r="AL9" t="s">
        <v>295</v>
      </c>
      <c r="AM9" s="3">
        <v>44719</v>
      </c>
      <c r="AN9" t="s">
        <v>278</v>
      </c>
      <c r="AO9" t="s">
        <v>64</v>
      </c>
      <c r="AP9">
        <v>1201</v>
      </c>
      <c r="AQ9" t="s">
        <v>65</v>
      </c>
      <c r="AR9" t="s">
        <v>294</v>
      </c>
      <c r="AU9" t="s">
        <v>57</v>
      </c>
      <c r="AV9" t="s">
        <v>67</v>
      </c>
      <c r="AX9">
        <v>22002682</v>
      </c>
      <c r="AY9">
        <v>730300</v>
      </c>
      <c r="AZ9">
        <v>1201.7302999999999</v>
      </c>
      <c r="BA9" s="6" t="s">
        <v>287</v>
      </c>
    </row>
    <row r="10" spans="1:53" x14ac:dyDescent="0.25">
      <c r="A10" t="s">
        <v>53</v>
      </c>
      <c r="B10" t="s">
        <v>54</v>
      </c>
      <c r="C10">
        <v>22010697</v>
      </c>
      <c r="D10">
        <v>1201</v>
      </c>
      <c r="E10" s="3">
        <v>44775</v>
      </c>
      <c r="F10" t="s">
        <v>288</v>
      </c>
      <c r="G10" s="7">
        <v>153.80000000000001</v>
      </c>
      <c r="H10">
        <v>153.80000000000001</v>
      </c>
      <c r="I10" t="s">
        <v>56</v>
      </c>
      <c r="J10" t="s">
        <v>56</v>
      </c>
      <c r="L10" s="5">
        <v>2288880</v>
      </c>
      <c r="N10" s="5">
        <v>2288880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1926551</v>
      </c>
      <c r="Y10" s="3">
        <v>44775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55899869</v>
      </c>
      <c r="AJ10" t="s">
        <v>288</v>
      </c>
      <c r="AL10" t="s">
        <v>296</v>
      </c>
      <c r="AM10" s="3">
        <v>44720</v>
      </c>
      <c r="AN10" t="s">
        <v>278</v>
      </c>
      <c r="AO10" t="s">
        <v>64</v>
      </c>
      <c r="AP10">
        <v>1201</v>
      </c>
      <c r="AQ10" t="s">
        <v>65</v>
      </c>
      <c r="AR10" t="s">
        <v>294</v>
      </c>
      <c r="AU10" t="s">
        <v>57</v>
      </c>
      <c r="AV10" t="s">
        <v>67</v>
      </c>
      <c r="AX10">
        <v>22002682</v>
      </c>
      <c r="AY10">
        <v>730300</v>
      </c>
      <c r="AZ10">
        <v>1201.7302999999999</v>
      </c>
      <c r="BA10" s="6" t="s">
        <v>287</v>
      </c>
    </row>
    <row r="11" spans="1:53" x14ac:dyDescent="0.25">
      <c r="A11" t="s">
        <v>53</v>
      </c>
      <c r="B11" t="s">
        <v>54</v>
      </c>
      <c r="C11">
        <v>22010699</v>
      </c>
      <c r="D11">
        <v>1201</v>
      </c>
      <c r="E11" s="3">
        <v>44775</v>
      </c>
      <c r="F11" t="s">
        <v>288</v>
      </c>
      <c r="G11" s="7">
        <v>153.80000000000001</v>
      </c>
      <c r="H11">
        <v>153.80000000000001</v>
      </c>
      <c r="I11" t="s">
        <v>56</v>
      </c>
      <c r="J11" t="s">
        <v>56</v>
      </c>
      <c r="L11" s="5">
        <v>2288880</v>
      </c>
      <c r="N11" s="5">
        <v>2288880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1926551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55899869</v>
      </c>
      <c r="AJ11" t="s">
        <v>288</v>
      </c>
      <c r="AL11" t="s">
        <v>297</v>
      </c>
      <c r="AM11" s="3">
        <v>44719</v>
      </c>
      <c r="AN11" t="s">
        <v>278</v>
      </c>
      <c r="AO11" t="s">
        <v>64</v>
      </c>
      <c r="AP11">
        <v>1201</v>
      </c>
      <c r="AQ11" t="s">
        <v>65</v>
      </c>
      <c r="AR11" t="s">
        <v>294</v>
      </c>
      <c r="AU11" t="s">
        <v>57</v>
      </c>
      <c r="AV11" t="s">
        <v>67</v>
      </c>
      <c r="AX11">
        <v>22002682</v>
      </c>
      <c r="AY11">
        <v>730300</v>
      </c>
      <c r="AZ11">
        <v>1201.7302999999999</v>
      </c>
      <c r="BA11" s="6" t="s">
        <v>287</v>
      </c>
    </row>
    <row r="12" spans="1:53" x14ac:dyDescent="0.25">
      <c r="A12" t="s">
        <v>53</v>
      </c>
      <c r="B12" t="s">
        <v>54</v>
      </c>
      <c r="C12">
        <v>22010700</v>
      </c>
      <c r="D12">
        <v>1201</v>
      </c>
      <c r="E12" s="3">
        <v>44775</v>
      </c>
      <c r="F12" t="s">
        <v>288</v>
      </c>
      <c r="G12" s="7">
        <v>153.80000000000001</v>
      </c>
      <c r="H12">
        <v>153.80000000000001</v>
      </c>
      <c r="I12" t="s">
        <v>56</v>
      </c>
      <c r="J12" t="s">
        <v>56</v>
      </c>
      <c r="L12" s="5">
        <v>2288880</v>
      </c>
      <c r="N12" s="5">
        <v>2288880</v>
      </c>
      <c r="O12" t="s">
        <v>57</v>
      </c>
      <c r="Q12" t="s">
        <v>57</v>
      </c>
      <c r="R12" t="s">
        <v>58</v>
      </c>
      <c r="S12">
        <v>14882</v>
      </c>
      <c r="T12" t="s">
        <v>59</v>
      </c>
      <c r="U12" t="s">
        <v>60</v>
      </c>
      <c r="V12" t="s">
        <v>61</v>
      </c>
      <c r="W12" t="s">
        <v>62</v>
      </c>
      <c r="X12">
        <v>1926551</v>
      </c>
      <c r="Y12" s="3">
        <v>44775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55899869</v>
      </c>
      <c r="AJ12" t="s">
        <v>288</v>
      </c>
      <c r="AL12" t="s">
        <v>298</v>
      </c>
      <c r="AM12" s="3">
        <v>44718</v>
      </c>
      <c r="AN12" t="s">
        <v>278</v>
      </c>
      <c r="AO12" t="s">
        <v>64</v>
      </c>
      <c r="AP12">
        <v>1201</v>
      </c>
      <c r="AQ12" t="s">
        <v>65</v>
      </c>
      <c r="AR12" t="s">
        <v>294</v>
      </c>
      <c r="AU12" t="s">
        <v>57</v>
      </c>
      <c r="AV12" t="s">
        <v>67</v>
      </c>
      <c r="AX12">
        <v>22002682</v>
      </c>
      <c r="AY12">
        <v>730300</v>
      </c>
      <c r="AZ12">
        <v>1201.7302999999999</v>
      </c>
      <c r="BA12" s="6" t="s">
        <v>287</v>
      </c>
    </row>
    <row r="13" spans="1:53" x14ac:dyDescent="0.25">
      <c r="A13" t="s">
        <v>53</v>
      </c>
      <c r="B13" t="s">
        <v>54</v>
      </c>
      <c r="C13">
        <v>22010701</v>
      </c>
      <c r="D13">
        <v>1201</v>
      </c>
      <c r="E13" s="3">
        <v>44775</v>
      </c>
      <c r="F13" t="s">
        <v>288</v>
      </c>
      <c r="G13" s="7">
        <v>153.80000000000001</v>
      </c>
      <c r="H13">
        <v>153.80000000000001</v>
      </c>
      <c r="I13" t="s">
        <v>56</v>
      </c>
      <c r="J13" t="s">
        <v>56</v>
      </c>
      <c r="L13" s="5">
        <v>2288880</v>
      </c>
      <c r="N13" s="5">
        <v>2288880</v>
      </c>
      <c r="O13" t="s">
        <v>57</v>
      </c>
      <c r="Q13" t="s">
        <v>57</v>
      </c>
      <c r="R13" t="s">
        <v>58</v>
      </c>
      <c r="S13">
        <v>14882</v>
      </c>
      <c r="T13" t="s">
        <v>59</v>
      </c>
      <c r="U13" t="s">
        <v>60</v>
      </c>
      <c r="V13" t="s">
        <v>61</v>
      </c>
      <c r="W13" t="s">
        <v>62</v>
      </c>
      <c r="X13">
        <v>1926551</v>
      </c>
      <c r="Y13" s="3">
        <v>44775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55899869</v>
      </c>
      <c r="AJ13" t="s">
        <v>288</v>
      </c>
      <c r="AL13" t="s">
        <v>299</v>
      </c>
      <c r="AM13" s="3">
        <v>44720</v>
      </c>
      <c r="AN13" t="s">
        <v>278</v>
      </c>
      <c r="AO13" t="s">
        <v>64</v>
      </c>
      <c r="AP13">
        <v>1201</v>
      </c>
      <c r="AQ13" t="s">
        <v>65</v>
      </c>
      <c r="AR13" t="s">
        <v>294</v>
      </c>
      <c r="AU13" t="s">
        <v>57</v>
      </c>
      <c r="AV13" t="s">
        <v>67</v>
      </c>
      <c r="AX13">
        <v>22002682</v>
      </c>
      <c r="AY13">
        <v>730300</v>
      </c>
      <c r="AZ13">
        <v>1201.7302999999999</v>
      </c>
      <c r="BA13" s="6" t="s">
        <v>287</v>
      </c>
    </row>
    <row r="14" spans="1:53" x14ac:dyDescent="0.25">
      <c r="A14" t="s">
        <v>53</v>
      </c>
      <c r="B14" t="s">
        <v>54</v>
      </c>
      <c r="C14">
        <v>22010703</v>
      </c>
      <c r="D14">
        <v>1201</v>
      </c>
      <c r="E14" s="3">
        <v>44775</v>
      </c>
      <c r="F14" t="s">
        <v>288</v>
      </c>
      <c r="G14" s="7">
        <v>168.7</v>
      </c>
      <c r="H14">
        <v>168.7</v>
      </c>
      <c r="I14" t="s">
        <v>56</v>
      </c>
      <c r="J14" t="s">
        <v>56</v>
      </c>
      <c r="L14" s="5">
        <v>2510640</v>
      </c>
      <c r="N14" s="5">
        <v>2510640</v>
      </c>
      <c r="O14" t="s">
        <v>57</v>
      </c>
      <c r="Q14" t="s">
        <v>57</v>
      </c>
      <c r="R14" t="s">
        <v>58</v>
      </c>
      <c r="S14">
        <v>14882</v>
      </c>
      <c r="T14" t="s">
        <v>59</v>
      </c>
      <c r="U14" t="s">
        <v>60</v>
      </c>
      <c r="V14" t="s">
        <v>61</v>
      </c>
      <c r="W14" t="s">
        <v>62</v>
      </c>
      <c r="X14">
        <v>1926551</v>
      </c>
      <c r="Y14" s="3">
        <v>44775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55899869</v>
      </c>
      <c r="AJ14" t="s">
        <v>288</v>
      </c>
      <c r="AL14" t="s">
        <v>300</v>
      </c>
      <c r="AM14" s="3">
        <v>44720</v>
      </c>
      <c r="AN14" t="s">
        <v>278</v>
      </c>
      <c r="AO14" t="s">
        <v>64</v>
      </c>
      <c r="AP14">
        <v>1201</v>
      </c>
      <c r="AQ14" t="s">
        <v>65</v>
      </c>
      <c r="AR14" t="s">
        <v>294</v>
      </c>
      <c r="AU14" t="s">
        <v>57</v>
      </c>
      <c r="AV14" t="s">
        <v>67</v>
      </c>
      <c r="AX14">
        <v>22002682</v>
      </c>
      <c r="AY14">
        <v>730300</v>
      </c>
      <c r="AZ14">
        <v>1201.7302999999999</v>
      </c>
      <c r="BA14" s="6" t="s">
        <v>287</v>
      </c>
    </row>
  </sheetData>
  <autoFilter ref="A3:BA3" xr:uid="{8188EDDF-BF6E-49D6-99A2-1ED8C40CDA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797A-8928-4BD9-BDE5-B56BA3C90F84}">
  <sheetPr codeName="Sheet80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2455.5700000000002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22011506</v>
      </c>
      <c r="D4">
        <v>1201</v>
      </c>
      <c r="E4" s="3">
        <v>44796</v>
      </c>
      <c r="F4" t="s">
        <v>282</v>
      </c>
      <c r="G4" s="7">
        <v>541.4</v>
      </c>
      <c r="H4">
        <v>541.4</v>
      </c>
      <c r="I4" t="s">
        <v>56</v>
      </c>
      <c r="J4" t="s">
        <v>56</v>
      </c>
      <c r="L4" s="5">
        <v>8045208</v>
      </c>
      <c r="N4" s="5">
        <v>8045208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1934470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56807057</v>
      </c>
      <c r="AJ4" t="s">
        <v>282</v>
      </c>
      <c r="AL4" t="s">
        <v>283</v>
      </c>
      <c r="AM4" s="3">
        <v>44796</v>
      </c>
      <c r="AN4" t="s">
        <v>63</v>
      </c>
      <c r="AO4" t="s">
        <v>64</v>
      </c>
      <c r="AP4">
        <v>1201</v>
      </c>
      <c r="AQ4" t="s">
        <v>65</v>
      </c>
      <c r="AR4" t="s">
        <v>283</v>
      </c>
      <c r="AU4" t="s">
        <v>57</v>
      </c>
      <c r="AV4" t="s">
        <v>67</v>
      </c>
      <c r="AX4">
        <v>22002823</v>
      </c>
      <c r="AY4">
        <v>808100</v>
      </c>
      <c r="AZ4">
        <v>1201.8081</v>
      </c>
      <c r="BA4" s="6" t="s">
        <v>284</v>
      </c>
    </row>
    <row r="5" spans="1:53" x14ac:dyDescent="0.25">
      <c r="A5" t="s">
        <v>53</v>
      </c>
      <c r="B5" t="s">
        <v>54</v>
      </c>
      <c r="C5">
        <v>22010878</v>
      </c>
      <c r="D5">
        <v>1201</v>
      </c>
      <c r="E5" s="3">
        <v>44782</v>
      </c>
      <c r="F5" t="s">
        <v>282</v>
      </c>
      <c r="G5" s="7">
        <v>583.13</v>
      </c>
      <c r="H5">
        <v>583.13</v>
      </c>
      <c r="I5" t="s">
        <v>56</v>
      </c>
      <c r="J5" t="s">
        <v>56</v>
      </c>
      <c r="L5" s="5">
        <v>8665279</v>
      </c>
      <c r="N5" s="5">
        <v>8665279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1929191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56807057</v>
      </c>
      <c r="AJ5" t="s">
        <v>282</v>
      </c>
      <c r="AL5" t="s">
        <v>283</v>
      </c>
      <c r="AM5" s="3">
        <v>44782</v>
      </c>
      <c r="AN5" t="s">
        <v>63</v>
      </c>
      <c r="AO5" t="s">
        <v>64</v>
      </c>
      <c r="AP5">
        <v>1201</v>
      </c>
      <c r="AQ5" t="s">
        <v>65</v>
      </c>
      <c r="AR5" t="s">
        <v>283</v>
      </c>
      <c r="AU5" t="s">
        <v>57</v>
      </c>
      <c r="AV5" t="s">
        <v>67</v>
      </c>
      <c r="AX5">
        <v>22002720</v>
      </c>
      <c r="AY5">
        <v>808100</v>
      </c>
      <c r="AZ5">
        <v>1201.8081</v>
      </c>
      <c r="BA5" s="6" t="s">
        <v>284</v>
      </c>
    </row>
    <row r="6" spans="1:53" x14ac:dyDescent="0.25">
      <c r="A6" t="s">
        <v>53</v>
      </c>
      <c r="B6" t="s">
        <v>54</v>
      </c>
      <c r="C6">
        <v>22010665</v>
      </c>
      <c r="D6">
        <v>1201</v>
      </c>
      <c r="E6" s="3">
        <v>44775</v>
      </c>
      <c r="F6" t="s">
        <v>282</v>
      </c>
      <c r="G6" s="7">
        <v>626.19000000000005</v>
      </c>
      <c r="H6">
        <v>626.19000000000005</v>
      </c>
      <c r="I6" t="s">
        <v>56</v>
      </c>
      <c r="J6" t="s">
        <v>56</v>
      </c>
      <c r="L6" s="5">
        <v>9318964</v>
      </c>
      <c r="N6" s="5">
        <v>9318964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1925612</v>
      </c>
      <c r="Y6" s="3">
        <v>44775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56807057</v>
      </c>
      <c r="AJ6" t="s">
        <v>282</v>
      </c>
      <c r="AL6" t="s">
        <v>283</v>
      </c>
      <c r="AM6" s="3">
        <v>44775</v>
      </c>
      <c r="AN6" t="s">
        <v>63</v>
      </c>
      <c r="AO6" t="s">
        <v>64</v>
      </c>
      <c r="AP6">
        <v>1201</v>
      </c>
      <c r="AQ6" t="s">
        <v>65</v>
      </c>
      <c r="AR6" t="s">
        <v>283</v>
      </c>
      <c r="AU6" t="s">
        <v>57</v>
      </c>
      <c r="AV6" t="s">
        <v>67</v>
      </c>
      <c r="AX6">
        <v>22002669</v>
      </c>
      <c r="AY6">
        <v>808100</v>
      </c>
      <c r="AZ6">
        <v>1201.8081</v>
      </c>
      <c r="BA6" s="6" t="s">
        <v>284</v>
      </c>
    </row>
    <row r="7" spans="1:53" x14ac:dyDescent="0.25">
      <c r="A7" t="s">
        <v>53</v>
      </c>
      <c r="B7" t="s">
        <v>54</v>
      </c>
      <c r="C7">
        <v>22011388</v>
      </c>
      <c r="D7">
        <v>1201</v>
      </c>
      <c r="E7" s="3">
        <v>44791</v>
      </c>
      <c r="F7" t="s">
        <v>282</v>
      </c>
      <c r="G7" s="7">
        <v>704.85</v>
      </c>
      <c r="H7">
        <v>704.85</v>
      </c>
      <c r="I7" t="s">
        <v>56</v>
      </c>
      <c r="J7" t="s">
        <v>56</v>
      </c>
      <c r="L7" s="5">
        <v>10474103</v>
      </c>
      <c r="N7" s="5">
        <v>10474103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1933188</v>
      </c>
      <c r="Y7" s="3">
        <v>44791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56807057</v>
      </c>
      <c r="AJ7" t="s">
        <v>282</v>
      </c>
      <c r="AL7" t="s">
        <v>283</v>
      </c>
      <c r="AM7" s="3">
        <v>44791</v>
      </c>
      <c r="AN7" t="s">
        <v>63</v>
      </c>
      <c r="AO7" t="s">
        <v>64</v>
      </c>
      <c r="AP7">
        <v>1201</v>
      </c>
      <c r="AQ7" t="s">
        <v>65</v>
      </c>
      <c r="AR7" t="s">
        <v>283</v>
      </c>
      <c r="AU7" t="s">
        <v>57</v>
      </c>
      <c r="AV7" t="s">
        <v>67</v>
      </c>
      <c r="AX7">
        <v>22002796</v>
      </c>
      <c r="AY7">
        <v>808100</v>
      </c>
      <c r="AZ7">
        <v>1201.8081</v>
      </c>
      <c r="BA7" s="6" t="s">
        <v>284</v>
      </c>
    </row>
  </sheetData>
  <autoFilter ref="A3:BA3" xr:uid="{B4B57123-C9F5-4A6B-8652-E6B9972FBC5A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551-FF1E-487F-AD2D-30D032E88CFC}">
  <sheetPr codeName="Sheet81"/>
  <dimension ref="A1:BA2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3271.84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22010773</v>
      </c>
      <c r="D4">
        <v>1201</v>
      </c>
      <c r="E4" s="3">
        <v>44777</v>
      </c>
      <c r="F4" t="s">
        <v>234</v>
      </c>
      <c r="G4" s="7">
        <v>0.02</v>
      </c>
      <c r="H4">
        <v>0.02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1927150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55120333</v>
      </c>
      <c r="AJ4" t="s">
        <v>234</v>
      </c>
      <c r="AL4" t="s">
        <v>235</v>
      </c>
      <c r="AM4" s="3">
        <v>44761</v>
      </c>
      <c r="AN4" t="s">
        <v>63</v>
      </c>
      <c r="AO4" t="s">
        <v>64</v>
      </c>
      <c r="AP4">
        <v>1201</v>
      </c>
      <c r="AQ4" t="s">
        <v>65</v>
      </c>
      <c r="AR4" t="s">
        <v>236</v>
      </c>
      <c r="AU4" t="s">
        <v>57</v>
      </c>
      <c r="AV4" t="s">
        <v>67</v>
      </c>
      <c r="AX4">
        <v>22002555</v>
      </c>
      <c r="AY4">
        <v>816130</v>
      </c>
      <c r="AZ4">
        <v>1201.8161299999999</v>
      </c>
      <c r="BA4" s="6" t="s">
        <v>237</v>
      </c>
    </row>
    <row r="5" spans="1:53" x14ac:dyDescent="0.25">
      <c r="A5" t="s">
        <v>53</v>
      </c>
      <c r="B5" t="s">
        <v>54</v>
      </c>
      <c r="C5">
        <v>22010767</v>
      </c>
      <c r="D5">
        <v>1201</v>
      </c>
      <c r="E5" s="3">
        <v>44777</v>
      </c>
      <c r="F5" t="s">
        <v>238</v>
      </c>
      <c r="G5" s="7">
        <v>0.04</v>
      </c>
      <c r="H5">
        <v>0.04</v>
      </c>
      <c r="I5" t="s">
        <v>56</v>
      </c>
      <c r="J5" t="s">
        <v>56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1927144</v>
      </c>
      <c r="Y5" s="3">
        <v>44777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55040026</v>
      </c>
      <c r="AJ5" t="s">
        <v>238</v>
      </c>
      <c r="AL5" t="s">
        <v>239</v>
      </c>
      <c r="AM5" s="3">
        <v>44770</v>
      </c>
      <c r="AN5" t="s">
        <v>63</v>
      </c>
      <c r="AO5" t="s">
        <v>64</v>
      </c>
      <c r="AP5">
        <v>1201</v>
      </c>
      <c r="AQ5" t="s">
        <v>65</v>
      </c>
      <c r="AR5" t="s">
        <v>240</v>
      </c>
      <c r="AU5" t="s">
        <v>57</v>
      </c>
      <c r="AV5" t="s">
        <v>67</v>
      </c>
      <c r="AX5">
        <v>22002674</v>
      </c>
      <c r="AY5">
        <v>816130</v>
      </c>
      <c r="AZ5">
        <v>1201.8161299999999</v>
      </c>
      <c r="BA5" s="6" t="s">
        <v>237</v>
      </c>
    </row>
    <row r="6" spans="1:53" x14ac:dyDescent="0.25">
      <c r="A6" t="s">
        <v>53</v>
      </c>
      <c r="B6" t="s">
        <v>54</v>
      </c>
      <c r="C6">
        <v>22010766</v>
      </c>
      <c r="D6">
        <v>1201</v>
      </c>
      <c r="E6" s="3">
        <v>44777</v>
      </c>
      <c r="F6" t="s">
        <v>238</v>
      </c>
      <c r="G6" s="7">
        <v>0.09</v>
      </c>
      <c r="H6">
        <v>0.09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1927144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55040026</v>
      </c>
      <c r="AJ6" t="s">
        <v>238</v>
      </c>
      <c r="AL6" t="s">
        <v>241</v>
      </c>
      <c r="AM6" s="3">
        <v>44770</v>
      </c>
      <c r="AN6" t="s">
        <v>63</v>
      </c>
      <c r="AO6" t="s">
        <v>64</v>
      </c>
      <c r="AP6">
        <v>1201</v>
      </c>
      <c r="AQ6" t="s">
        <v>65</v>
      </c>
      <c r="AR6" t="s">
        <v>240</v>
      </c>
      <c r="AU6" t="s">
        <v>57</v>
      </c>
      <c r="AV6" t="s">
        <v>67</v>
      </c>
      <c r="AX6">
        <v>22002672</v>
      </c>
      <c r="AY6">
        <v>816130</v>
      </c>
      <c r="AZ6">
        <v>1201.8161299999999</v>
      </c>
      <c r="BA6" s="6" t="s">
        <v>237</v>
      </c>
    </row>
    <row r="7" spans="1:53" x14ac:dyDescent="0.25">
      <c r="A7" t="s">
        <v>53</v>
      </c>
      <c r="B7" t="s">
        <v>54</v>
      </c>
      <c r="C7">
        <v>22010768</v>
      </c>
      <c r="D7">
        <v>1201</v>
      </c>
      <c r="E7" s="3">
        <v>44777</v>
      </c>
      <c r="F7" t="s">
        <v>238</v>
      </c>
      <c r="G7" s="7">
        <v>0.48</v>
      </c>
      <c r="H7">
        <v>0.48</v>
      </c>
      <c r="I7" t="s">
        <v>56</v>
      </c>
      <c r="J7" t="s">
        <v>56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1927144</v>
      </c>
      <c r="Y7" s="3">
        <v>44777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I7">
        <v>55040026</v>
      </c>
      <c r="AJ7" t="s">
        <v>238</v>
      </c>
      <c r="AL7" t="s">
        <v>242</v>
      </c>
      <c r="AM7" s="3">
        <v>44770</v>
      </c>
      <c r="AN7" t="s">
        <v>63</v>
      </c>
      <c r="AO7" t="s">
        <v>64</v>
      </c>
      <c r="AP7">
        <v>1201</v>
      </c>
      <c r="AQ7" t="s">
        <v>65</v>
      </c>
      <c r="AR7" t="s">
        <v>240</v>
      </c>
      <c r="AU7" t="s">
        <v>57</v>
      </c>
      <c r="AV7" t="s">
        <v>67</v>
      </c>
      <c r="AX7">
        <v>22002675</v>
      </c>
      <c r="AY7">
        <v>816130</v>
      </c>
      <c r="AZ7">
        <v>1201.8161299999999</v>
      </c>
      <c r="BA7" s="6" t="s">
        <v>237</v>
      </c>
    </row>
    <row r="8" spans="1:53" x14ac:dyDescent="0.25">
      <c r="A8" t="s">
        <v>53</v>
      </c>
      <c r="B8" t="s">
        <v>54</v>
      </c>
      <c r="C8">
        <v>22010870</v>
      </c>
      <c r="D8">
        <v>1201</v>
      </c>
      <c r="E8" s="3">
        <v>44782</v>
      </c>
      <c r="F8" t="s">
        <v>243</v>
      </c>
      <c r="G8" s="7">
        <v>0.54</v>
      </c>
      <c r="H8">
        <v>0.54</v>
      </c>
      <c r="I8" t="s">
        <v>56</v>
      </c>
      <c r="J8" t="s">
        <v>56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1929148</v>
      </c>
      <c r="Y8" s="3">
        <v>44782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I8">
        <v>55247019</v>
      </c>
      <c r="AJ8" t="s">
        <v>243</v>
      </c>
      <c r="AL8">
        <v>18499</v>
      </c>
      <c r="AM8" s="3">
        <v>44768</v>
      </c>
      <c r="AN8" t="s">
        <v>63</v>
      </c>
      <c r="AO8" t="s">
        <v>64</v>
      </c>
      <c r="AP8">
        <v>1201</v>
      </c>
      <c r="AQ8" t="s">
        <v>65</v>
      </c>
      <c r="AR8" t="s">
        <v>244</v>
      </c>
      <c r="AU8" t="s">
        <v>57</v>
      </c>
      <c r="AV8" t="s">
        <v>67</v>
      </c>
      <c r="AX8">
        <v>22002614</v>
      </c>
      <c r="AY8">
        <v>816130</v>
      </c>
      <c r="AZ8">
        <v>1201.8161299999999</v>
      </c>
      <c r="BA8" s="6" t="s">
        <v>237</v>
      </c>
    </row>
    <row r="9" spans="1:53" x14ac:dyDescent="0.25">
      <c r="A9" t="s">
        <v>245</v>
      </c>
      <c r="B9" t="s">
        <v>246</v>
      </c>
      <c r="C9">
        <v>22010214</v>
      </c>
      <c r="D9">
        <v>1201</v>
      </c>
      <c r="E9" s="3">
        <v>44788</v>
      </c>
      <c r="F9" t="s">
        <v>234</v>
      </c>
      <c r="G9" s="7">
        <v>26.92</v>
      </c>
      <c r="H9">
        <v>26.92</v>
      </c>
      <c r="I9" t="s">
        <v>56</v>
      </c>
      <c r="J9" t="s">
        <v>56</v>
      </c>
      <c r="L9" s="5">
        <v>400000</v>
      </c>
      <c r="N9" s="5">
        <v>400000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247</v>
      </c>
      <c r="W9" t="s">
        <v>248</v>
      </c>
      <c r="X9">
        <v>1933464</v>
      </c>
      <c r="Y9" s="3">
        <v>44791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4</v>
      </c>
      <c r="AH9" t="s">
        <v>57</v>
      </c>
      <c r="AI9">
        <v>55120333</v>
      </c>
      <c r="AJ9" t="s">
        <v>234</v>
      </c>
      <c r="AL9" t="s">
        <v>57</v>
      </c>
      <c r="AM9" s="3">
        <v>44788</v>
      </c>
      <c r="AN9" t="s">
        <v>249</v>
      </c>
      <c r="AO9" t="s">
        <v>64</v>
      </c>
      <c r="AP9">
        <v>1201</v>
      </c>
      <c r="AQ9" t="s">
        <v>65</v>
      </c>
      <c r="AR9" t="s">
        <v>250</v>
      </c>
      <c r="AU9" t="s">
        <v>57</v>
      </c>
      <c r="AV9" t="s">
        <v>67</v>
      </c>
      <c r="AX9">
        <v>22002760</v>
      </c>
      <c r="AY9">
        <v>816130</v>
      </c>
      <c r="AZ9">
        <v>1201.8161299999999</v>
      </c>
      <c r="BA9" s="6" t="s">
        <v>237</v>
      </c>
    </row>
    <row r="10" spans="1:53" x14ac:dyDescent="0.25">
      <c r="A10" t="s">
        <v>251</v>
      </c>
      <c r="B10" t="s">
        <v>252</v>
      </c>
      <c r="C10">
        <v>22001587</v>
      </c>
      <c r="D10">
        <v>1201</v>
      </c>
      <c r="E10" s="3">
        <v>44783</v>
      </c>
      <c r="F10" t="s">
        <v>253</v>
      </c>
      <c r="G10" s="7">
        <v>31.29</v>
      </c>
      <c r="H10">
        <v>31.29</v>
      </c>
      <c r="I10" t="s">
        <v>56</v>
      </c>
      <c r="J10" t="s">
        <v>56</v>
      </c>
      <c r="L10" s="5">
        <v>465000</v>
      </c>
      <c r="N10" s="5">
        <v>465000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73</v>
      </c>
      <c r="W10" t="s">
        <v>74</v>
      </c>
      <c r="X10">
        <v>1930311</v>
      </c>
      <c r="Y10" s="3">
        <v>44783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44783</v>
      </c>
      <c r="AN10" t="s">
        <v>78</v>
      </c>
      <c r="AO10" t="s">
        <v>64</v>
      </c>
      <c r="AP10">
        <v>1201</v>
      </c>
      <c r="AQ10" t="s">
        <v>65</v>
      </c>
      <c r="AR10" t="s">
        <v>254</v>
      </c>
      <c r="AU10" t="s">
        <v>57</v>
      </c>
      <c r="AV10" t="s">
        <v>67</v>
      </c>
      <c r="AX10" t="s">
        <v>57</v>
      </c>
      <c r="AY10">
        <v>816130</v>
      </c>
      <c r="AZ10">
        <v>1201.8161299999999</v>
      </c>
      <c r="BA10" s="6" t="s">
        <v>237</v>
      </c>
    </row>
    <row r="11" spans="1:53" x14ac:dyDescent="0.25">
      <c r="A11" t="s">
        <v>245</v>
      </c>
      <c r="B11" t="s">
        <v>246</v>
      </c>
      <c r="C11">
        <v>22009801</v>
      </c>
      <c r="D11">
        <v>1201</v>
      </c>
      <c r="E11" s="3">
        <v>44782</v>
      </c>
      <c r="F11" t="s">
        <v>234</v>
      </c>
      <c r="G11" s="7">
        <v>33.64</v>
      </c>
      <c r="H11">
        <v>33.64</v>
      </c>
      <c r="I11" t="s">
        <v>56</v>
      </c>
      <c r="J11" t="s">
        <v>56</v>
      </c>
      <c r="L11" s="5">
        <v>500000</v>
      </c>
      <c r="N11" s="5">
        <v>500000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247</v>
      </c>
      <c r="W11" t="s">
        <v>248</v>
      </c>
      <c r="X11">
        <v>1929212</v>
      </c>
      <c r="Y11" s="3">
        <v>44782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10</v>
      </c>
      <c r="AH11" t="s">
        <v>57</v>
      </c>
      <c r="AI11">
        <v>55120333</v>
      </c>
      <c r="AJ11" t="s">
        <v>234</v>
      </c>
      <c r="AL11" t="s">
        <v>57</v>
      </c>
      <c r="AM11" s="3">
        <v>44782</v>
      </c>
      <c r="AN11" t="s">
        <v>249</v>
      </c>
      <c r="AO11" t="s">
        <v>64</v>
      </c>
      <c r="AP11">
        <v>1201</v>
      </c>
      <c r="AQ11" t="s">
        <v>65</v>
      </c>
      <c r="AR11" t="s">
        <v>255</v>
      </c>
      <c r="AU11" t="s">
        <v>57</v>
      </c>
      <c r="AV11" t="s">
        <v>67</v>
      </c>
      <c r="AX11">
        <v>22002713</v>
      </c>
      <c r="AY11">
        <v>816130</v>
      </c>
      <c r="AZ11">
        <v>1201.8161299999999</v>
      </c>
      <c r="BA11" s="6" t="s">
        <v>237</v>
      </c>
    </row>
    <row r="12" spans="1:53" x14ac:dyDescent="0.25">
      <c r="A12" t="s">
        <v>53</v>
      </c>
      <c r="B12" t="s">
        <v>54</v>
      </c>
      <c r="C12">
        <v>22010922</v>
      </c>
      <c r="D12">
        <v>1201</v>
      </c>
      <c r="E12" s="3">
        <v>44784</v>
      </c>
      <c r="F12" t="s">
        <v>87</v>
      </c>
      <c r="G12" s="7">
        <v>40.380000000000003</v>
      </c>
      <c r="H12">
        <v>40.380000000000003</v>
      </c>
      <c r="I12" t="s">
        <v>56</v>
      </c>
      <c r="J12" t="s">
        <v>56</v>
      </c>
      <c r="L12" s="5">
        <v>600000</v>
      </c>
      <c r="N12" s="5">
        <v>600000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1930491</v>
      </c>
      <c r="Y12" s="3">
        <v>44784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56343301</v>
      </c>
      <c r="AJ12" t="s">
        <v>87</v>
      </c>
      <c r="AL12" t="s">
        <v>166</v>
      </c>
      <c r="AM12" s="3">
        <v>44761</v>
      </c>
      <c r="AN12" t="s">
        <v>63</v>
      </c>
      <c r="AO12" t="s">
        <v>64</v>
      </c>
      <c r="AP12">
        <v>1201</v>
      </c>
      <c r="AQ12" t="s">
        <v>65</v>
      </c>
      <c r="AR12" t="s">
        <v>256</v>
      </c>
      <c r="AU12" t="s">
        <v>57</v>
      </c>
      <c r="AV12" t="s">
        <v>67</v>
      </c>
      <c r="AX12">
        <v>22002725</v>
      </c>
      <c r="AY12">
        <v>816130</v>
      </c>
      <c r="AZ12">
        <v>1201.8161299999999</v>
      </c>
      <c r="BA12" s="6" t="s">
        <v>237</v>
      </c>
    </row>
    <row r="13" spans="1:53" x14ac:dyDescent="0.25">
      <c r="A13" t="s">
        <v>53</v>
      </c>
      <c r="B13" t="s">
        <v>54</v>
      </c>
      <c r="C13">
        <v>22010923</v>
      </c>
      <c r="D13">
        <v>1201</v>
      </c>
      <c r="E13" s="3">
        <v>44784</v>
      </c>
      <c r="F13" t="s">
        <v>87</v>
      </c>
      <c r="G13" s="7">
        <v>40.380000000000003</v>
      </c>
      <c r="H13">
        <v>40.380000000000003</v>
      </c>
      <c r="I13" t="s">
        <v>56</v>
      </c>
      <c r="J13" t="s">
        <v>56</v>
      </c>
      <c r="L13" s="5">
        <v>600000</v>
      </c>
      <c r="N13" s="5">
        <v>600000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1930491</v>
      </c>
      <c r="Y13" s="3">
        <v>44784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56343301</v>
      </c>
      <c r="AJ13" t="s">
        <v>87</v>
      </c>
      <c r="AL13" t="s">
        <v>169</v>
      </c>
      <c r="AM13" s="3">
        <v>44761</v>
      </c>
      <c r="AN13" t="s">
        <v>63</v>
      </c>
      <c r="AO13" t="s">
        <v>64</v>
      </c>
      <c r="AP13">
        <v>1201</v>
      </c>
      <c r="AQ13" t="s">
        <v>65</v>
      </c>
      <c r="AR13" t="s">
        <v>257</v>
      </c>
      <c r="AU13" t="s">
        <v>57</v>
      </c>
      <c r="AV13" t="s">
        <v>67</v>
      </c>
      <c r="AX13">
        <v>22002725</v>
      </c>
      <c r="AY13">
        <v>816130</v>
      </c>
      <c r="AZ13">
        <v>1201.8161299999999</v>
      </c>
      <c r="BA13" s="6" t="s">
        <v>237</v>
      </c>
    </row>
    <row r="14" spans="1:53" x14ac:dyDescent="0.25">
      <c r="A14" t="s">
        <v>245</v>
      </c>
      <c r="B14" t="s">
        <v>246</v>
      </c>
      <c r="C14">
        <v>22010455</v>
      </c>
      <c r="D14">
        <v>1201</v>
      </c>
      <c r="E14" s="3">
        <v>44797</v>
      </c>
      <c r="F14" t="s">
        <v>234</v>
      </c>
      <c r="G14" s="7">
        <v>40.380000000000003</v>
      </c>
      <c r="H14">
        <v>40.380000000000003</v>
      </c>
      <c r="I14" t="s">
        <v>56</v>
      </c>
      <c r="J14" t="s">
        <v>56</v>
      </c>
      <c r="L14" s="5">
        <v>600000</v>
      </c>
      <c r="N14" s="5">
        <v>600000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247</v>
      </c>
      <c r="W14" t="s">
        <v>248</v>
      </c>
      <c r="X14">
        <v>1934626</v>
      </c>
      <c r="Y14" s="3">
        <v>44797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6</v>
      </c>
      <c r="AH14" t="s">
        <v>57</v>
      </c>
      <c r="AI14">
        <v>55120333</v>
      </c>
      <c r="AJ14" t="s">
        <v>234</v>
      </c>
      <c r="AL14" t="s">
        <v>57</v>
      </c>
      <c r="AM14" s="3">
        <v>44797</v>
      </c>
      <c r="AN14" t="s">
        <v>258</v>
      </c>
      <c r="AO14" t="s">
        <v>64</v>
      </c>
      <c r="AP14">
        <v>1201</v>
      </c>
      <c r="AQ14" t="s">
        <v>65</v>
      </c>
      <c r="AR14" t="s">
        <v>259</v>
      </c>
      <c r="AU14" t="s">
        <v>57</v>
      </c>
      <c r="AV14" t="s">
        <v>67</v>
      </c>
      <c r="AX14">
        <v>22002834</v>
      </c>
      <c r="AY14">
        <v>816130</v>
      </c>
      <c r="AZ14">
        <v>1201.8161299999999</v>
      </c>
      <c r="BA14" s="6" t="s">
        <v>237</v>
      </c>
    </row>
    <row r="15" spans="1:53" x14ac:dyDescent="0.25">
      <c r="A15" t="s">
        <v>245</v>
      </c>
      <c r="B15" t="s">
        <v>246</v>
      </c>
      <c r="C15">
        <v>22009474</v>
      </c>
      <c r="D15">
        <v>1201</v>
      </c>
      <c r="E15" s="3">
        <v>44774</v>
      </c>
      <c r="F15" t="s">
        <v>238</v>
      </c>
      <c r="G15" s="7">
        <v>43.52</v>
      </c>
      <c r="H15">
        <v>43.52</v>
      </c>
      <c r="I15" t="s">
        <v>56</v>
      </c>
      <c r="J15" t="s">
        <v>56</v>
      </c>
      <c r="L15" s="5">
        <v>647500</v>
      </c>
      <c r="N15" s="5">
        <v>647500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247</v>
      </c>
      <c r="W15" t="s">
        <v>248</v>
      </c>
      <c r="X15">
        <v>1925559</v>
      </c>
      <c r="Y15" s="3">
        <v>44774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18</v>
      </c>
      <c r="AH15" t="s">
        <v>57</v>
      </c>
      <c r="AI15">
        <v>55040026</v>
      </c>
      <c r="AJ15" t="s">
        <v>238</v>
      </c>
      <c r="AL15" t="s">
        <v>57</v>
      </c>
      <c r="AM15" s="3">
        <v>44774</v>
      </c>
      <c r="AN15" t="s">
        <v>258</v>
      </c>
      <c r="AO15" t="s">
        <v>64</v>
      </c>
      <c r="AP15">
        <v>1201</v>
      </c>
      <c r="AQ15" t="s">
        <v>65</v>
      </c>
      <c r="AR15" t="s">
        <v>240</v>
      </c>
      <c r="AU15" t="s">
        <v>57</v>
      </c>
      <c r="AV15" t="s">
        <v>67</v>
      </c>
      <c r="AX15">
        <v>22002674</v>
      </c>
      <c r="AY15">
        <v>816130</v>
      </c>
      <c r="AZ15">
        <v>1201.8161299999999</v>
      </c>
      <c r="BA15" s="6" t="s">
        <v>237</v>
      </c>
    </row>
    <row r="16" spans="1:53" x14ac:dyDescent="0.25">
      <c r="A16" t="s">
        <v>245</v>
      </c>
      <c r="B16" t="s">
        <v>246</v>
      </c>
      <c r="C16">
        <v>22009475</v>
      </c>
      <c r="D16">
        <v>1201</v>
      </c>
      <c r="E16" s="3">
        <v>44774</v>
      </c>
      <c r="F16" t="s">
        <v>238</v>
      </c>
      <c r="G16" s="7">
        <v>50.39</v>
      </c>
      <c r="H16">
        <v>50.39</v>
      </c>
      <c r="I16" t="s">
        <v>56</v>
      </c>
      <c r="J16" t="s">
        <v>56</v>
      </c>
      <c r="L16" s="5">
        <v>750000</v>
      </c>
      <c r="N16" s="5">
        <v>750000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247</v>
      </c>
      <c r="W16" t="s">
        <v>248</v>
      </c>
      <c r="X16">
        <v>1925559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16</v>
      </c>
      <c r="AH16" t="s">
        <v>57</v>
      </c>
      <c r="AI16">
        <v>55040026</v>
      </c>
      <c r="AJ16" t="s">
        <v>238</v>
      </c>
      <c r="AL16" t="s">
        <v>57</v>
      </c>
      <c r="AM16" s="3">
        <v>44774</v>
      </c>
      <c r="AN16" t="s">
        <v>258</v>
      </c>
      <c r="AO16" t="s">
        <v>64</v>
      </c>
      <c r="AP16">
        <v>1201</v>
      </c>
      <c r="AQ16" t="s">
        <v>65</v>
      </c>
      <c r="AR16" t="s">
        <v>260</v>
      </c>
      <c r="AU16" t="s">
        <v>57</v>
      </c>
      <c r="AV16" t="s">
        <v>67</v>
      </c>
      <c r="AX16">
        <v>22002673</v>
      </c>
      <c r="AY16">
        <v>816130</v>
      </c>
      <c r="AZ16">
        <v>1201.8161299999999</v>
      </c>
      <c r="BA16" s="6" t="s">
        <v>237</v>
      </c>
    </row>
    <row r="17" spans="1:53" x14ac:dyDescent="0.25">
      <c r="A17" t="s">
        <v>245</v>
      </c>
      <c r="B17" t="s">
        <v>246</v>
      </c>
      <c r="C17">
        <v>22009476</v>
      </c>
      <c r="D17">
        <v>1201</v>
      </c>
      <c r="E17" s="3">
        <v>44774</v>
      </c>
      <c r="F17" t="s">
        <v>238</v>
      </c>
      <c r="G17" s="7">
        <v>66.36</v>
      </c>
      <c r="H17">
        <v>66.36</v>
      </c>
      <c r="I17" t="s">
        <v>56</v>
      </c>
      <c r="J17" t="s">
        <v>56</v>
      </c>
      <c r="L17" s="5">
        <v>987500</v>
      </c>
      <c r="N17" s="5">
        <v>987500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247</v>
      </c>
      <c r="W17" t="s">
        <v>248</v>
      </c>
      <c r="X17">
        <v>1925559</v>
      </c>
      <c r="Y17" s="3">
        <v>44774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17</v>
      </c>
      <c r="AH17" t="s">
        <v>57</v>
      </c>
      <c r="AI17">
        <v>55040026</v>
      </c>
      <c r="AJ17" t="s">
        <v>238</v>
      </c>
      <c r="AL17" t="s">
        <v>57</v>
      </c>
      <c r="AM17" s="3">
        <v>44774</v>
      </c>
      <c r="AN17" t="s">
        <v>258</v>
      </c>
      <c r="AO17" t="s">
        <v>64</v>
      </c>
      <c r="AP17">
        <v>1201</v>
      </c>
      <c r="AQ17" t="s">
        <v>65</v>
      </c>
      <c r="AR17" t="s">
        <v>240</v>
      </c>
      <c r="AU17" t="s">
        <v>57</v>
      </c>
      <c r="AV17" t="s">
        <v>67</v>
      </c>
      <c r="AX17">
        <v>22002672</v>
      </c>
      <c r="AY17">
        <v>816130</v>
      </c>
      <c r="AZ17">
        <v>1201.8161299999999</v>
      </c>
      <c r="BA17" s="6" t="s">
        <v>237</v>
      </c>
    </row>
    <row r="18" spans="1:53" x14ac:dyDescent="0.25">
      <c r="A18" t="s">
        <v>53</v>
      </c>
      <c r="B18" t="s">
        <v>54</v>
      </c>
      <c r="C18">
        <v>22010664</v>
      </c>
      <c r="D18">
        <v>1201</v>
      </c>
      <c r="E18" s="3">
        <v>44775</v>
      </c>
      <c r="F18" t="s">
        <v>261</v>
      </c>
      <c r="G18" s="7">
        <v>79.22</v>
      </c>
      <c r="H18">
        <v>79.22</v>
      </c>
      <c r="I18" t="s">
        <v>56</v>
      </c>
      <c r="J18" t="s">
        <v>56</v>
      </c>
      <c r="L18" s="5">
        <v>1179000</v>
      </c>
      <c r="N18" s="5">
        <v>1179000</v>
      </c>
      <c r="O18" t="s">
        <v>57</v>
      </c>
      <c r="Q18" t="s">
        <v>57</v>
      </c>
      <c r="R18" t="s">
        <v>58</v>
      </c>
      <c r="S18">
        <v>14882</v>
      </c>
      <c r="T18" t="s">
        <v>59</v>
      </c>
      <c r="U18" t="s">
        <v>60</v>
      </c>
      <c r="V18" t="s">
        <v>61</v>
      </c>
      <c r="W18" t="s">
        <v>62</v>
      </c>
      <c r="X18">
        <v>1925610</v>
      </c>
      <c r="Y18" s="3">
        <v>44775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56596413</v>
      </c>
      <c r="AJ18" t="s">
        <v>261</v>
      </c>
      <c r="AL18" t="s">
        <v>262</v>
      </c>
      <c r="AM18" s="3">
        <v>44772</v>
      </c>
      <c r="AN18" t="s">
        <v>63</v>
      </c>
      <c r="AO18" t="s">
        <v>64</v>
      </c>
      <c r="AP18">
        <v>1201</v>
      </c>
      <c r="AQ18" t="s">
        <v>65</v>
      </c>
      <c r="AR18" t="s">
        <v>263</v>
      </c>
      <c r="AU18" t="s">
        <v>57</v>
      </c>
      <c r="AV18" t="s">
        <v>67</v>
      </c>
      <c r="AX18">
        <v>22002671</v>
      </c>
      <c r="AY18">
        <v>816130</v>
      </c>
      <c r="AZ18">
        <v>1201.8161299999999</v>
      </c>
      <c r="BA18" s="6" t="s">
        <v>237</v>
      </c>
    </row>
    <row r="19" spans="1:53" x14ac:dyDescent="0.25">
      <c r="A19" t="s">
        <v>245</v>
      </c>
      <c r="B19" t="s">
        <v>246</v>
      </c>
      <c r="C19">
        <v>22009727</v>
      </c>
      <c r="D19">
        <v>1201</v>
      </c>
      <c r="E19" s="3">
        <v>44782</v>
      </c>
      <c r="F19" t="s">
        <v>243</v>
      </c>
      <c r="G19" s="7">
        <v>84.12</v>
      </c>
      <c r="H19">
        <v>84.12</v>
      </c>
      <c r="I19" t="s">
        <v>56</v>
      </c>
      <c r="J19" t="s">
        <v>56</v>
      </c>
      <c r="L19" s="5">
        <v>1250000</v>
      </c>
      <c r="N19" s="5">
        <v>1250000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247</v>
      </c>
      <c r="W19" t="s">
        <v>248</v>
      </c>
      <c r="X19">
        <v>1929145</v>
      </c>
      <c r="Y19" s="3">
        <v>44782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55247019</v>
      </c>
      <c r="AJ19" t="s">
        <v>243</v>
      </c>
      <c r="AL19" t="s">
        <v>57</v>
      </c>
      <c r="AM19" s="3">
        <v>44782</v>
      </c>
      <c r="AN19" t="s">
        <v>258</v>
      </c>
      <c r="AO19" t="s">
        <v>64</v>
      </c>
      <c r="AP19">
        <v>1201</v>
      </c>
      <c r="AQ19" t="s">
        <v>65</v>
      </c>
      <c r="AR19" t="s">
        <v>264</v>
      </c>
      <c r="AU19" t="s">
        <v>57</v>
      </c>
      <c r="AV19" t="s">
        <v>67</v>
      </c>
      <c r="AX19">
        <v>22002702</v>
      </c>
      <c r="AY19">
        <v>816130</v>
      </c>
      <c r="AZ19">
        <v>1201.8161299999999</v>
      </c>
      <c r="BA19" s="6" t="s">
        <v>237</v>
      </c>
    </row>
    <row r="20" spans="1:53" x14ac:dyDescent="0.25">
      <c r="A20" t="s">
        <v>245</v>
      </c>
      <c r="B20" t="s">
        <v>246</v>
      </c>
      <c r="C20">
        <v>22009966</v>
      </c>
      <c r="D20">
        <v>1201</v>
      </c>
      <c r="E20" s="3">
        <v>44783</v>
      </c>
      <c r="F20" t="s">
        <v>265</v>
      </c>
      <c r="G20" s="7">
        <v>85.87</v>
      </c>
      <c r="H20">
        <v>85.87</v>
      </c>
      <c r="I20" t="s">
        <v>56</v>
      </c>
      <c r="J20" t="s">
        <v>56</v>
      </c>
      <c r="L20" s="5">
        <v>1276000</v>
      </c>
      <c r="N20" s="5">
        <v>1276000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247</v>
      </c>
      <c r="W20" t="s">
        <v>248</v>
      </c>
      <c r="X20">
        <v>1930274</v>
      </c>
      <c r="Y20" s="3">
        <v>44783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56165162</v>
      </c>
      <c r="AJ20" t="s">
        <v>265</v>
      </c>
      <c r="AL20" t="s">
        <v>57</v>
      </c>
      <c r="AM20" s="3">
        <v>44783</v>
      </c>
      <c r="AN20" t="s">
        <v>258</v>
      </c>
      <c r="AO20" t="s">
        <v>64</v>
      </c>
      <c r="AP20">
        <v>1201</v>
      </c>
      <c r="AQ20" t="s">
        <v>65</v>
      </c>
      <c r="AR20" t="s">
        <v>266</v>
      </c>
      <c r="AU20" t="s">
        <v>57</v>
      </c>
      <c r="AV20" t="s">
        <v>67</v>
      </c>
      <c r="AX20">
        <v>22002667</v>
      </c>
      <c r="AY20">
        <v>816130</v>
      </c>
      <c r="AZ20">
        <v>1201.8161299999999</v>
      </c>
      <c r="BA20" s="6" t="s">
        <v>237</v>
      </c>
    </row>
    <row r="21" spans="1:53" x14ac:dyDescent="0.25">
      <c r="A21" t="s">
        <v>245</v>
      </c>
      <c r="B21" t="s">
        <v>246</v>
      </c>
      <c r="C21">
        <v>22010456</v>
      </c>
      <c r="D21">
        <v>1201</v>
      </c>
      <c r="E21" s="3">
        <v>44797</v>
      </c>
      <c r="F21" t="s">
        <v>243</v>
      </c>
      <c r="G21" s="7">
        <v>109.35</v>
      </c>
      <c r="H21">
        <v>109.35</v>
      </c>
      <c r="I21" t="s">
        <v>56</v>
      </c>
      <c r="J21" t="s">
        <v>56</v>
      </c>
      <c r="L21" s="5">
        <v>1625000</v>
      </c>
      <c r="N21" s="5">
        <v>1625000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247</v>
      </c>
      <c r="W21" t="s">
        <v>248</v>
      </c>
      <c r="X21">
        <v>1934626</v>
      </c>
      <c r="Y21" s="3">
        <v>44797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11</v>
      </c>
      <c r="AH21" t="s">
        <v>57</v>
      </c>
      <c r="AI21">
        <v>55247019</v>
      </c>
      <c r="AJ21" t="s">
        <v>243</v>
      </c>
      <c r="AL21" t="s">
        <v>57</v>
      </c>
      <c r="AM21" s="3">
        <v>44797</v>
      </c>
      <c r="AN21" t="s">
        <v>258</v>
      </c>
      <c r="AO21" t="s">
        <v>64</v>
      </c>
      <c r="AP21">
        <v>1201</v>
      </c>
      <c r="AQ21" t="s">
        <v>65</v>
      </c>
      <c r="AR21" t="s">
        <v>267</v>
      </c>
      <c r="AU21" t="s">
        <v>57</v>
      </c>
      <c r="AV21" t="s">
        <v>67</v>
      </c>
      <c r="AX21">
        <v>22002792</v>
      </c>
      <c r="AY21">
        <v>816130</v>
      </c>
      <c r="AZ21">
        <v>1201.8161299999999</v>
      </c>
      <c r="BA21" s="6" t="s">
        <v>237</v>
      </c>
    </row>
    <row r="22" spans="1:53" x14ac:dyDescent="0.25">
      <c r="A22" t="s">
        <v>53</v>
      </c>
      <c r="B22" t="s">
        <v>54</v>
      </c>
      <c r="C22">
        <v>22011520</v>
      </c>
      <c r="D22">
        <v>1201</v>
      </c>
      <c r="E22" s="3">
        <v>44797</v>
      </c>
      <c r="F22" t="s">
        <v>268</v>
      </c>
      <c r="G22" s="7">
        <v>117.09</v>
      </c>
      <c r="H22">
        <v>117.09</v>
      </c>
      <c r="I22" t="s">
        <v>56</v>
      </c>
      <c r="J22" t="s">
        <v>56</v>
      </c>
      <c r="L22" s="5">
        <v>1740000</v>
      </c>
      <c r="N22" s="5">
        <v>1740000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1934615</v>
      </c>
      <c r="Y22" s="3">
        <v>44797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57341578</v>
      </c>
      <c r="AJ22" t="s">
        <v>268</v>
      </c>
      <c r="AL22" t="s">
        <v>269</v>
      </c>
      <c r="AM22" s="3">
        <v>44797</v>
      </c>
      <c r="AN22" t="s">
        <v>63</v>
      </c>
      <c r="AO22" t="s">
        <v>64</v>
      </c>
      <c r="AP22">
        <v>1201</v>
      </c>
      <c r="AQ22" t="s">
        <v>65</v>
      </c>
      <c r="AR22" t="s">
        <v>270</v>
      </c>
      <c r="AU22" t="s">
        <v>57</v>
      </c>
      <c r="AV22" t="s">
        <v>67</v>
      </c>
      <c r="AX22">
        <v>22002836</v>
      </c>
      <c r="AY22">
        <v>816130</v>
      </c>
      <c r="AZ22">
        <v>1201.8161299999999</v>
      </c>
      <c r="BA22" s="6" t="s">
        <v>237</v>
      </c>
    </row>
    <row r="23" spans="1:53" x14ac:dyDescent="0.25">
      <c r="A23" t="s">
        <v>53</v>
      </c>
      <c r="B23" t="s">
        <v>54</v>
      </c>
      <c r="C23">
        <v>22011550</v>
      </c>
      <c r="D23">
        <v>1201</v>
      </c>
      <c r="E23" s="3">
        <v>44799</v>
      </c>
      <c r="F23" t="s">
        <v>271</v>
      </c>
      <c r="G23" s="7">
        <v>202.11</v>
      </c>
      <c r="H23">
        <v>202.11</v>
      </c>
      <c r="I23" t="s">
        <v>56</v>
      </c>
      <c r="J23" t="s">
        <v>56</v>
      </c>
      <c r="L23" s="5">
        <v>3003314</v>
      </c>
      <c r="N23" s="5">
        <v>3003314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1935354</v>
      </c>
      <c r="Y23" s="3">
        <v>44799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57311619</v>
      </c>
      <c r="AJ23" t="s">
        <v>271</v>
      </c>
      <c r="AL23" t="s">
        <v>272</v>
      </c>
      <c r="AM23" s="3">
        <v>44797</v>
      </c>
      <c r="AN23" t="s">
        <v>63</v>
      </c>
      <c r="AO23" t="s">
        <v>64</v>
      </c>
      <c r="AP23">
        <v>1201</v>
      </c>
      <c r="AQ23" t="s">
        <v>65</v>
      </c>
      <c r="AR23" t="s">
        <v>273</v>
      </c>
      <c r="AU23" t="s">
        <v>57</v>
      </c>
      <c r="AV23" t="s">
        <v>67</v>
      </c>
      <c r="AX23">
        <v>22002852</v>
      </c>
      <c r="AY23">
        <v>816130</v>
      </c>
      <c r="AZ23">
        <v>1201.8161299999999</v>
      </c>
      <c r="BA23" s="6" t="s">
        <v>237</v>
      </c>
    </row>
    <row r="24" spans="1:53" x14ac:dyDescent="0.25">
      <c r="A24" t="s">
        <v>251</v>
      </c>
      <c r="B24" t="s">
        <v>252</v>
      </c>
      <c r="C24">
        <v>22001589</v>
      </c>
      <c r="D24">
        <v>1201</v>
      </c>
      <c r="E24" s="3">
        <v>44783</v>
      </c>
      <c r="F24" t="s">
        <v>253</v>
      </c>
      <c r="G24" s="7">
        <v>269.18</v>
      </c>
      <c r="H24">
        <v>269.18</v>
      </c>
      <c r="I24" t="s">
        <v>56</v>
      </c>
      <c r="J24" t="s">
        <v>56</v>
      </c>
      <c r="L24" s="5">
        <v>4000000</v>
      </c>
      <c r="N24" s="5">
        <v>4000000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73</v>
      </c>
      <c r="W24" t="s">
        <v>74</v>
      </c>
      <c r="X24">
        <v>1930311</v>
      </c>
      <c r="Y24" s="3">
        <v>44783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H24" t="s">
        <v>57</v>
      </c>
      <c r="AL24" t="s">
        <v>57</v>
      </c>
      <c r="AM24" s="3">
        <v>44783</v>
      </c>
      <c r="AN24" t="s">
        <v>78</v>
      </c>
      <c r="AO24" t="s">
        <v>64</v>
      </c>
      <c r="AP24">
        <v>1201</v>
      </c>
      <c r="AQ24" t="s">
        <v>65</v>
      </c>
      <c r="AR24" t="s">
        <v>274</v>
      </c>
      <c r="AU24" t="s">
        <v>57</v>
      </c>
      <c r="AV24" t="s">
        <v>67</v>
      </c>
      <c r="AX24" t="s">
        <v>57</v>
      </c>
      <c r="AY24">
        <v>816130</v>
      </c>
      <c r="AZ24">
        <v>1201.8161299999999</v>
      </c>
      <c r="BA24" s="6" t="s">
        <v>237</v>
      </c>
    </row>
    <row r="25" spans="1:53" x14ac:dyDescent="0.25">
      <c r="A25" t="s">
        <v>245</v>
      </c>
      <c r="B25" t="s">
        <v>246</v>
      </c>
      <c r="C25">
        <v>22009473</v>
      </c>
      <c r="D25">
        <v>1201</v>
      </c>
      <c r="E25" s="3">
        <v>44774</v>
      </c>
      <c r="F25" t="s">
        <v>238</v>
      </c>
      <c r="G25" s="7">
        <v>328.42</v>
      </c>
      <c r="H25">
        <v>328.42</v>
      </c>
      <c r="I25" t="s">
        <v>56</v>
      </c>
      <c r="J25" t="s">
        <v>56</v>
      </c>
      <c r="L25" s="5">
        <v>4887500</v>
      </c>
      <c r="N25" s="5">
        <v>4887500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247</v>
      </c>
      <c r="W25" t="s">
        <v>248</v>
      </c>
      <c r="X25">
        <v>1925559</v>
      </c>
      <c r="Y25" s="3">
        <v>44774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114</v>
      </c>
      <c r="AH25" t="s">
        <v>57</v>
      </c>
      <c r="AI25">
        <v>55040026</v>
      </c>
      <c r="AJ25" t="s">
        <v>238</v>
      </c>
      <c r="AL25" t="s">
        <v>57</v>
      </c>
      <c r="AM25" s="3">
        <v>44774</v>
      </c>
      <c r="AN25" t="s">
        <v>258</v>
      </c>
      <c r="AO25" t="s">
        <v>64</v>
      </c>
      <c r="AP25">
        <v>1201</v>
      </c>
      <c r="AQ25" t="s">
        <v>65</v>
      </c>
      <c r="AR25" t="s">
        <v>240</v>
      </c>
      <c r="AU25" t="s">
        <v>57</v>
      </c>
      <c r="AV25" t="s">
        <v>67</v>
      </c>
      <c r="AX25">
        <v>22002675</v>
      </c>
      <c r="AY25">
        <v>816130</v>
      </c>
      <c r="AZ25">
        <v>1201.8161299999999</v>
      </c>
      <c r="BA25" s="6" t="s">
        <v>237</v>
      </c>
    </row>
    <row r="26" spans="1:53" x14ac:dyDescent="0.25">
      <c r="A26" t="s">
        <v>245</v>
      </c>
      <c r="B26" t="s">
        <v>246</v>
      </c>
      <c r="C26">
        <v>22009728</v>
      </c>
      <c r="D26">
        <v>1201</v>
      </c>
      <c r="E26" s="3">
        <v>44782</v>
      </c>
      <c r="F26" t="s">
        <v>243</v>
      </c>
      <c r="G26" s="7">
        <v>400.41</v>
      </c>
      <c r="H26">
        <v>400.41</v>
      </c>
      <c r="I26" t="s">
        <v>56</v>
      </c>
      <c r="J26" t="s">
        <v>56</v>
      </c>
      <c r="L26" s="5">
        <v>5950000</v>
      </c>
      <c r="N26" s="5">
        <v>5950000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247</v>
      </c>
      <c r="W26" t="s">
        <v>248</v>
      </c>
      <c r="X26">
        <v>1929145</v>
      </c>
      <c r="Y26" s="3">
        <v>44782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10</v>
      </c>
      <c r="AH26" t="s">
        <v>57</v>
      </c>
      <c r="AI26">
        <v>55247019</v>
      </c>
      <c r="AJ26" t="s">
        <v>243</v>
      </c>
      <c r="AL26" t="s">
        <v>57</v>
      </c>
      <c r="AM26" s="3">
        <v>44782</v>
      </c>
      <c r="AN26" t="s">
        <v>258</v>
      </c>
      <c r="AO26" t="s">
        <v>64</v>
      </c>
      <c r="AP26">
        <v>1201</v>
      </c>
      <c r="AQ26" t="s">
        <v>65</v>
      </c>
      <c r="AR26" t="s">
        <v>275</v>
      </c>
      <c r="AU26" t="s">
        <v>57</v>
      </c>
      <c r="AV26" t="s">
        <v>67</v>
      </c>
      <c r="AX26">
        <v>22002703</v>
      </c>
      <c r="AY26">
        <v>816130</v>
      </c>
      <c r="AZ26">
        <v>1201.8161299999999</v>
      </c>
      <c r="BA26" s="6" t="s">
        <v>237</v>
      </c>
    </row>
    <row r="27" spans="1:53" x14ac:dyDescent="0.25">
      <c r="A27" t="s">
        <v>53</v>
      </c>
      <c r="B27" t="s">
        <v>54</v>
      </c>
      <c r="C27">
        <v>22010617</v>
      </c>
      <c r="D27">
        <v>1201</v>
      </c>
      <c r="E27" s="3">
        <v>44774</v>
      </c>
      <c r="F27" t="s">
        <v>276</v>
      </c>
      <c r="G27" s="7">
        <v>403.17</v>
      </c>
      <c r="H27">
        <v>403.17</v>
      </c>
      <c r="I27" t="s">
        <v>56</v>
      </c>
      <c r="J27" t="s">
        <v>56</v>
      </c>
      <c r="L27" s="5">
        <v>6000000</v>
      </c>
      <c r="N27" s="5">
        <v>6000000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1925401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57303900</v>
      </c>
      <c r="AJ27" t="s">
        <v>276</v>
      </c>
      <c r="AL27" t="s">
        <v>277</v>
      </c>
      <c r="AM27" s="3">
        <v>44770</v>
      </c>
      <c r="AN27" t="s">
        <v>278</v>
      </c>
      <c r="AO27" t="s">
        <v>64</v>
      </c>
      <c r="AP27">
        <v>1201</v>
      </c>
      <c r="AQ27" t="s">
        <v>65</v>
      </c>
      <c r="AR27" t="s">
        <v>279</v>
      </c>
      <c r="AU27" t="s">
        <v>57</v>
      </c>
      <c r="AV27" t="s">
        <v>67</v>
      </c>
      <c r="AX27">
        <v>22002658</v>
      </c>
      <c r="AY27">
        <v>816130</v>
      </c>
      <c r="AZ27">
        <v>1201.8161299999999</v>
      </c>
      <c r="BA27" s="6" t="s">
        <v>237</v>
      </c>
    </row>
    <row r="28" spans="1:53" x14ac:dyDescent="0.25">
      <c r="A28" t="s">
        <v>53</v>
      </c>
      <c r="B28" t="s">
        <v>54</v>
      </c>
      <c r="C28">
        <v>22011533</v>
      </c>
      <c r="D28">
        <v>1201</v>
      </c>
      <c r="E28" s="3">
        <v>44797</v>
      </c>
      <c r="F28" t="s">
        <v>280</v>
      </c>
      <c r="G28" s="7">
        <v>818.47</v>
      </c>
      <c r="H28">
        <v>818.47</v>
      </c>
      <c r="I28" t="s">
        <v>56</v>
      </c>
      <c r="J28" t="s">
        <v>56</v>
      </c>
      <c r="L28" s="5">
        <v>12162506.83</v>
      </c>
      <c r="N28" s="5">
        <v>12162506.83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1934823</v>
      </c>
      <c r="Y28" s="3">
        <v>44797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57369351</v>
      </c>
      <c r="AJ28" t="s">
        <v>280</v>
      </c>
      <c r="AL28" t="s">
        <v>281</v>
      </c>
      <c r="AM28" s="3">
        <v>44797</v>
      </c>
      <c r="AN28" t="s">
        <v>63</v>
      </c>
      <c r="AO28" t="s">
        <v>64</v>
      </c>
      <c r="AP28">
        <v>1201</v>
      </c>
      <c r="AQ28" t="s">
        <v>65</v>
      </c>
      <c r="AR28" t="s">
        <v>281</v>
      </c>
      <c r="AU28" t="s">
        <v>57</v>
      </c>
      <c r="AV28" t="s">
        <v>67</v>
      </c>
      <c r="AX28">
        <v>22002843</v>
      </c>
      <c r="AY28">
        <v>816130</v>
      </c>
      <c r="AZ28">
        <v>1201.8161299999999</v>
      </c>
      <c r="BA28" s="6" t="s">
        <v>237</v>
      </c>
    </row>
  </sheetData>
  <autoFilter ref="A3:BA3" xr:uid="{F0204FEB-2DC9-44FE-8923-9F8FF394F651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AE25-EE0F-480F-BB22-3B2BD560AC77}">
  <sheetPr codeName="Sheet82"/>
  <dimension ref="A1:BA49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517.91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22011419</v>
      </c>
      <c r="D4">
        <v>1201</v>
      </c>
      <c r="E4" s="3">
        <v>44795</v>
      </c>
      <c r="F4" t="s">
        <v>104</v>
      </c>
      <c r="G4" s="7">
        <v>0.05</v>
      </c>
      <c r="H4">
        <v>0.05</v>
      </c>
      <c r="I4" t="s">
        <v>56</v>
      </c>
      <c r="J4" t="s">
        <v>56</v>
      </c>
      <c r="L4">
        <v>759</v>
      </c>
      <c r="N4">
        <v>759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1934116</v>
      </c>
      <c r="Y4" s="3">
        <v>44795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54000374</v>
      </c>
      <c r="AJ4" t="s">
        <v>105</v>
      </c>
      <c r="AL4">
        <v>887721748</v>
      </c>
      <c r="AM4" s="3">
        <v>44782</v>
      </c>
      <c r="AN4" t="s">
        <v>64</v>
      </c>
      <c r="AO4" t="s">
        <v>64</v>
      </c>
      <c r="AP4">
        <v>1201</v>
      </c>
      <c r="AQ4" t="s">
        <v>65</v>
      </c>
      <c r="AR4" t="s">
        <v>106</v>
      </c>
      <c r="AU4" t="s">
        <v>57</v>
      </c>
      <c r="AV4" t="s">
        <v>67</v>
      </c>
      <c r="AX4">
        <v>22002811</v>
      </c>
      <c r="AY4">
        <v>920700</v>
      </c>
      <c r="AZ4">
        <v>1201.9206999999999</v>
      </c>
      <c r="BA4" s="6" t="s">
        <v>107</v>
      </c>
    </row>
    <row r="5" spans="1:53" x14ac:dyDescent="0.25">
      <c r="A5" t="s">
        <v>83</v>
      </c>
      <c r="B5" t="s">
        <v>84</v>
      </c>
      <c r="C5">
        <v>22010926</v>
      </c>
      <c r="D5">
        <v>1201</v>
      </c>
      <c r="E5" s="3">
        <v>44785</v>
      </c>
      <c r="F5" t="s">
        <v>108</v>
      </c>
      <c r="G5" s="7">
        <v>0.17</v>
      </c>
      <c r="H5">
        <v>0.17</v>
      </c>
      <c r="I5" t="s">
        <v>56</v>
      </c>
      <c r="J5" t="s">
        <v>56</v>
      </c>
      <c r="L5" s="5">
        <v>2480</v>
      </c>
      <c r="N5" s="5">
        <v>2480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1930560</v>
      </c>
      <c r="Y5" s="3">
        <v>44785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57338379</v>
      </c>
      <c r="AJ5" t="s">
        <v>109</v>
      </c>
      <c r="AL5">
        <v>7800669433</v>
      </c>
      <c r="AM5" s="3">
        <v>44781</v>
      </c>
      <c r="AN5" t="s">
        <v>64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>
        <v>22002754</v>
      </c>
      <c r="AY5">
        <v>920700</v>
      </c>
      <c r="AZ5">
        <v>1201.9206999999999</v>
      </c>
      <c r="BA5" s="6" t="s">
        <v>107</v>
      </c>
    </row>
    <row r="6" spans="1:53" x14ac:dyDescent="0.25">
      <c r="A6" t="s">
        <v>83</v>
      </c>
      <c r="B6" t="s">
        <v>84</v>
      </c>
      <c r="C6">
        <v>22010620</v>
      </c>
      <c r="D6">
        <v>1201</v>
      </c>
      <c r="E6" s="3">
        <v>44774</v>
      </c>
      <c r="F6" t="s">
        <v>110</v>
      </c>
      <c r="G6" s="7">
        <v>0.21</v>
      </c>
      <c r="H6">
        <v>0.21</v>
      </c>
      <c r="I6" t="s">
        <v>56</v>
      </c>
      <c r="J6" t="s">
        <v>56</v>
      </c>
      <c r="L6" s="5">
        <v>3190</v>
      </c>
      <c r="N6" s="5">
        <v>3190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1925410</v>
      </c>
      <c r="Y6" s="3">
        <v>44774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54000160</v>
      </c>
      <c r="AJ6" t="s">
        <v>111</v>
      </c>
      <c r="AL6" t="s">
        <v>112</v>
      </c>
      <c r="AM6" s="3">
        <v>44729</v>
      </c>
      <c r="AN6" t="s">
        <v>64</v>
      </c>
      <c r="AO6" t="s">
        <v>64</v>
      </c>
      <c r="AP6">
        <v>1201</v>
      </c>
      <c r="AQ6" t="s">
        <v>65</v>
      </c>
      <c r="AR6" t="s">
        <v>113</v>
      </c>
      <c r="AU6" t="s">
        <v>57</v>
      </c>
      <c r="AV6" t="s">
        <v>67</v>
      </c>
      <c r="AX6">
        <v>22002665</v>
      </c>
      <c r="AY6">
        <v>920700</v>
      </c>
      <c r="AZ6">
        <v>1201.9206999999999</v>
      </c>
      <c r="BA6" s="6" t="s">
        <v>107</v>
      </c>
    </row>
    <row r="7" spans="1:53" x14ac:dyDescent="0.25">
      <c r="A7" t="s">
        <v>83</v>
      </c>
      <c r="B7" t="s">
        <v>84</v>
      </c>
      <c r="C7">
        <v>22010932</v>
      </c>
      <c r="D7">
        <v>1201</v>
      </c>
      <c r="E7" s="3">
        <v>44785</v>
      </c>
      <c r="F7" t="s">
        <v>114</v>
      </c>
      <c r="G7" s="7">
        <v>0.21</v>
      </c>
      <c r="H7">
        <v>0.21</v>
      </c>
      <c r="I7" t="s">
        <v>56</v>
      </c>
      <c r="J7" t="s">
        <v>56</v>
      </c>
      <c r="L7" s="5">
        <v>3190</v>
      </c>
      <c r="N7" s="5">
        <v>3190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1930592</v>
      </c>
      <c r="Y7" s="3">
        <v>44785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54000160</v>
      </c>
      <c r="AJ7" t="s">
        <v>111</v>
      </c>
      <c r="AL7" t="s">
        <v>115</v>
      </c>
      <c r="AM7" s="3">
        <v>44750</v>
      </c>
      <c r="AN7" t="s">
        <v>64</v>
      </c>
      <c r="AO7" t="s">
        <v>64</v>
      </c>
      <c r="AP7">
        <v>1201</v>
      </c>
      <c r="AQ7" t="s">
        <v>65</v>
      </c>
      <c r="AR7" t="s">
        <v>116</v>
      </c>
      <c r="AU7" t="s">
        <v>57</v>
      </c>
      <c r="AV7" t="s">
        <v>67</v>
      </c>
      <c r="AX7">
        <v>22002751</v>
      </c>
      <c r="AY7">
        <v>920700</v>
      </c>
      <c r="AZ7">
        <v>1201.9206999999999</v>
      </c>
      <c r="BA7" s="6" t="s">
        <v>107</v>
      </c>
    </row>
    <row r="8" spans="1:53" x14ac:dyDescent="0.25">
      <c r="A8" t="s">
        <v>83</v>
      </c>
      <c r="B8" t="s">
        <v>84</v>
      </c>
      <c r="C8">
        <v>22010941</v>
      </c>
      <c r="D8">
        <v>1201</v>
      </c>
      <c r="E8" s="3">
        <v>44785</v>
      </c>
      <c r="F8" t="s">
        <v>117</v>
      </c>
      <c r="G8" s="7">
        <v>0.27</v>
      </c>
      <c r="H8">
        <v>0.27</v>
      </c>
      <c r="I8" t="s">
        <v>56</v>
      </c>
      <c r="J8" t="s">
        <v>56</v>
      </c>
      <c r="L8" s="5">
        <v>3977</v>
      </c>
      <c r="N8" s="5">
        <v>3977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1930599</v>
      </c>
      <c r="Y8" s="3">
        <v>44785</v>
      </c>
      <c r="Z8" t="s">
        <v>83</v>
      </c>
      <c r="AA8">
        <v>1</v>
      </c>
      <c r="AB8" t="s">
        <v>57</v>
      </c>
      <c r="AD8" t="s">
        <v>86</v>
      </c>
      <c r="AE8" t="s">
        <v>57</v>
      </c>
      <c r="AF8" t="s">
        <v>57</v>
      </c>
      <c r="AH8" t="s">
        <v>57</v>
      </c>
      <c r="AI8">
        <v>54000160</v>
      </c>
      <c r="AJ8" t="s">
        <v>111</v>
      </c>
      <c r="AL8" t="s">
        <v>118</v>
      </c>
      <c r="AM8" s="3">
        <v>44773</v>
      </c>
      <c r="AN8" t="s">
        <v>64</v>
      </c>
      <c r="AO8" t="s">
        <v>64</v>
      </c>
      <c r="AP8">
        <v>1201</v>
      </c>
      <c r="AQ8" t="s">
        <v>65</v>
      </c>
      <c r="AR8" t="s">
        <v>119</v>
      </c>
      <c r="AU8" t="s">
        <v>57</v>
      </c>
      <c r="AV8" t="s">
        <v>67</v>
      </c>
      <c r="AX8">
        <v>22002751</v>
      </c>
      <c r="AY8">
        <v>920700</v>
      </c>
      <c r="AZ8">
        <v>1201.9206999999999</v>
      </c>
      <c r="BA8" s="6" t="s">
        <v>107</v>
      </c>
    </row>
    <row r="9" spans="1:53" x14ac:dyDescent="0.25">
      <c r="A9" t="s">
        <v>83</v>
      </c>
      <c r="B9" t="s">
        <v>84</v>
      </c>
      <c r="C9">
        <v>22010898</v>
      </c>
      <c r="D9">
        <v>1201</v>
      </c>
      <c r="E9" s="3">
        <v>44783</v>
      </c>
      <c r="F9" t="s">
        <v>120</v>
      </c>
      <c r="G9" s="7">
        <v>0.54</v>
      </c>
      <c r="H9">
        <v>0.54</v>
      </c>
      <c r="I9" t="s">
        <v>56</v>
      </c>
      <c r="J9" t="s">
        <v>56</v>
      </c>
      <c r="L9" s="5">
        <v>8069</v>
      </c>
      <c r="N9" s="5">
        <v>8069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1929870</v>
      </c>
      <c r="Y9" s="3">
        <v>44783</v>
      </c>
      <c r="Z9" t="s">
        <v>83</v>
      </c>
      <c r="AA9">
        <v>1</v>
      </c>
      <c r="AB9" t="s">
        <v>57</v>
      </c>
      <c r="AD9" t="s">
        <v>86</v>
      </c>
      <c r="AE9" t="s">
        <v>57</v>
      </c>
      <c r="AF9" t="s">
        <v>57</v>
      </c>
      <c r="AH9" t="s">
        <v>57</v>
      </c>
      <c r="AI9">
        <v>57312021</v>
      </c>
      <c r="AJ9" t="s">
        <v>121</v>
      </c>
      <c r="AL9" t="s">
        <v>122</v>
      </c>
      <c r="AM9" s="3">
        <v>44776</v>
      </c>
      <c r="AN9" t="s">
        <v>64</v>
      </c>
      <c r="AO9" t="s">
        <v>64</v>
      </c>
      <c r="AP9">
        <v>1201</v>
      </c>
      <c r="AQ9" t="s">
        <v>65</v>
      </c>
      <c r="AR9" t="s">
        <v>123</v>
      </c>
      <c r="AU9" t="s">
        <v>57</v>
      </c>
      <c r="AV9" t="s">
        <v>67</v>
      </c>
      <c r="AX9">
        <v>22002739</v>
      </c>
      <c r="AY9">
        <v>920700</v>
      </c>
      <c r="AZ9">
        <v>1201.9206999999999</v>
      </c>
      <c r="BA9" s="6" t="s">
        <v>107</v>
      </c>
    </row>
    <row r="10" spans="1:53" x14ac:dyDescent="0.25">
      <c r="A10" t="s">
        <v>83</v>
      </c>
      <c r="B10" t="s">
        <v>84</v>
      </c>
      <c r="C10">
        <v>22010619</v>
      </c>
      <c r="D10">
        <v>1201</v>
      </c>
      <c r="E10" s="3">
        <v>44774</v>
      </c>
      <c r="F10" t="s">
        <v>124</v>
      </c>
      <c r="G10" s="7">
        <v>0.7</v>
      </c>
      <c r="H10">
        <v>0.7</v>
      </c>
      <c r="I10" t="s">
        <v>56</v>
      </c>
      <c r="J10" t="s">
        <v>56</v>
      </c>
      <c r="L10" s="5">
        <v>10353</v>
      </c>
      <c r="N10" s="5">
        <v>10353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1925410</v>
      </c>
      <c r="Y10" s="3">
        <v>44774</v>
      </c>
      <c r="Z10" t="s">
        <v>83</v>
      </c>
      <c r="AA10">
        <v>1</v>
      </c>
      <c r="AB10" t="s">
        <v>57</v>
      </c>
      <c r="AD10" t="s">
        <v>86</v>
      </c>
      <c r="AE10" t="s">
        <v>57</v>
      </c>
      <c r="AF10" t="s">
        <v>57</v>
      </c>
      <c r="AH10" t="s">
        <v>57</v>
      </c>
      <c r="AI10">
        <v>54000160</v>
      </c>
      <c r="AJ10" t="s">
        <v>111</v>
      </c>
      <c r="AL10" t="s">
        <v>125</v>
      </c>
      <c r="AM10" s="3">
        <v>44726</v>
      </c>
      <c r="AN10" t="s">
        <v>64</v>
      </c>
      <c r="AO10" t="s">
        <v>64</v>
      </c>
      <c r="AP10">
        <v>1201</v>
      </c>
      <c r="AQ10" t="s">
        <v>65</v>
      </c>
      <c r="AR10" t="s">
        <v>126</v>
      </c>
      <c r="AU10" t="s">
        <v>57</v>
      </c>
      <c r="AV10" t="s">
        <v>67</v>
      </c>
      <c r="AX10">
        <v>22002665</v>
      </c>
      <c r="AY10">
        <v>920700</v>
      </c>
      <c r="AZ10">
        <v>1201.9206999999999</v>
      </c>
      <c r="BA10" s="6" t="s">
        <v>107</v>
      </c>
    </row>
    <row r="11" spans="1:53" x14ac:dyDescent="0.25">
      <c r="A11" t="s">
        <v>83</v>
      </c>
      <c r="B11" t="s">
        <v>84</v>
      </c>
      <c r="C11">
        <v>22011381</v>
      </c>
      <c r="D11">
        <v>1201</v>
      </c>
      <c r="E11" s="3">
        <v>44789</v>
      </c>
      <c r="F11" t="s">
        <v>127</v>
      </c>
      <c r="G11" s="7">
        <v>0.77</v>
      </c>
      <c r="H11">
        <v>0.77</v>
      </c>
      <c r="I11" t="s">
        <v>56</v>
      </c>
      <c r="J11" t="s">
        <v>56</v>
      </c>
      <c r="L11" s="5">
        <v>11424.6</v>
      </c>
      <c r="N11" s="5">
        <v>11424.6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1933125</v>
      </c>
      <c r="Y11" s="3">
        <v>44789</v>
      </c>
      <c r="Z11" t="s">
        <v>83</v>
      </c>
      <c r="AA11">
        <v>1</v>
      </c>
      <c r="AB11" t="s">
        <v>57</v>
      </c>
      <c r="AD11" t="s">
        <v>86</v>
      </c>
      <c r="AE11" t="s">
        <v>57</v>
      </c>
      <c r="AF11" t="s">
        <v>57</v>
      </c>
      <c r="AH11" t="s">
        <v>57</v>
      </c>
      <c r="AI11">
        <v>57312021</v>
      </c>
      <c r="AJ11" t="s">
        <v>121</v>
      </c>
      <c r="AL11" t="s">
        <v>128</v>
      </c>
      <c r="AM11" s="3">
        <v>44781</v>
      </c>
      <c r="AN11" t="s">
        <v>64</v>
      </c>
      <c r="AO11" t="s">
        <v>64</v>
      </c>
      <c r="AP11">
        <v>1201</v>
      </c>
      <c r="AQ11" t="s">
        <v>65</v>
      </c>
      <c r="AR11" t="s">
        <v>129</v>
      </c>
      <c r="AU11" t="s">
        <v>57</v>
      </c>
      <c r="AV11" t="s">
        <v>67</v>
      </c>
      <c r="AX11">
        <v>22002784</v>
      </c>
      <c r="AY11">
        <v>920700</v>
      </c>
      <c r="AZ11">
        <v>1201.9206999999999</v>
      </c>
      <c r="BA11" s="6" t="s">
        <v>107</v>
      </c>
    </row>
    <row r="12" spans="1:53" x14ac:dyDescent="0.25">
      <c r="A12" t="s">
        <v>83</v>
      </c>
      <c r="B12" t="s">
        <v>84</v>
      </c>
      <c r="C12">
        <v>22010835</v>
      </c>
      <c r="D12">
        <v>1201</v>
      </c>
      <c r="E12" s="3">
        <v>44781</v>
      </c>
      <c r="F12" t="s">
        <v>130</v>
      </c>
      <c r="G12" s="7">
        <v>0.84</v>
      </c>
      <c r="H12">
        <v>0.84</v>
      </c>
      <c r="I12" t="s">
        <v>56</v>
      </c>
      <c r="J12" t="s">
        <v>56</v>
      </c>
      <c r="L12" s="5">
        <v>12414.6</v>
      </c>
      <c r="N12" s="5">
        <v>12414.6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1928954</v>
      </c>
      <c r="Y12" s="3">
        <v>44781</v>
      </c>
      <c r="Z12" t="s">
        <v>83</v>
      </c>
      <c r="AA12">
        <v>1</v>
      </c>
      <c r="AB12" t="s">
        <v>57</v>
      </c>
      <c r="AD12" t="s">
        <v>86</v>
      </c>
      <c r="AE12" t="s">
        <v>57</v>
      </c>
      <c r="AF12" t="s">
        <v>57</v>
      </c>
      <c r="AH12" t="s">
        <v>57</v>
      </c>
      <c r="AI12">
        <v>57312021</v>
      </c>
      <c r="AJ12" t="s">
        <v>121</v>
      </c>
      <c r="AL12" t="s">
        <v>131</v>
      </c>
      <c r="AM12" s="3">
        <v>44780</v>
      </c>
      <c r="AN12" t="s">
        <v>64</v>
      </c>
      <c r="AO12" t="s">
        <v>64</v>
      </c>
      <c r="AP12">
        <v>1201</v>
      </c>
      <c r="AQ12" t="s">
        <v>65</v>
      </c>
      <c r="AR12" t="s">
        <v>132</v>
      </c>
      <c r="AU12" t="s">
        <v>57</v>
      </c>
      <c r="AV12" t="s">
        <v>67</v>
      </c>
      <c r="AX12">
        <v>22002539</v>
      </c>
      <c r="AY12">
        <v>920700</v>
      </c>
      <c r="AZ12">
        <v>1201.9206999999999</v>
      </c>
      <c r="BA12" s="6" t="s">
        <v>107</v>
      </c>
    </row>
    <row r="13" spans="1:53" x14ac:dyDescent="0.25">
      <c r="A13" t="s">
        <v>83</v>
      </c>
      <c r="B13" t="s">
        <v>84</v>
      </c>
      <c r="C13">
        <v>22010937</v>
      </c>
      <c r="D13">
        <v>1201</v>
      </c>
      <c r="E13" s="3">
        <v>44785</v>
      </c>
      <c r="F13" t="s">
        <v>133</v>
      </c>
      <c r="G13" s="7">
        <v>0.99</v>
      </c>
      <c r="H13">
        <v>0.99</v>
      </c>
      <c r="I13" t="s">
        <v>56</v>
      </c>
      <c r="J13" t="s">
        <v>56</v>
      </c>
      <c r="L13" s="5">
        <v>14709</v>
      </c>
      <c r="N13" s="5">
        <v>14709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1930599</v>
      </c>
      <c r="Y13" s="3">
        <v>44785</v>
      </c>
      <c r="Z13" t="s">
        <v>83</v>
      </c>
      <c r="AA13">
        <v>1</v>
      </c>
      <c r="AB13" t="s">
        <v>57</v>
      </c>
      <c r="AD13" t="s">
        <v>86</v>
      </c>
      <c r="AE13" t="s">
        <v>57</v>
      </c>
      <c r="AF13" t="s">
        <v>57</v>
      </c>
      <c r="AH13" t="s">
        <v>57</v>
      </c>
      <c r="AI13">
        <v>54000160</v>
      </c>
      <c r="AJ13" t="s">
        <v>111</v>
      </c>
      <c r="AL13" t="s">
        <v>134</v>
      </c>
      <c r="AM13" s="3">
        <v>44761</v>
      </c>
      <c r="AN13" t="s">
        <v>64</v>
      </c>
      <c r="AO13" t="s">
        <v>64</v>
      </c>
      <c r="AP13">
        <v>1201</v>
      </c>
      <c r="AQ13" t="s">
        <v>65</v>
      </c>
      <c r="AR13" t="s">
        <v>135</v>
      </c>
      <c r="AU13" t="s">
        <v>57</v>
      </c>
      <c r="AV13" t="s">
        <v>67</v>
      </c>
      <c r="AX13">
        <v>22002751</v>
      </c>
      <c r="AY13">
        <v>920700</v>
      </c>
      <c r="AZ13">
        <v>1201.9206999999999</v>
      </c>
      <c r="BA13" s="6" t="s">
        <v>107</v>
      </c>
    </row>
    <row r="14" spans="1:53" x14ac:dyDescent="0.25">
      <c r="A14" t="s">
        <v>83</v>
      </c>
      <c r="B14" t="s">
        <v>84</v>
      </c>
      <c r="C14">
        <v>22010733</v>
      </c>
      <c r="D14">
        <v>1201</v>
      </c>
      <c r="E14" s="3">
        <v>44775</v>
      </c>
      <c r="F14" t="s">
        <v>136</v>
      </c>
      <c r="G14" s="7">
        <v>1.04</v>
      </c>
      <c r="H14">
        <v>1.04</v>
      </c>
      <c r="I14" t="s">
        <v>56</v>
      </c>
      <c r="J14" t="s">
        <v>56</v>
      </c>
      <c r="L14" s="5">
        <v>15534</v>
      </c>
      <c r="N14" s="5">
        <v>15534</v>
      </c>
      <c r="O14" t="s">
        <v>57</v>
      </c>
      <c r="Q14" t="s">
        <v>57</v>
      </c>
      <c r="R14" t="s">
        <v>58</v>
      </c>
      <c r="S14">
        <v>14882</v>
      </c>
      <c r="T14" t="s">
        <v>59</v>
      </c>
      <c r="U14" t="s">
        <v>60</v>
      </c>
      <c r="V14" t="s">
        <v>61</v>
      </c>
      <c r="W14" t="s">
        <v>62</v>
      </c>
      <c r="X14">
        <v>1926619</v>
      </c>
      <c r="Y14" s="3">
        <v>44775</v>
      </c>
      <c r="Z14" t="s">
        <v>83</v>
      </c>
      <c r="AA14">
        <v>1</v>
      </c>
      <c r="AB14" t="s">
        <v>57</v>
      </c>
      <c r="AD14" t="s">
        <v>86</v>
      </c>
      <c r="AE14" t="s">
        <v>57</v>
      </c>
      <c r="AF14" t="s">
        <v>57</v>
      </c>
      <c r="AH14" t="s">
        <v>57</v>
      </c>
      <c r="AI14">
        <v>54000374</v>
      </c>
      <c r="AJ14" t="s">
        <v>105</v>
      </c>
      <c r="AL14">
        <v>887655606</v>
      </c>
      <c r="AM14" s="3">
        <v>44755</v>
      </c>
      <c r="AN14" t="s">
        <v>64</v>
      </c>
      <c r="AO14" t="s">
        <v>64</v>
      </c>
      <c r="AP14">
        <v>1201</v>
      </c>
      <c r="AQ14" t="s">
        <v>65</v>
      </c>
      <c r="AR14" t="s">
        <v>137</v>
      </c>
      <c r="AU14" t="s">
        <v>57</v>
      </c>
      <c r="AV14" t="s">
        <v>67</v>
      </c>
      <c r="AX14">
        <v>22002666</v>
      </c>
      <c r="AY14">
        <v>920700</v>
      </c>
      <c r="AZ14">
        <v>1201.9206999999999</v>
      </c>
      <c r="BA14" s="6" t="s">
        <v>107</v>
      </c>
    </row>
    <row r="15" spans="1:53" x14ac:dyDescent="0.25">
      <c r="A15" t="s">
        <v>83</v>
      </c>
      <c r="B15" t="s">
        <v>84</v>
      </c>
      <c r="C15">
        <v>22010722</v>
      </c>
      <c r="D15">
        <v>1201</v>
      </c>
      <c r="E15" s="3">
        <v>44775</v>
      </c>
      <c r="F15" t="s">
        <v>138</v>
      </c>
      <c r="G15" s="7">
        <v>1.1499999999999999</v>
      </c>
      <c r="H15">
        <v>1.1499999999999999</v>
      </c>
      <c r="I15" t="s">
        <v>56</v>
      </c>
      <c r="J15" t="s">
        <v>56</v>
      </c>
      <c r="L15" s="5">
        <v>17147</v>
      </c>
      <c r="N15" s="5">
        <v>17147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61</v>
      </c>
      <c r="W15" t="s">
        <v>62</v>
      </c>
      <c r="X15">
        <v>1926602</v>
      </c>
      <c r="Y15" s="3">
        <v>44775</v>
      </c>
      <c r="Z15" t="s">
        <v>83</v>
      </c>
      <c r="AA15">
        <v>1</v>
      </c>
      <c r="AB15" t="s">
        <v>57</v>
      </c>
      <c r="AD15" t="s">
        <v>86</v>
      </c>
      <c r="AE15" t="s">
        <v>57</v>
      </c>
      <c r="AF15" t="s">
        <v>57</v>
      </c>
      <c r="AH15" t="s">
        <v>57</v>
      </c>
      <c r="AI15">
        <v>54000374</v>
      </c>
      <c r="AJ15" t="s">
        <v>105</v>
      </c>
      <c r="AL15">
        <v>887689902</v>
      </c>
      <c r="AM15" s="3">
        <v>44769</v>
      </c>
      <c r="AN15" t="s">
        <v>64</v>
      </c>
      <c r="AO15" t="s">
        <v>64</v>
      </c>
      <c r="AP15">
        <v>1201</v>
      </c>
      <c r="AQ15" t="s">
        <v>65</v>
      </c>
      <c r="AR15" t="s">
        <v>139</v>
      </c>
      <c r="AU15" t="s">
        <v>57</v>
      </c>
      <c r="AV15" t="s">
        <v>67</v>
      </c>
      <c r="AX15">
        <v>22002683</v>
      </c>
      <c r="AY15">
        <v>920700</v>
      </c>
      <c r="AZ15">
        <v>1201.9206999999999</v>
      </c>
      <c r="BA15" s="6" t="s">
        <v>107</v>
      </c>
    </row>
    <row r="16" spans="1:53" x14ac:dyDescent="0.25">
      <c r="A16" t="s">
        <v>83</v>
      </c>
      <c r="B16" t="s">
        <v>84</v>
      </c>
      <c r="C16">
        <v>22010936</v>
      </c>
      <c r="D16">
        <v>1201</v>
      </c>
      <c r="E16" s="3">
        <v>44785</v>
      </c>
      <c r="F16" t="s">
        <v>140</v>
      </c>
      <c r="G16" s="7">
        <v>1.1499999999999999</v>
      </c>
      <c r="H16">
        <v>1.1499999999999999</v>
      </c>
      <c r="I16" t="s">
        <v>56</v>
      </c>
      <c r="J16" t="s">
        <v>56</v>
      </c>
      <c r="L16" s="5">
        <v>17118</v>
      </c>
      <c r="N16" s="5">
        <v>17118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1930592</v>
      </c>
      <c r="Y16" s="3">
        <v>44785</v>
      </c>
      <c r="Z16" t="s">
        <v>83</v>
      </c>
      <c r="AA16">
        <v>1</v>
      </c>
      <c r="AB16" t="s">
        <v>57</v>
      </c>
      <c r="AD16" t="s">
        <v>86</v>
      </c>
      <c r="AE16" t="s">
        <v>57</v>
      </c>
      <c r="AF16" t="s">
        <v>57</v>
      </c>
      <c r="AH16" t="s">
        <v>57</v>
      </c>
      <c r="AI16">
        <v>54000160</v>
      </c>
      <c r="AJ16" t="s">
        <v>111</v>
      </c>
      <c r="AL16" t="s">
        <v>141</v>
      </c>
      <c r="AM16" s="3">
        <v>44768</v>
      </c>
      <c r="AN16" t="s">
        <v>64</v>
      </c>
      <c r="AO16" t="s">
        <v>64</v>
      </c>
      <c r="AP16">
        <v>1201</v>
      </c>
      <c r="AQ16" t="s">
        <v>65</v>
      </c>
      <c r="AR16" t="s">
        <v>142</v>
      </c>
      <c r="AU16" t="s">
        <v>57</v>
      </c>
      <c r="AV16" t="s">
        <v>67</v>
      </c>
      <c r="AX16">
        <v>22002751</v>
      </c>
      <c r="AY16">
        <v>920700</v>
      </c>
      <c r="AZ16">
        <v>1201.9206999999999</v>
      </c>
      <c r="BA16" s="6" t="s">
        <v>107</v>
      </c>
    </row>
    <row r="17" spans="1:53" x14ac:dyDescent="0.25">
      <c r="A17" t="s">
        <v>83</v>
      </c>
      <c r="B17" t="s">
        <v>84</v>
      </c>
      <c r="C17">
        <v>22010681</v>
      </c>
      <c r="D17">
        <v>1201</v>
      </c>
      <c r="E17" s="3">
        <v>44775</v>
      </c>
      <c r="F17" t="s">
        <v>143</v>
      </c>
      <c r="G17" s="7">
        <v>1.2</v>
      </c>
      <c r="H17">
        <v>1.2</v>
      </c>
      <c r="I17" t="s">
        <v>56</v>
      </c>
      <c r="J17" t="s">
        <v>56</v>
      </c>
      <c r="L17" s="5">
        <v>17875</v>
      </c>
      <c r="N17" s="5">
        <v>17875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61</v>
      </c>
      <c r="W17" t="s">
        <v>62</v>
      </c>
      <c r="X17">
        <v>1926289</v>
      </c>
      <c r="Y17" s="3">
        <v>44775</v>
      </c>
      <c r="Z17" t="s">
        <v>83</v>
      </c>
      <c r="AA17">
        <v>1</v>
      </c>
      <c r="AB17" t="s">
        <v>57</v>
      </c>
      <c r="AD17" t="s">
        <v>86</v>
      </c>
      <c r="AE17" t="s">
        <v>57</v>
      </c>
      <c r="AF17" t="s">
        <v>57</v>
      </c>
      <c r="AH17" t="s">
        <v>57</v>
      </c>
      <c r="AI17">
        <v>54001144</v>
      </c>
      <c r="AJ17" t="s">
        <v>144</v>
      </c>
      <c r="AL17" t="s">
        <v>145</v>
      </c>
      <c r="AM17" s="3">
        <v>44762</v>
      </c>
      <c r="AN17" t="s">
        <v>64</v>
      </c>
      <c r="AO17" t="s">
        <v>64</v>
      </c>
      <c r="AP17">
        <v>1201</v>
      </c>
      <c r="AQ17" t="s">
        <v>65</v>
      </c>
      <c r="AR17" t="s">
        <v>146</v>
      </c>
      <c r="AU17" t="s">
        <v>57</v>
      </c>
      <c r="AV17" t="s">
        <v>67</v>
      </c>
      <c r="AX17">
        <v>22002621</v>
      </c>
      <c r="AY17">
        <v>920700</v>
      </c>
      <c r="AZ17">
        <v>1201.9206999999999</v>
      </c>
      <c r="BA17" s="6" t="s">
        <v>107</v>
      </c>
    </row>
    <row r="18" spans="1:53" x14ac:dyDescent="0.25">
      <c r="A18" t="s">
        <v>83</v>
      </c>
      <c r="B18" t="s">
        <v>84</v>
      </c>
      <c r="C18">
        <v>22010931</v>
      </c>
      <c r="D18">
        <v>1201</v>
      </c>
      <c r="E18" s="3">
        <v>44785</v>
      </c>
      <c r="F18" t="s">
        <v>147</v>
      </c>
      <c r="G18" s="7">
        <v>1.26</v>
      </c>
      <c r="H18">
        <v>1.26</v>
      </c>
      <c r="I18" t="s">
        <v>56</v>
      </c>
      <c r="J18" t="s">
        <v>56</v>
      </c>
      <c r="L18" s="5">
        <v>18712</v>
      </c>
      <c r="N18" s="5">
        <v>18712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1930592</v>
      </c>
      <c r="Y18" s="3">
        <v>44785</v>
      </c>
      <c r="Z18" t="s">
        <v>83</v>
      </c>
      <c r="AA18">
        <v>1</v>
      </c>
      <c r="AB18" t="s">
        <v>57</v>
      </c>
      <c r="AD18" t="s">
        <v>86</v>
      </c>
      <c r="AE18" t="s">
        <v>57</v>
      </c>
      <c r="AF18" t="s">
        <v>57</v>
      </c>
      <c r="AH18" t="s">
        <v>57</v>
      </c>
      <c r="AI18">
        <v>54000160</v>
      </c>
      <c r="AJ18" t="s">
        <v>111</v>
      </c>
      <c r="AL18" t="s">
        <v>148</v>
      </c>
      <c r="AM18" s="3">
        <v>44747</v>
      </c>
      <c r="AN18" t="s">
        <v>64</v>
      </c>
      <c r="AO18" t="s">
        <v>64</v>
      </c>
      <c r="AP18">
        <v>1201</v>
      </c>
      <c r="AQ18" t="s">
        <v>65</v>
      </c>
      <c r="AR18" t="s">
        <v>149</v>
      </c>
      <c r="AU18" t="s">
        <v>57</v>
      </c>
      <c r="AV18" t="s">
        <v>67</v>
      </c>
      <c r="AX18">
        <v>22002751</v>
      </c>
      <c r="AY18">
        <v>920700</v>
      </c>
      <c r="AZ18">
        <v>1201.9206999999999</v>
      </c>
      <c r="BA18" s="6" t="s">
        <v>107</v>
      </c>
    </row>
    <row r="19" spans="1:53" x14ac:dyDescent="0.25">
      <c r="A19" t="s">
        <v>83</v>
      </c>
      <c r="B19" t="s">
        <v>84</v>
      </c>
      <c r="C19">
        <v>22010940</v>
      </c>
      <c r="D19">
        <v>1201</v>
      </c>
      <c r="E19" s="3">
        <v>44785</v>
      </c>
      <c r="F19" t="s">
        <v>150</v>
      </c>
      <c r="G19" s="7">
        <v>1.26</v>
      </c>
      <c r="H19">
        <v>1.26</v>
      </c>
      <c r="I19" t="s">
        <v>56</v>
      </c>
      <c r="J19" t="s">
        <v>56</v>
      </c>
      <c r="L19" s="5">
        <v>18739</v>
      </c>
      <c r="N19" s="5">
        <v>18739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1930599</v>
      </c>
      <c r="Y19" s="3">
        <v>44785</v>
      </c>
      <c r="Z19" t="s">
        <v>83</v>
      </c>
      <c r="AA19">
        <v>1</v>
      </c>
      <c r="AB19" t="s">
        <v>57</v>
      </c>
      <c r="AD19" t="s">
        <v>86</v>
      </c>
      <c r="AE19" t="s">
        <v>57</v>
      </c>
      <c r="AF19" t="s">
        <v>57</v>
      </c>
      <c r="AH19" t="s">
        <v>57</v>
      </c>
      <c r="AI19">
        <v>54000160</v>
      </c>
      <c r="AJ19" t="s">
        <v>111</v>
      </c>
      <c r="AL19" t="s">
        <v>151</v>
      </c>
      <c r="AM19" s="3">
        <v>44768</v>
      </c>
      <c r="AN19" t="s">
        <v>64</v>
      </c>
      <c r="AO19" t="s">
        <v>64</v>
      </c>
      <c r="AP19">
        <v>1201</v>
      </c>
      <c r="AQ19" t="s">
        <v>65</v>
      </c>
      <c r="AR19" t="s">
        <v>152</v>
      </c>
      <c r="AU19" t="s">
        <v>57</v>
      </c>
      <c r="AV19" t="s">
        <v>67</v>
      </c>
      <c r="AX19">
        <v>22002751</v>
      </c>
      <c r="AY19">
        <v>920700</v>
      </c>
      <c r="AZ19">
        <v>1201.9206999999999</v>
      </c>
      <c r="BA19" s="6" t="s">
        <v>107</v>
      </c>
    </row>
    <row r="20" spans="1:53" x14ac:dyDescent="0.25">
      <c r="A20" t="s">
        <v>83</v>
      </c>
      <c r="B20" t="s">
        <v>84</v>
      </c>
      <c r="C20">
        <v>22010935</v>
      </c>
      <c r="D20">
        <v>1201</v>
      </c>
      <c r="E20" s="3">
        <v>44785</v>
      </c>
      <c r="F20" t="s">
        <v>153</v>
      </c>
      <c r="G20" s="7">
        <v>1.95</v>
      </c>
      <c r="H20">
        <v>1.95</v>
      </c>
      <c r="I20" t="s">
        <v>56</v>
      </c>
      <c r="J20" t="s">
        <v>56</v>
      </c>
      <c r="L20" s="5">
        <v>28994</v>
      </c>
      <c r="N20" s="5">
        <v>28994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1930592</v>
      </c>
      <c r="Y20" s="3">
        <v>44785</v>
      </c>
      <c r="Z20" t="s">
        <v>83</v>
      </c>
      <c r="AA20">
        <v>1</v>
      </c>
      <c r="AB20" t="s">
        <v>57</v>
      </c>
      <c r="AD20" t="s">
        <v>86</v>
      </c>
      <c r="AE20" t="s">
        <v>57</v>
      </c>
      <c r="AF20" t="s">
        <v>57</v>
      </c>
      <c r="AH20" t="s">
        <v>57</v>
      </c>
      <c r="AI20">
        <v>54000160</v>
      </c>
      <c r="AJ20" t="s">
        <v>111</v>
      </c>
      <c r="AL20" t="s">
        <v>154</v>
      </c>
      <c r="AM20" s="3">
        <v>44761</v>
      </c>
      <c r="AN20" t="s">
        <v>64</v>
      </c>
      <c r="AO20" t="s">
        <v>64</v>
      </c>
      <c r="AP20">
        <v>1201</v>
      </c>
      <c r="AQ20" t="s">
        <v>65</v>
      </c>
      <c r="AR20" t="s">
        <v>155</v>
      </c>
      <c r="AU20" t="s">
        <v>57</v>
      </c>
      <c r="AV20" t="s">
        <v>67</v>
      </c>
      <c r="AX20">
        <v>22002751</v>
      </c>
      <c r="AY20">
        <v>920700</v>
      </c>
      <c r="AZ20">
        <v>1201.9206999999999</v>
      </c>
      <c r="BA20" s="6" t="s">
        <v>107</v>
      </c>
    </row>
    <row r="21" spans="1:53" x14ac:dyDescent="0.25">
      <c r="A21" t="s">
        <v>53</v>
      </c>
      <c r="B21" t="s">
        <v>54</v>
      </c>
      <c r="C21">
        <v>22011513</v>
      </c>
      <c r="D21">
        <v>1201</v>
      </c>
      <c r="E21" s="3">
        <v>44796</v>
      </c>
      <c r="F21" t="s">
        <v>102</v>
      </c>
      <c r="G21" s="7">
        <v>1.95</v>
      </c>
      <c r="H21">
        <v>1.95</v>
      </c>
      <c r="I21" t="s">
        <v>56</v>
      </c>
      <c r="J21" t="s">
        <v>56</v>
      </c>
      <c r="L21" s="5">
        <v>29000</v>
      </c>
      <c r="N21" s="5">
        <v>29000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1934534</v>
      </c>
      <c r="Y21" s="3">
        <v>44796</v>
      </c>
      <c r="Z21" t="s">
        <v>57</v>
      </c>
      <c r="AA21">
        <v>3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55143121</v>
      </c>
      <c r="AJ21" t="s">
        <v>102</v>
      </c>
      <c r="AL21">
        <v>620220800223432</v>
      </c>
      <c r="AM21" s="3">
        <v>44796</v>
      </c>
      <c r="AN21" t="s">
        <v>63</v>
      </c>
      <c r="AO21" t="s">
        <v>64</v>
      </c>
      <c r="AP21">
        <v>1201</v>
      </c>
      <c r="AQ21" t="s">
        <v>65</v>
      </c>
      <c r="AR21" t="s">
        <v>156</v>
      </c>
      <c r="AU21" t="s">
        <v>57</v>
      </c>
      <c r="AV21" t="s">
        <v>67</v>
      </c>
      <c r="AX21">
        <v>22002831</v>
      </c>
      <c r="AY21">
        <v>920700</v>
      </c>
      <c r="AZ21">
        <v>1201.9206999999999</v>
      </c>
      <c r="BA21" s="6" t="s">
        <v>107</v>
      </c>
    </row>
    <row r="22" spans="1:53" x14ac:dyDescent="0.25">
      <c r="A22" t="s">
        <v>83</v>
      </c>
      <c r="B22" t="s">
        <v>84</v>
      </c>
      <c r="C22">
        <v>22010723</v>
      </c>
      <c r="D22">
        <v>1201</v>
      </c>
      <c r="E22" s="3">
        <v>44775</v>
      </c>
      <c r="F22" t="s">
        <v>157</v>
      </c>
      <c r="G22" s="7">
        <v>2.2000000000000002</v>
      </c>
      <c r="H22">
        <v>2.2000000000000002</v>
      </c>
      <c r="I22" t="s">
        <v>56</v>
      </c>
      <c r="J22" t="s">
        <v>56</v>
      </c>
      <c r="L22" s="5">
        <v>32806</v>
      </c>
      <c r="N22" s="5">
        <v>32806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1926602</v>
      </c>
      <c r="Y22" s="3">
        <v>44775</v>
      </c>
      <c r="Z22" t="s">
        <v>83</v>
      </c>
      <c r="AA22">
        <v>1</v>
      </c>
      <c r="AB22" t="s">
        <v>57</v>
      </c>
      <c r="AD22" t="s">
        <v>86</v>
      </c>
      <c r="AE22" t="s">
        <v>57</v>
      </c>
      <c r="AF22" t="s">
        <v>57</v>
      </c>
      <c r="AH22" t="s">
        <v>57</v>
      </c>
      <c r="AI22">
        <v>54000374</v>
      </c>
      <c r="AJ22" t="s">
        <v>105</v>
      </c>
      <c r="AL22">
        <v>887689903</v>
      </c>
      <c r="AM22" s="3">
        <v>44769</v>
      </c>
      <c r="AN22" t="s">
        <v>64</v>
      </c>
      <c r="AO22" t="s">
        <v>64</v>
      </c>
      <c r="AP22">
        <v>1201</v>
      </c>
      <c r="AQ22" t="s">
        <v>65</v>
      </c>
      <c r="AR22" t="s">
        <v>158</v>
      </c>
      <c r="AU22" t="s">
        <v>57</v>
      </c>
      <c r="AV22" t="s">
        <v>67</v>
      </c>
      <c r="AX22">
        <v>22002683</v>
      </c>
      <c r="AY22">
        <v>920700</v>
      </c>
      <c r="AZ22">
        <v>1201.9206999999999</v>
      </c>
      <c r="BA22" s="6" t="s">
        <v>107</v>
      </c>
    </row>
    <row r="23" spans="1:53" x14ac:dyDescent="0.25">
      <c r="A23" t="s">
        <v>53</v>
      </c>
      <c r="B23" t="s">
        <v>54</v>
      </c>
      <c r="C23">
        <v>22011551</v>
      </c>
      <c r="D23">
        <v>1201</v>
      </c>
      <c r="E23" s="3">
        <v>44799</v>
      </c>
      <c r="F23" t="s">
        <v>102</v>
      </c>
      <c r="G23" s="7">
        <v>2.56</v>
      </c>
      <c r="H23">
        <v>2.56</v>
      </c>
      <c r="I23" t="s">
        <v>56</v>
      </c>
      <c r="J23" t="s">
        <v>56</v>
      </c>
      <c r="L23" s="5">
        <v>38000</v>
      </c>
      <c r="N23" s="5">
        <v>38000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1935355</v>
      </c>
      <c r="Y23" s="3">
        <v>44799</v>
      </c>
      <c r="Z23" t="s">
        <v>57</v>
      </c>
      <c r="AA23">
        <v>3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55143121</v>
      </c>
      <c r="AJ23" t="s">
        <v>102</v>
      </c>
      <c r="AL23">
        <v>620220800252334</v>
      </c>
      <c r="AM23" s="3">
        <v>44799</v>
      </c>
      <c r="AN23" t="s">
        <v>63</v>
      </c>
      <c r="AO23" t="s">
        <v>64</v>
      </c>
      <c r="AP23">
        <v>1201</v>
      </c>
      <c r="AQ23" t="s">
        <v>65</v>
      </c>
      <c r="AR23" t="s">
        <v>159</v>
      </c>
      <c r="AU23" t="s">
        <v>57</v>
      </c>
      <c r="AV23" t="s">
        <v>67</v>
      </c>
      <c r="AX23">
        <v>22002850</v>
      </c>
      <c r="AY23">
        <v>920700</v>
      </c>
      <c r="AZ23">
        <v>1201.9206999999999</v>
      </c>
      <c r="BA23" s="6" t="s">
        <v>107</v>
      </c>
    </row>
    <row r="24" spans="1:53" x14ac:dyDescent="0.25">
      <c r="A24" t="s">
        <v>83</v>
      </c>
      <c r="B24" t="s">
        <v>84</v>
      </c>
      <c r="C24">
        <v>22010938</v>
      </c>
      <c r="D24">
        <v>1201</v>
      </c>
      <c r="E24" s="3">
        <v>44785</v>
      </c>
      <c r="F24" t="s">
        <v>160</v>
      </c>
      <c r="G24" s="7">
        <v>2.98</v>
      </c>
      <c r="H24">
        <v>2.98</v>
      </c>
      <c r="I24" t="s">
        <v>56</v>
      </c>
      <c r="J24" t="s">
        <v>56</v>
      </c>
      <c r="L24" s="5">
        <v>44320</v>
      </c>
      <c r="N24" s="5">
        <v>44320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1930599</v>
      </c>
      <c r="Y24" s="3">
        <v>44785</v>
      </c>
      <c r="Z24" t="s">
        <v>83</v>
      </c>
      <c r="AA24">
        <v>1</v>
      </c>
      <c r="AB24" t="s">
        <v>57</v>
      </c>
      <c r="AD24" t="s">
        <v>86</v>
      </c>
      <c r="AE24" t="s">
        <v>57</v>
      </c>
      <c r="AF24" t="s">
        <v>57</v>
      </c>
      <c r="AH24" t="s">
        <v>57</v>
      </c>
      <c r="AI24">
        <v>54000160</v>
      </c>
      <c r="AJ24" t="s">
        <v>111</v>
      </c>
      <c r="AL24" t="s">
        <v>161</v>
      </c>
      <c r="AM24" s="3">
        <v>44754</v>
      </c>
      <c r="AN24" t="s">
        <v>64</v>
      </c>
      <c r="AO24" t="s">
        <v>64</v>
      </c>
      <c r="AP24">
        <v>1201</v>
      </c>
      <c r="AQ24" t="s">
        <v>65</v>
      </c>
      <c r="AR24" t="s">
        <v>162</v>
      </c>
      <c r="AU24" t="s">
        <v>57</v>
      </c>
      <c r="AV24" t="s">
        <v>67</v>
      </c>
      <c r="AX24">
        <v>22002751</v>
      </c>
      <c r="AY24">
        <v>920700</v>
      </c>
      <c r="AZ24">
        <v>1201.9206999999999</v>
      </c>
      <c r="BA24" s="6" t="s">
        <v>107</v>
      </c>
    </row>
    <row r="25" spans="1:53" x14ac:dyDescent="0.25">
      <c r="A25" t="s">
        <v>83</v>
      </c>
      <c r="B25" t="s">
        <v>84</v>
      </c>
      <c r="C25">
        <v>22010728</v>
      </c>
      <c r="D25">
        <v>1201</v>
      </c>
      <c r="E25" s="3">
        <v>44775</v>
      </c>
      <c r="F25" t="s">
        <v>163</v>
      </c>
      <c r="G25" s="7">
        <v>3.89</v>
      </c>
      <c r="H25">
        <v>3.89</v>
      </c>
      <c r="I25" t="s">
        <v>56</v>
      </c>
      <c r="J25" t="s">
        <v>56</v>
      </c>
      <c r="L25" s="5">
        <v>57891</v>
      </c>
      <c r="N25" s="5">
        <v>57891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61</v>
      </c>
      <c r="W25" t="s">
        <v>62</v>
      </c>
      <c r="X25">
        <v>1926619</v>
      </c>
      <c r="Y25" s="3">
        <v>44775</v>
      </c>
      <c r="Z25" t="s">
        <v>83</v>
      </c>
      <c r="AA25">
        <v>1</v>
      </c>
      <c r="AB25" t="s">
        <v>57</v>
      </c>
      <c r="AD25" t="s">
        <v>86</v>
      </c>
      <c r="AE25" t="s">
        <v>57</v>
      </c>
      <c r="AF25" t="s">
        <v>57</v>
      </c>
      <c r="AH25" t="s">
        <v>57</v>
      </c>
      <c r="AI25">
        <v>54000374</v>
      </c>
      <c r="AJ25" t="s">
        <v>105</v>
      </c>
      <c r="AL25">
        <v>887466108</v>
      </c>
      <c r="AM25" s="3">
        <v>44678</v>
      </c>
      <c r="AN25" t="s">
        <v>64</v>
      </c>
      <c r="AO25" t="s">
        <v>64</v>
      </c>
      <c r="AP25">
        <v>1201</v>
      </c>
      <c r="AQ25" t="s">
        <v>65</v>
      </c>
      <c r="AR25" t="s">
        <v>164</v>
      </c>
      <c r="AU25" t="s">
        <v>57</v>
      </c>
      <c r="AV25" t="s">
        <v>67</v>
      </c>
      <c r="AX25">
        <v>22002616</v>
      </c>
      <c r="AY25">
        <v>920700</v>
      </c>
      <c r="AZ25">
        <v>1201.9206999999999</v>
      </c>
      <c r="BA25" s="6" t="s">
        <v>107</v>
      </c>
    </row>
    <row r="26" spans="1:53" x14ac:dyDescent="0.25">
      <c r="A26" t="s">
        <v>83</v>
      </c>
      <c r="B26" t="s">
        <v>84</v>
      </c>
      <c r="C26">
        <v>22010922</v>
      </c>
      <c r="D26">
        <v>1201</v>
      </c>
      <c r="E26" s="3">
        <v>44784</v>
      </c>
      <c r="F26" t="s">
        <v>165</v>
      </c>
      <c r="G26" s="7">
        <v>4.4400000000000004</v>
      </c>
      <c r="H26">
        <v>4.4400000000000004</v>
      </c>
      <c r="I26" t="s">
        <v>56</v>
      </c>
      <c r="J26" t="s">
        <v>56</v>
      </c>
      <c r="L26" s="5">
        <v>66000</v>
      </c>
      <c r="N26" s="5">
        <v>66000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1930491</v>
      </c>
      <c r="Y26" s="3">
        <v>44784</v>
      </c>
      <c r="Z26" t="s">
        <v>83</v>
      </c>
      <c r="AA26">
        <v>1</v>
      </c>
      <c r="AB26" t="s">
        <v>57</v>
      </c>
      <c r="AD26" t="s">
        <v>86</v>
      </c>
      <c r="AE26" t="s">
        <v>57</v>
      </c>
      <c r="AF26" t="s">
        <v>57</v>
      </c>
      <c r="AH26" t="s">
        <v>57</v>
      </c>
      <c r="AI26">
        <v>56343301</v>
      </c>
      <c r="AJ26" t="s">
        <v>87</v>
      </c>
      <c r="AL26" t="s">
        <v>166</v>
      </c>
      <c r="AM26" s="3">
        <v>44761</v>
      </c>
      <c r="AN26" t="s">
        <v>64</v>
      </c>
      <c r="AO26" t="s">
        <v>64</v>
      </c>
      <c r="AP26">
        <v>1201</v>
      </c>
      <c r="AQ26" t="s">
        <v>65</v>
      </c>
      <c r="AR26" t="s">
        <v>167</v>
      </c>
      <c r="AU26" t="s">
        <v>57</v>
      </c>
      <c r="AV26" t="s">
        <v>67</v>
      </c>
      <c r="AX26">
        <v>22002725</v>
      </c>
      <c r="AY26">
        <v>920700</v>
      </c>
      <c r="AZ26">
        <v>1201.9206999999999</v>
      </c>
      <c r="BA26" s="6" t="s">
        <v>107</v>
      </c>
    </row>
    <row r="27" spans="1:53" x14ac:dyDescent="0.25">
      <c r="A27" t="s">
        <v>83</v>
      </c>
      <c r="B27" t="s">
        <v>84</v>
      </c>
      <c r="C27">
        <v>22010923</v>
      </c>
      <c r="D27">
        <v>1201</v>
      </c>
      <c r="E27" s="3">
        <v>44784</v>
      </c>
      <c r="F27" t="s">
        <v>168</v>
      </c>
      <c r="G27" s="7">
        <v>4.4400000000000004</v>
      </c>
      <c r="H27">
        <v>4.4400000000000004</v>
      </c>
      <c r="I27" t="s">
        <v>56</v>
      </c>
      <c r="J27" t="s">
        <v>56</v>
      </c>
      <c r="L27" s="5">
        <v>66000</v>
      </c>
      <c r="N27" s="5">
        <v>66000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1930491</v>
      </c>
      <c r="Y27" s="3">
        <v>44784</v>
      </c>
      <c r="Z27" t="s">
        <v>83</v>
      </c>
      <c r="AA27">
        <v>1</v>
      </c>
      <c r="AB27" t="s">
        <v>57</v>
      </c>
      <c r="AD27" t="s">
        <v>86</v>
      </c>
      <c r="AE27" t="s">
        <v>57</v>
      </c>
      <c r="AF27" t="s">
        <v>57</v>
      </c>
      <c r="AH27" t="s">
        <v>57</v>
      </c>
      <c r="AI27">
        <v>56343301</v>
      </c>
      <c r="AJ27" t="s">
        <v>87</v>
      </c>
      <c r="AL27" t="s">
        <v>169</v>
      </c>
      <c r="AM27" s="3">
        <v>44761</v>
      </c>
      <c r="AN27" t="s">
        <v>64</v>
      </c>
      <c r="AO27" t="s">
        <v>64</v>
      </c>
      <c r="AP27">
        <v>1201</v>
      </c>
      <c r="AQ27" t="s">
        <v>65</v>
      </c>
      <c r="AR27" t="s">
        <v>170</v>
      </c>
      <c r="AU27" t="s">
        <v>57</v>
      </c>
      <c r="AV27" t="s">
        <v>67</v>
      </c>
      <c r="AX27">
        <v>22002725</v>
      </c>
      <c r="AY27">
        <v>920700</v>
      </c>
      <c r="AZ27">
        <v>1201.9206999999999</v>
      </c>
      <c r="BA27" s="6" t="s">
        <v>107</v>
      </c>
    </row>
    <row r="28" spans="1:53" x14ac:dyDescent="0.25">
      <c r="A28" t="s">
        <v>83</v>
      </c>
      <c r="B28" t="s">
        <v>84</v>
      </c>
      <c r="C28">
        <v>22010684</v>
      </c>
      <c r="D28">
        <v>1201</v>
      </c>
      <c r="E28" s="3">
        <v>44775</v>
      </c>
      <c r="F28" t="s">
        <v>171</v>
      </c>
      <c r="G28" s="7">
        <v>4.54</v>
      </c>
      <c r="H28">
        <v>4.54</v>
      </c>
      <c r="I28" t="s">
        <v>56</v>
      </c>
      <c r="J28" t="s">
        <v>56</v>
      </c>
      <c r="L28" s="5">
        <v>67613</v>
      </c>
      <c r="N28" s="5">
        <v>67613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1926292</v>
      </c>
      <c r="Y28" s="3">
        <v>44775</v>
      </c>
      <c r="Z28" t="s">
        <v>83</v>
      </c>
      <c r="AA28">
        <v>1</v>
      </c>
      <c r="AB28" t="s">
        <v>57</v>
      </c>
      <c r="AD28" t="s">
        <v>86</v>
      </c>
      <c r="AE28" t="s">
        <v>57</v>
      </c>
      <c r="AF28" t="s">
        <v>57</v>
      </c>
      <c r="AH28" t="s">
        <v>57</v>
      </c>
      <c r="AI28">
        <v>56039684</v>
      </c>
      <c r="AJ28" t="s">
        <v>172</v>
      </c>
      <c r="AL28" t="s">
        <v>173</v>
      </c>
      <c r="AM28" s="3">
        <v>44769</v>
      </c>
      <c r="AN28" t="s">
        <v>64</v>
      </c>
      <c r="AO28" t="s">
        <v>64</v>
      </c>
      <c r="AP28">
        <v>1201</v>
      </c>
      <c r="AQ28" t="s">
        <v>65</v>
      </c>
      <c r="AR28" t="s">
        <v>57</v>
      </c>
      <c r="AU28" t="s">
        <v>57</v>
      </c>
      <c r="AV28" t="s">
        <v>67</v>
      </c>
      <c r="AX28">
        <v>22002681</v>
      </c>
      <c r="AY28">
        <v>920700</v>
      </c>
      <c r="AZ28">
        <v>1201.9206999999999</v>
      </c>
      <c r="BA28" s="6" t="s">
        <v>107</v>
      </c>
    </row>
    <row r="29" spans="1:53" x14ac:dyDescent="0.25">
      <c r="A29" t="s">
        <v>83</v>
      </c>
      <c r="B29" t="s">
        <v>84</v>
      </c>
      <c r="C29">
        <v>22010730</v>
      </c>
      <c r="D29">
        <v>1201</v>
      </c>
      <c r="E29" s="3">
        <v>44775</v>
      </c>
      <c r="F29" t="s">
        <v>174</v>
      </c>
      <c r="G29" s="7">
        <v>4.62</v>
      </c>
      <c r="H29">
        <v>4.62</v>
      </c>
      <c r="I29" t="s">
        <v>56</v>
      </c>
      <c r="J29" t="s">
        <v>56</v>
      </c>
      <c r="L29" s="5">
        <v>68720</v>
      </c>
      <c r="N29" s="5">
        <v>68720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1926619</v>
      </c>
      <c r="Y29" s="3">
        <v>44775</v>
      </c>
      <c r="Z29" t="s">
        <v>83</v>
      </c>
      <c r="AA29">
        <v>1</v>
      </c>
      <c r="AB29" t="s">
        <v>57</v>
      </c>
      <c r="AD29" t="s">
        <v>86</v>
      </c>
      <c r="AE29" t="s">
        <v>57</v>
      </c>
      <c r="AF29" t="s">
        <v>57</v>
      </c>
      <c r="AH29" t="s">
        <v>57</v>
      </c>
      <c r="AI29">
        <v>54000374</v>
      </c>
      <c r="AJ29" t="s">
        <v>105</v>
      </c>
      <c r="AL29">
        <v>887655607</v>
      </c>
      <c r="AM29" s="3">
        <v>44755</v>
      </c>
      <c r="AN29" t="s">
        <v>64</v>
      </c>
      <c r="AO29" t="s">
        <v>64</v>
      </c>
      <c r="AP29">
        <v>1201</v>
      </c>
      <c r="AQ29" t="s">
        <v>65</v>
      </c>
      <c r="AR29" t="s">
        <v>175</v>
      </c>
      <c r="AU29" t="s">
        <v>57</v>
      </c>
      <c r="AV29" t="s">
        <v>67</v>
      </c>
      <c r="AX29">
        <v>22002616</v>
      </c>
      <c r="AY29">
        <v>920700</v>
      </c>
      <c r="AZ29">
        <v>1201.9206999999999</v>
      </c>
      <c r="BA29" s="6" t="s">
        <v>107</v>
      </c>
    </row>
    <row r="30" spans="1:53" x14ac:dyDescent="0.25">
      <c r="A30" t="s">
        <v>83</v>
      </c>
      <c r="B30" t="s">
        <v>84</v>
      </c>
      <c r="C30">
        <v>22010637</v>
      </c>
      <c r="D30">
        <v>1201</v>
      </c>
      <c r="E30" s="3">
        <v>44774</v>
      </c>
      <c r="F30" t="s">
        <v>176</v>
      </c>
      <c r="G30" s="7">
        <v>4.66</v>
      </c>
      <c r="H30">
        <v>4.66</v>
      </c>
      <c r="I30" t="s">
        <v>56</v>
      </c>
      <c r="J30" t="s">
        <v>56</v>
      </c>
      <c r="L30" s="5">
        <v>69293</v>
      </c>
      <c r="N30" s="5">
        <v>69293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1925425</v>
      </c>
      <c r="Y30" s="3">
        <v>44774</v>
      </c>
      <c r="Z30" t="s">
        <v>83</v>
      </c>
      <c r="AA30">
        <v>1</v>
      </c>
      <c r="AB30" t="s">
        <v>57</v>
      </c>
      <c r="AD30" t="s">
        <v>86</v>
      </c>
      <c r="AE30" t="s">
        <v>57</v>
      </c>
      <c r="AF30" t="s">
        <v>57</v>
      </c>
      <c r="AH30" t="s">
        <v>57</v>
      </c>
      <c r="AI30">
        <v>55229662</v>
      </c>
      <c r="AJ30" t="s">
        <v>177</v>
      </c>
      <c r="AL30" t="s">
        <v>178</v>
      </c>
      <c r="AM30" s="3">
        <v>44715</v>
      </c>
      <c r="AN30" t="s">
        <v>64</v>
      </c>
      <c r="AO30" t="s">
        <v>64</v>
      </c>
      <c r="AP30">
        <v>1201</v>
      </c>
      <c r="AQ30" t="s">
        <v>65</v>
      </c>
      <c r="AR30" t="s">
        <v>179</v>
      </c>
      <c r="AU30" t="s">
        <v>57</v>
      </c>
      <c r="AV30" t="s">
        <v>67</v>
      </c>
      <c r="AX30">
        <v>22002544</v>
      </c>
      <c r="AY30">
        <v>920700</v>
      </c>
      <c r="AZ30">
        <v>1201.9206999999999</v>
      </c>
      <c r="BA30" s="6" t="s">
        <v>107</v>
      </c>
    </row>
    <row r="31" spans="1:53" x14ac:dyDescent="0.25">
      <c r="A31" t="s">
        <v>83</v>
      </c>
      <c r="B31" t="s">
        <v>84</v>
      </c>
      <c r="C31">
        <v>22010939</v>
      </c>
      <c r="D31">
        <v>1201</v>
      </c>
      <c r="E31" s="3">
        <v>44785</v>
      </c>
      <c r="F31" t="s">
        <v>180</v>
      </c>
      <c r="G31" s="7">
        <v>5.01</v>
      </c>
      <c r="H31">
        <v>5.01</v>
      </c>
      <c r="I31" t="s">
        <v>56</v>
      </c>
      <c r="J31" t="s">
        <v>56</v>
      </c>
      <c r="L31" s="5">
        <v>74433</v>
      </c>
      <c r="N31" s="5">
        <v>74433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83</v>
      </c>
      <c r="AA31">
        <v>1</v>
      </c>
      <c r="AB31" t="s">
        <v>57</v>
      </c>
      <c r="AD31" t="s">
        <v>86</v>
      </c>
      <c r="AE31" t="s">
        <v>57</v>
      </c>
      <c r="AF31" t="s">
        <v>57</v>
      </c>
      <c r="AH31" t="s">
        <v>57</v>
      </c>
      <c r="AI31">
        <v>54000160</v>
      </c>
      <c r="AJ31" t="s">
        <v>111</v>
      </c>
      <c r="AL31" t="s">
        <v>181</v>
      </c>
      <c r="AM31" s="3">
        <v>44747</v>
      </c>
      <c r="AN31" t="s">
        <v>64</v>
      </c>
      <c r="AO31" t="s">
        <v>64</v>
      </c>
      <c r="AP31">
        <v>1201</v>
      </c>
      <c r="AQ31" t="s">
        <v>65</v>
      </c>
      <c r="AR31" t="s">
        <v>182</v>
      </c>
      <c r="AU31" t="s">
        <v>57</v>
      </c>
      <c r="AV31" t="s">
        <v>67</v>
      </c>
      <c r="AX31">
        <v>22002751</v>
      </c>
      <c r="AY31">
        <v>920700</v>
      </c>
      <c r="AZ31">
        <v>1201.9206999999999</v>
      </c>
      <c r="BA31" s="6" t="s">
        <v>107</v>
      </c>
    </row>
    <row r="32" spans="1:53" x14ac:dyDescent="0.25">
      <c r="A32" t="s">
        <v>83</v>
      </c>
      <c r="B32" t="s">
        <v>84</v>
      </c>
      <c r="C32">
        <v>22010633</v>
      </c>
      <c r="D32">
        <v>1201</v>
      </c>
      <c r="E32" s="3">
        <v>44774</v>
      </c>
      <c r="F32" t="s">
        <v>183</v>
      </c>
      <c r="G32" s="7">
        <v>5.13</v>
      </c>
      <c r="H32">
        <v>5.13</v>
      </c>
      <c r="I32" t="s">
        <v>56</v>
      </c>
      <c r="J32" t="s">
        <v>56</v>
      </c>
      <c r="L32" s="5">
        <v>76349</v>
      </c>
      <c r="N32" s="5">
        <v>76349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1925425</v>
      </c>
      <c r="Y32" s="3">
        <v>44774</v>
      </c>
      <c r="Z32" t="s">
        <v>83</v>
      </c>
      <c r="AA32">
        <v>1</v>
      </c>
      <c r="AB32" t="s">
        <v>57</v>
      </c>
      <c r="AD32" t="s">
        <v>86</v>
      </c>
      <c r="AE32" t="s">
        <v>57</v>
      </c>
      <c r="AF32" t="s">
        <v>57</v>
      </c>
      <c r="AH32" t="s">
        <v>57</v>
      </c>
      <c r="AI32">
        <v>55229662</v>
      </c>
      <c r="AJ32" t="s">
        <v>177</v>
      </c>
      <c r="AL32" t="s">
        <v>184</v>
      </c>
      <c r="AM32" s="3">
        <v>44729</v>
      </c>
      <c r="AN32" t="s">
        <v>64</v>
      </c>
      <c r="AO32" t="s">
        <v>64</v>
      </c>
      <c r="AP32">
        <v>1201</v>
      </c>
      <c r="AQ32" t="s">
        <v>65</v>
      </c>
      <c r="AR32" t="s">
        <v>185</v>
      </c>
      <c r="AU32" t="s">
        <v>57</v>
      </c>
      <c r="AV32" t="s">
        <v>67</v>
      </c>
      <c r="AX32">
        <v>22002544</v>
      </c>
      <c r="AY32">
        <v>920700</v>
      </c>
      <c r="AZ32">
        <v>1201.9206999999999</v>
      </c>
      <c r="BA32" s="6" t="s">
        <v>107</v>
      </c>
    </row>
    <row r="33" spans="1:53" x14ac:dyDescent="0.25">
      <c r="A33" t="s">
        <v>83</v>
      </c>
      <c r="B33" t="s">
        <v>84</v>
      </c>
      <c r="C33">
        <v>22010734</v>
      </c>
      <c r="D33">
        <v>1201</v>
      </c>
      <c r="E33" s="3">
        <v>44775</v>
      </c>
      <c r="F33" t="s">
        <v>186</v>
      </c>
      <c r="G33" s="7">
        <v>5.27</v>
      </c>
      <c r="H33">
        <v>5.27</v>
      </c>
      <c r="I33" t="s">
        <v>56</v>
      </c>
      <c r="J33" t="s">
        <v>56</v>
      </c>
      <c r="L33" s="5">
        <v>78428</v>
      </c>
      <c r="N33" s="5">
        <v>78428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1926619</v>
      </c>
      <c r="Y33" s="3">
        <v>44775</v>
      </c>
      <c r="Z33" t="s">
        <v>83</v>
      </c>
      <c r="AA33">
        <v>1</v>
      </c>
      <c r="AB33" t="s">
        <v>57</v>
      </c>
      <c r="AD33" t="s">
        <v>86</v>
      </c>
      <c r="AE33" t="s">
        <v>57</v>
      </c>
      <c r="AF33" t="s">
        <v>57</v>
      </c>
      <c r="AH33" t="s">
        <v>57</v>
      </c>
      <c r="AI33">
        <v>54000374</v>
      </c>
      <c r="AJ33" t="s">
        <v>105</v>
      </c>
      <c r="AL33">
        <v>887672788</v>
      </c>
      <c r="AM33" s="3">
        <v>44762</v>
      </c>
      <c r="AN33" t="s">
        <v>64</v>
      </c>
      <c r="AO33" t="s">
        <v>64</v>
      </c>
      <c r="AP33">
        <v>1201</v>
      </c>
      <c r="AQ33" t="s">
        <v>65</v>
      </c>
      <c r="AR33" t="s">
        <v>187</v>
      </c>
      <c r="AU33" t="s">
        <v>57</v>
      </c>
      <c r="AV33" t="s">
        <v>67</v>
      </c>
      <c r="AX33">
        <v>22002666</v>
      </c>
      <c r="AY33">
        <v>920700</v>
      </c>
      <c r="AZ33">
        <v>1201.9206999999999</v>
      </c>
      <c r="BA33" s="6" t="s">
        <v>107</v>
      </c>
    </row>
    <row r="34" spans="1:53" x14ac:dyDescent="0.25">
      <c r="A34" t="s">
        <v>83</v>
      </c>
      <c r="B34" t="s">
        <v>84</v>
      </c>
      <c r="C34">
        <v>22010934</v>
      </c>
      <c r="D34">
        <v>1201</v>
      </c>
      <c r="E34" s="3">
        <v>44785</v>
      </c>
      <c r="F34" t="s">
        <v>188</v>
      </c>
      <c r="G34" s="7">
        <v>5.95</v>
      </c>
      <c r="H34">
        <v>5.95</v>
      </c>
      <c r="I34" t="s">
        <v>56</v>
      </c>
      <c r="J34" t="s">
        <v>56</v>
      </c>
      <c r="L34" s="5">
        <v>88403</v>
      </c>
      <c r="N34" s="5">
        <v>88403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1930592</v>
      </c>
      <c r="Y34" s="3">
        <v>44785</v>
      </c>
      <c r="Z34" t="s">
        <v>83</v>
      </c>
      <c r="AA34">
        <v>1</v>
      </c>
      <c r="AB34" t="s">
        <v>57</v>
      </c>
      <c r="AD34" t="s">
        <v>86</v>
      </c>
      <c r="AE34" t="s">
        <v>57</v>
      </c>
      <c r="AF34" t="s">
        <v>57</v>
      </c>
      <c r="AH34" t="s">
        <v>57</v>
      </c>
      <c r="AI34">
        <v>54000160</v>
      </c>
      <c r="AJ34" t="s">
        <v>111</v>
      </c>
      <c r="AL34" t="s">
        <v>189</v>
      </c>
      <c r="AM34" s="3">
        <v>44754</v>
      </c>
      <c r="AN34" t="s">
        <v>64</v>
      </c>
      <c r="AO34" t="s">
        <v>64</v>
      </c>
      <c r="AP34">
        <v>1201</v>
      </c>
      <c r="AQ34" t="s">
        <v>65</v>
      </c>
      <c r="AR34" t="s">
        <v>190</v>
      </c>
      <c r="AU34" t="s">
        <v>57</v>
      </c>
      <c r="AV34" t="s">
        <v>67</v>
      </c>
      <c r="AX34">
        <v>22002751</v>
      </c>
      <c r="AY34">
        <v>920700</v>
      </c>
      <c r="AZ34">
        <v>1201.9206999999999</v>
      </c>
      <c r="BA34" s="6" t="s">
        <v>107</v>
      </c>
    </row>
    <row r="35" spans="1:53" x14ac:dyDescent="0.25">
      <c r="A35" t="s">
        <v>83</v>
      </c>
      <c r="B35" t="s">
        <v>84</v>
      </c>
      <c r="C35">
        <v>22011505</v>
      </c>
      <c r="D35">
        <v>1201</v>
      </c>
      <c r="E35" s="3">
        <v>44796</v>
      </c>
      <c r="F35" t="s">
        <v>191</v>
      </c>
      <c r="G35" s="7">
        <v>6.54</v>
      </c>
      <c r="H35">
        <v>6.54</v>
      </c>
      <c r="I35" t="s">
        <v>56</v>
      </c>
      <c r="J35" t="s">
        <v>56</v>
      </c>
      <c r="L35" s="5">
        <v>97240</v>
      </c>
      <c r="N35" s="5">
        <v>97240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1934467</v>
      </c>
      <c r="Y35" s="3">
        <v>44796</v>
      </c>
      <c r="Z35" t="s">
        <v>83</v>
      </c>
      <c r="AA35">
        <v>1</v>
      </c>
      <c r="AB35" t="s">
        <v>57</v>
      </c>
      <c r="AD35" t="s">
        <v>86</v>
      </c>
      <c r="AE35" t="s">
        <v>57</v>
      </c>
      <c r="AF35" t="s">
        <v>57</v>
      </c>
      <c r="AH35" t="s">
        <v>57</v>
      </c>
      <c r="AI35">
        <v>57142915</v>
      </c>
      <c r="AJ35" t="s">
        <v>192</v>
      </c>
      <c r="AL35" t="s">
        <v>193</v>
      </c>
      <c r="AM35" s="3">
        <v>44785</v>
      </c>
      <c r="AN35" t="s">
        <v>64</v>
      </c>
      <c r="AO35" t="s">
        <v>64</v>
      </c>
      <c r="AP35">
        <v>1201</v>
      </c>
      <c r="AQ35" t="s">
        <v>65</v>
      </c>
      <c r="AR35" t="s">
        <v>194</v>
      </c>
      <c r="AU35" t="s">
        <v>57</v>
      </c>
      <c r="AV35" t="s">
        <v>67</v>
      </c>
      <c r="AX35">
        <v>22002820</v>
      </c>
      <c r="AY35">
        <v>920700</v>
      </c>
      <c r="AZ35">
        <v>1201.9206999999999</v>
      </c>
      <c r="BA35" s="6" t="s">
        <v>107</v>
      </c>
    </row>
    <row r="36" spans="1:53" x14ac:dyDescent="0.25">
      <c r="A36" t="s">
        <v>83</v>
      </c>
      <c r="B36" t="s">
        <v>84</v>
      </c>
      <c r="C36">
        <v>22010735</v>
      </c>
      <c r="D36">
        <v>1201</v>
      </c>
      <c r="E36" s="3">
        <v>44775</v>
      </c>
      <c r="F36" t="s">
        <v>195</v>
      </c>
      <c r="G36" s="7">
        <v>6.65</v>
      </c>
      <c r="H36">
        <v>6.65</v>
      </c>
      <c r="I36" t="s">
        <v>56</v>
      </c>
      <c r="J36" t="s">
        <v>56</v>
      </c>
      <c r="L36" s="5">
        <v>98994</v>
      </c>
      <c r="N36" s="5">
        <v>98994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1926619</v>
      </c>
      <c r="Y36" s="3">
        <v>44775</v>
      </c>
      <c r="Z36" t="s">
        <v>83</v>
      </c>
      <c r="AA36">
        <v>1</v>
      </c>
      <c r="AB36" t="s">
        <v>57</v>
      </c>
      <c r="AD36" t="s">
        <v>86</v>
      </c>
      <c r="AE36" t="s">
        <v>57</v>
      </c>
      <c r="AF36" t="s">
        <v>57</v>
      </c>
      <c r="AH36" t="s">
        <v>57</v>
      </c>
      <c r="AI36">
        <v>54000374</v>
      </c>
      <c r="AJ36" t="s">
        <v>105</v>
      </c>
      <c r="AL36">
        <v>887672787</v>
      </c>
      <c r="AM36" s="3">
        <v>44762</v>
      </c>
      <c r="AN36" t="s">
        <v>64</v>
      </c>
      <c r="AO36" t="s">
        <v>64</v>
      </c>
      <c r="AP36">
        <v>1201</v>
      </c>
      <c r="AQ36" t="s">
        <v>65</v>
      </c>
      <c r="AR36" t="s">
        <v>196</v>
      </c>
      <c r="AU36" t="s">
        <v>57</v>
      </c>
      <c r="AV36" t="s">
        <v>67</v>
      </c>
      <c r="AX36">
        <v>22002687</v>
      </c>
      <c r="AY36">
        <v>920700</v>
      </c>
      <c r="AZ36">
        <v>1201.9206999999999</v>
      </c>
      <c r="BA36" s="6" t="s">
        <v>107</v>
      </c>
    </row>
    <row r="37" spans="1:53" x14ac:dyDescent="0.25">
      <c r="A37" t="s">
        <v>83</v>
      </c>
      <c r="B37" t="s">
        <v>84</v>
      </c>
      <c r="C37">
        <v>22010618</v>
      </c>
      <c r="D37">
        <v>1201</v>
      </c>
      <c r="E37" s="3">
        <v>44774</v>
      </c>
      <c r="F37" t="s">
        <v>197</v>
      </c>
      <c r="G37" s="7">
        <v>7.38</v>
      </c>
      <c r="H37">
        <v>7.38</v>
      </c>
      <c r="I37" t="s">
        <v>56</v>
      </c>
      <c r="J37" t="s">
        <v>56</v>
      </c>
      <c r="L37" s="5">
        <v>109768</v>
      </c>
      <c r="N37" s="5">
        <v>109768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83</v>
      </c>
      <c r="AA37">
        <v>1</v>
      </c>
      <c r="AB37" t="s">
        <v>57</v>
      </c>
      <c r="AD37" t="s">
        <v>86</v>
      </c>
      <c r="AE37" t="s">
        <v>57</v>
      </c>
      <c r="AF37" t="s">
        <v>57</v>
      </c>
      <c r="AH37" t="s">
        <v>57</v>
      </c>
      <c r="AI37">
        <v>54000160</v>
      </c>
      <c r="AJ37" t="s">
        <v>111</v>
      </c>
      <c r="AL37" t="s">
        <v>198</v>
      </c>
      <c r="AM37" s="3">
        <v>44726</v>
      </c>
      <c r="AN37" t="s">
        <v>64</v>
      </c>
      <c r="AO37" t="s">
        <v>64</v>
      </c>
      <c r="AP37">
        <v>1201</v>
      </c>
      <c r="AQ37" t="s">
        <v>65</v>
      </c>
      <c r="AR37" t="s">
        <v>199</v>
      </c>
      <c r="AU37" t="s">
        <v>57</v>
      </c>
      <c r="AV37" t="s">
        <v>67</v>
      </c>
      <c r="AX37">
        <v>22002665</v>
      </c>
      <c r="AY37">
        <v>920700</v>
      </c>
      <c r="AZ37">
        <v>1201.9206999999999</v>
      </c>
      <c r="BA37" s="6" t="s">
        <v>107</v>
      </c>
    </row>
    <row r="38" spans="1:53" x14ac:dyDescent="0.25">
      <c r="A38" t="s">
        <v>83</v>
      </c>
      <c r="B38" t="s">
        <v>84</v>
      </c>
      <c r="C38">
        <v>22010731</v>
      </c>
      <c r="D38">
        <v>1201</v>
      </c>
      <c r="E38" s="3">
        <v>44775</v>
      </c>
      <c r="F38" t="s">
        <v>200</v>
      </c>
      <c r="G38" s="7">
        <v>7.76</v>
      </c>
      <c r="H38">
        <v>7.76</v>
      </c>
      <c r="I38" t="s">
        <v>56</v>
      </c>
      <c r="J38" t="s">
        <v>56</v>
      </c>
      <c r="L38" s="5">
        <v>115500</v>
      </c>
      <c r="N38" s="5">
        <v>115500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1926619</v>
      </c>
      <c r="Y38" s="3">
        <v>44775</v>
      </c>
      <c r="Z38" t="s">
        <v>83</v>
      </c>
      <c r="AA38">
        <v>1</v>
      </c>
      <c r="AB38" t="s">
        <v>57</v>
      </c>
      <c r="AD38" t="s">
        <v>86</v>
      </c>
      <c r="AE38" t="s">
        <v>57</v>
      </c>
      <c r="AF38" t="s">
        <v>57</v>
      </c>
      <c r="AH38" t="s">
        <v>57</v>
      </c>
      <c r="AI38">
        <v>54000374</v>
      </c>
      <c r="AJ38" t="s">
        <v>105</v>
      </c>
      <c r="AL38">
        <v>887635599</v>
      </c>
      <c r="AM38" s="3">
        <v>44748</v>
      </c>
      <c r="AN38" t="s">
        <v>64</v>
      </c>
      <c r="AO38" t="s">
        <v>64</v>
      </c>
      <c r="AP38">
        <v>1201</v>
      </c>
      <c r="AQ38" t="s">
        <v>65</v>
      </c>
      <c r="AR38" t="s">
        <v>201</v>
      </c>
      <c r="AU38" t="s">
        <v>57</v>
      </c>
      <c r="AV38" t="s">
        <v>67</v>
      </c>
      <c r="AX38">
        <v>22002666</v>
      </c>
      <c r="AY38">
        <v>920700</v>
      </c>
      <c r="AZ38">
        <v>1201.9206999999999</v>
      </c>
      <c r="BA38" s="6" t="s">
        <v>107</v>
      </c>
    </row>
    <row r="39" spans="1:53" x14ac:dyDescent="0.25">
      <c r="A39" t="s">
        <v>83</v>
      </c>
      <c r="B39" t="s">
        <v>84</v>
      </c>
      <c r="C39">
        <v>22010636</v>
      </c>
      <c r="D39">
        <v>1201</v>
      </c>
      <c r="E39" s="3">
        <v>44774</v>
      </c>
      <c r="F39" t="s">
        <v>202</v>
      </c>
      <c r="G39" s="7">
        <v>8.36</v>
      </c>
      <c r="H39">
        <v>8.36</v>
      </c>
      <c r="I39" t="s">
        <v>56</v>
      </c>
      <c r="J39" t="s">
        <v>56</v>
      </c>
      <c r="L39" s="5">
        <v>124352</v>
      </c>
      <c r="N39" s="5">
        <v>124352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83</v>
      </c>
      <c r="AA39">
        <v>1</v>
      </c>
      <c r="AB39" t="s">
        <v>57</v>
      </c>
      <c r="AD39" t="s">
        <v>86</v>
      </c>
      <c r="AE39" t="s">
        <v>57</v>
      </c>
      <c r="AF39" t="s">
        <v>57</v>
      </c>
      <c r="AH39" t="s">
        <v>57</v>
      </c>
      <c r="AI39">
        <v>55229662</v>
      </c>
      <c r="AJ39" t="s">
        <v>177</v>
      </c>
      <c r="AL39" t="s">
        <v>203</v>
      </c>
      <c r="AM39" s="3">
        <v>44715</v>
      </c>
      <c r="AN39" t="s">
        <v>64</v>
      </c>
      <c r="AO39" t="s">
        <v>64</v>
      </c>
      <c r="AP39">
        <v>1201</v>
      </c>
      <c r="AQ39" t="s">
        <v>65</v>
      </c>
      <c r="AR39" t="s">
        <v>204</v>
      </c>
      <c r="AU39" t="s">
        <v>57</v>
      </c>
      <c r="AV39" t="s">
        <v>67</v>
      </c>
      <c r="AX39">
        <v>22002544</v>
      </c>
      <c r="AY39">
        <v>920700</v>
      </c>
      <c r="AZ39">
        <v>1201.9206999999999</v>
      </c>
      <c r="BA39" s="6" t="s">
        <v>107</v>
      </c>
    </row>
    <row r="40" spans="1:53" x14ac:dyDescent="0.25">
      <c r="A40" t="s">
        <v>83</v>
      </c>
      <c r="B40" t="s">
        <v>84</v>
      </c>
      <c r="C40">
        <v>22010634</v>
      </c>
      <c r="D40">
        <v>1201</v>
      </c>
      <c r="E40" s="3">
        <v>44774</v>
      </c>
      <c r="F40" t="s">
        <v>205</v>
      </c>
      <c r="G40" s="7">
        <v>9.44</v>
      </c>
      <c r="H40">
        <v>9.44</v>
      </c>
      <c r="I40" t="s">
        <v>56</v>
      </c>
      <c r="J40" t="s">
        <v>56</v>
      </c>
      <c r="L40" s="5">
        <v>140547</v>
      </c>
      <c r="N40" s="5">
        <v>140547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83</v>
      </c>
      <c r="AA40">
        <v>1</v>
      </c>
      <c r="AB40" t="s">
        <v>57</v>
      </c>
      <c r="AD40" t="s">
        <v>86</v>
      </c>
      <c r="AE40" t="s">
        <v>57</v>
      </c>
      <c r="AF40" t="s">
        <v>57</v>
      </c>
      <c r="AH40" t="s">
        <v>57</v>
      </c>
      <c r="AI40">
        <v>55229662</v>
      </c>
      <c r="AJ40" t="s">
        <v>177</v>
      </c>
      <c r="AL40" t="s">
        <v>206</v>
      </c>
      <c r="AM40" s="3">
        <v>44729</v>
      </c>
      <c r="AN40" t="s">
        <v>64</v>
      </c>
      <c r="AO40" t="s">
        <v>64</v>
      </c>
      <c r="AP40">
        <v>1201</v>
      </c>
      <c r="AQ40" t="s">
        <v>65</v>
      </c>
      <c r="AR40" t="s">
        <v>207</v>
      </c>
      <c r="AU40" t="s">
        <v>57</v>
      </c>
      <c r="AV40" t="s">
        <v>67</v>
      </c>
      <c r="AX40">
        <v>22002544</v>
      </c>
      <c r="AY40">
        <v>920700</v>
      </c>
      <c r="AZ40">
        <v>1201.9206999999999</v>
      </c>
      <c r="BA40" s="6" t="s">
        <v>107</v>
      </c>
    </row>
    <row r="41" spans="1:53" x14ac:dyDescent="0.25">
      <c r="A41" t="s">
        <v>83</v>
      </c>
      <c r="B41" t="s">
        <v>84</v>
      </c>
      <c r="C41">
        <v>22010918</v>
      </c>
      <c r="D41">
        <v>1201</v>
      </c>
      <c r="E41" s="3">
        <v>44784</v>
      </c>
      <c r="F41" t="s">
        <v>208</v>
      </c>
      <c r="G41" s="7">
        <v>26.69</v>
      </c>
      <c r="H41">
        <v>26.69</v>
      </c>
      <c r="I41" t="s">
        <v>56</v>
      </c>
      <c r="J41" t="s">
        <v>56</v>
      </c>
      <c r="L41" s="5">
        <v>396550</v>
      </c>
      <c r="N41" s="5">
        <v>396550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1930460</v>
      </c>
      <c r="Y41" s="3">
        <v>44784</v>
      </c>
      <c r="Z41" t="s">
        <v>83</v>
      </c>
      <c r="AA41">
        <v>1</v>
      </c>
      <c r="AB41" t="s">
        <v>57</v>
      </c>
      <c r="AD41" t="s">
        <v>86</v>
      </c>
      <c r="AE41" t="s">
        <v>57</v>
      </c>
      <c r="AF41" t="s">
        <v>57</v>
      </c>
      <c r="AH41" t="s">
        <v>57</v>
      </c>
      <c r="AI41">
        <v>55117880</v>
      </c>
      <c r="AJ41" t="s">
        <v>92</v>
      </c>
      <c r="AL41">
        <v>22.373803890000001</v>
      </c>
      <c r="AM41" s="3">
        <v>44768</v>
      </c>
      <c r="AN41" t="s">
        <v>64</v>
      </c>
      <c r="AO41" t="s">
        <v>64</v>
      </c>
      <c r="AP41">
        <v>1201</v>
      </c>
      <c r="AQ41" t="s">
        <v>65</v>
      </c>
      <c r="AR41" t="s">
        <v>209</v>
      </c>
      <c r="AU41" t="s">
        <v>57</v>
      </c>
      <c r="AV41" t="s">
        <v>67</v>
      </c>
      <c r="AX41">
        <v>22002724</v>
      </c>
      <c r="AY41">
        <v>920700</v>
      </c>
      <c r="AZ41">
        <v>1201.9206999999999</v>
      </c>
      <c r="BA41" s="6" t="s">
        <v>107</v>
      </c>
    </row>
    <row r="42" spans="1:53" x14ac:dyDescent="0.25">
      <c r="A42" t="s">
        <v>83</v>
      </c>
      <c r="B42" t="s">
        <v>84</v>
      </c>
      <c r="C42">
        <v>22010638</v>
      </c>
      <c r="D42">
        <v>1201</v>
      </c>
      <c r="E42" s="3">
        <v>44774</v>
      </c>
      <c r="F42" t="s">
        <v>210</v>
      </c>
      <c r="G42" s="7">
        <v>26.91</v>
      </c>
      <c r="H42">
        <v>26.91</v>
      </c>
      <c r="I42" t="s">
        <v>56</v>
      </c>
      <c r="J42" t="s">
        <v>56</v>
      </c>
      <c r="L42" s="5">
        <v>400455</v>
      </c>
      <c r="N42" s="5">
        <v>400455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1925425</v>
      </c>
      <c r="Y42" s="3">
        <v>44774</v>
      </c>
      <c r="Z42" t="s">
        <v>83</v>
      </c>
      <c r="AA42">
        <v>1</v>
      </c>
      <c r="AB42" t="s">
        <v>57</v>
      </c>
      <c r="AD42" t="s">
        <v>86</v>
      </c>
      <c r="AE42" t="s">
        <v>57</v>
      </c>
      <c r="AF42" t="s">
        <v>57</v>
      </c>
      <c r="AH42" t="s">
        <v>57</v>
      </c>
      <c r="AI42">
        <v>55229662</v>
      </c>
      <c r="AJ42" t="s">
        <v>177</v>
      </c>
      <c r="AL42" t="s">
        <v>211</v>
      </c>
      <c r="AM42" s="3">
        <v>44715</v>
      </c>
      <c r="AN42" t="s">
        <v>64</v>
      </c>
      <c r="AO42" t="s">
        <v>64</v>
      </c>
      <c r="AP42">
        <v>1201</v>
      </c>
      <c r="AQ42" t="s">
        <v>65</v>
      </c>
      <c r="AR42" t="s">
        <v>212</v>
      </c>
      <c r="AU42" t="s">
        <v>57</v>
      </c>
      <c r="AV42" t="s">
        <v>67</v>
      </c>
      <c r="AX42">
        <v>22002544</v>
      </c>
      <c r="AY42">
        <v>920700</v>
      </c>
      <c r="AZ42">
        <v>1201.9206999999999</v>
      </c>
      <c r="BA42" s="6" t="s">
        <v>107</v>
      </c>
    </row>
    <row r="43" spans="1:53" x14ac:dyDescent="0.25">
      <c r="A43" t="s">
        <v>83</v>
      </c>
      <c r="B43" t="s">
        <v>84</v>
      </c>
      <c r="C43">
        <v>22010631</v>
      </c>
      <c r="D43">
        <v>1201</v>
      </c>
      <c r="E43" s="3">
        <v>44774</v>
      </c>
      <c r="F43" t="s">
        <v>213</v>
      </c>
      <c r="G43" s="7">
        <v>38.72</v>
      </c>
      <c r="H43">
        <v>38.72</v>
      </c>
      <c r="I43" t="s">
        <v>56</v>
      </c>
      <c r="J43" t="s">
        <v>56</v>
      </c>
      <c r="L43" s="5">
        <v>576235</v>
      </c>
      <c r="N43" s="5">
        <v>576235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1925425</v>
      </c>
      <c r="Y43" s="3">
        <v>44774</v>
      </c>
      <c r="Z43" t="s">
        <v>83</v>
      </c>
      <c r="AA43">
        <v>1</v>
      </c>
      <c r="AB43" t="s">
        <v>57</v>
      </c>
      <c r="AD43" t="s">
        <v>86</v>
      </c>
      <c r="AE43" t="s">
        <v>57</v>
      </c>
      <c r="AF43" t="s">
        <v>57</v>
      </c>
      <c r="AH43" t="s">
        <v>57</v>
      </c>
      <c r="AI43">
        <v>55229662</v>
      </c>
      <c r="AJ43" t="s">
        <v>177</v>
      </c>
      <c r="AL43" t="s">
        <v>214</v>
      </c>
      <c r="AM43" s="3">
        <v>44708</v>
      </c>
      <c r="AN43" t="s">
        <v>64</v>
      </c>
      <c r="AO43" t="s">
        <v>64</v>
      </c>
      <c r="AP43">
        <v>1201</v>
      </c>
      <c r="AQ43" t="s">
        <v>65</v>
      </c>
      <c r="AR43" t="s">
        <v>215</v>
      </c>
      <c r="AU43" t="s">
        <v>57</v>
      </c>
      <c r="AV43" t="s">
        <v>67</v>
      </c>
      <c r="AX43">
        <v>22002459</v>
      </c>
      <c r="AY43">
        <v>920700</v>
      </c>
      <c r="AZ43">
        <v>1201.9206999999999</v>
      </c>
      <c r="BA43" s="6" t="s">
        <v>107</v>
      </c>
    </row>
    <row r="44" spans="1:53" x14ac:dyDescent="0.25">
      <c r="A44" t="s">
        <v>83</v>
      </c>
      <c r="B44" t="s">
        <v>84</v>
      </c>
      <c r="C44">
        <v>22010635</v>
      </c>
      <c r="D44">
        <v>1201</v>
      </c>
      <c r="E44" s="3">
        <v>44774</v>
      </c>
      <c r="F44" t="s">
        <v>216</v>
      </c>
      <c r="G44" s="7">
        <v>38.79</v>
      </c>
      <c r="H44">
        <v>38.79</v>
      </c>
      <c r="I44" t="s">
        <v>56</v>
      </c>
      <c r="J44" t="s">
        <v>56</v>
      </c>
      <c r="L44" s="5">
        <v>577291</v>
      </c>
      <c r="N44" s="5">
        <v>577291</v>
      </c>
      <c r="O44" t="s">
        <v>57</v>
      </c>
      <c r="Q44" t="s">
        <v>57</v>
      </c>
      <c r="R44" t="s">
        <v>58</v>
      </c>
      <c r="S44">
        <v>14882</v>
      </c>
      <c r="T44" t="s">
        <v>59</v>
      </c>
      <c r="U44" t="s">
        <v>60</v>
      </c>
      <c r="V44" t="s">
        <v>61</v>
      </c>
      <c r="W44" t="s">
        <v>62</v>
      </c>
      <c r="X44">
        <v>1925425</v>
      </c>
      <c r="Y44" s="3">
        <v>44774</v>
      </c>
      <c r="Z44" t="s">
        <v>83</v>
      </c>
      <c r="AA44">
        <v>1</v>
      </c>
      <c r="AB44" t="s">
        <v>57</v>
      </c>
      <c r="AD44" t="s">
        <v>86</v>
      </c>
      <c r="AE44" t="s">
        <v>57</v>
      </c>
      <c r="AF44" t="s">
        <v>57</v>
      </c>
      <c r="AH44" t="s">
        <v>57</v>
      </c>
      <c r="AI44">
        <v>55229662</v>
      </c>
      <c r="AJ44" t="s">
        <v>177</v>
      </c>
      <c r="AL44" t="s">
        <v>217</v>
      </c>
      <c r="AM44" s="3">
        <v>44732</v>
      </c>
      <c r="AN44" t="s">
        <v>64</v>
      </c>
      <c r="AO44" t="s">
        <v>64</v>
      </c>
      <c r="AP44">
        <v>1201</v>
      </c>
      <c r="AQ44" t="s">
        <v>65</v>
      </c>
      <c r="AR44" t="s">
        <v>218</v>
      </c>
      <c r="AU44" t="s">
        <v>57</v>
      </c>
      <c r="AV44" t="s">
        <v>67</v>
      </c>
      <c r="AX44">
        <v>22002544</v>
      </c>
      <c r="AY44">
        <v>920700</v>
      </c>
      <c r="AZ44">
        <v>1201.9206999999999</v>
      </c>
      <c r="BA44" s="6" t="s">
        <v>107</v>
      </c>
    </row>
    <row r="45" spans="1:53" x14ac:dyDescent="0.25">
      <c r="A45" t="s">
        <v>83</v>
      </c>
      <c r="B45" t="s">
        <v>84</v>
      </c>
      <c r="C45">
        <v>22010640</v>
      </c>
      <c r="D45">
        <v>1201</v>
      </c>
      <c r="E45" s="3">
        <v>44774</v>
      </c>
      <c r="F45" t="s">
        <v>219</v>
      </c>
      <c r="G45" s="7">
        <v>38.79</v>
      </c>
      <c r="H45">
        <v>38.79</v>
      </c>
      <c r="I45" t="s">
        <v>56</v>
      </c>
      <c r="J45" t="s">
        <v>56</v>
      </c>
      <c r="L45" s="5">
        <v>577291</v>
      </c>
      <c r="N45" s="5">
        <v>577291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1925425</v>
      </c>
      <c r="Y45" s="3">
        <v>44774</v>
      </c>
      <c r="Z45" t="s">
        <v>83</v>
      </c>
      <c r="AA45">
        <v>1</v>
      </c>
      <c r="AB45" t="s">
        <v>57</v>
      </c>
      <c r="AD45" t="s">
        <v>86</v>
      </c>
      <c r="AE45" t="s">
        <v>57</v>
      </c>
      <c r="AF45" t="s">
        <v>57</v>
      </c>
      <c r="AH45" t="s">
        <v>57</v>
      </c>
      <c r="AI45">
        <v>55229662</v>
      </c>
      <c r="AJ45" t="s">
        <v>177</v>
      </c>
      <c r="AL45" t="s">
        <v>220</v>
      </c>
      <c r="AM45" s="3">
        <v>44715</v>
      </c>
      <c r="AN45" t="s">
        <v>64</v>
      </c>
      <c r="AO45" t="s">
        <v>64</v>
      </c>
      <c r="AP45">
        <v>1201</v>
      </c>
      <c r="AQ45" t="s">
        <v>65</v>
      </c>
      <c r="AR45" t="s">
        <v>221</v>
      </c>
      <c r="AU45" t="s">
        <v>57</v>
      </c>
      <c r="AV45" t="s">
        <v>67</v>
      </c>
      <c r="AX45">
        <v>22002544</v>
      </c>
      <c r="AY45">
        <v>920700</v>
      </c>
      <c r="AZ45">
        <v>1201.9206999999999</v>
      </c>
      <c r="BA45" s="6" t="s">
        <v>107</v>
      </c>
    </row>
    <row r="46" spans="1:53" x14ac:dyDescent="0.25">
      <c r="A46" t="s">
        <v>83</v>
      </c>
      <c r="B46" t="s">
        <v>84</v>
      </c>
      <c r="C46">
        <v>22010632</v>
      </c>
      <c r="D46">
        <v>1201</v>
      </c>
      <c r="E46" s="3">
        <v>44774</v>
      </c>
      <c r="F46" t="s">
        <v>222</v>
      </c>
      <c r="G46" s="7">
        <v>39.200000000000003</v>
      </c>
      <c r="H46">
        <v>39.200000000000003</v>
      </c>
      <c r="I46" t="s">
        <v>56</v>
      </c>
      <c r="J46" t="s">
        <v>56</v>
      </c>
      <c r="L46" s="5">
        <v>583341</v>
      </c>
      <c r="N46" s="5">
        <v>583341</v>
      </c>
      <c r="O46" t="s">
        <v>57</v>
      </c>
      <c r="Q46" t="s">
        <v>57</v>
      </c>
      <c r="R46" t="s">
        <v>58</v>
      </c>
      <c r="S46">
        <v>14882</v>
      </c>
      <c r="T46" t="s">
        <v>59</v>
      </c>
      <c r="U46" t="s">
        <v>60</v>
      </c>
      <c r="V46" t="s">
        <v>61</v>
      </c>
      <c r="W46" t="s">
        <v>62</v>
      </c>
      <c r="X46">
        <v>1925425</v>
      </c>
      <c r="Y46" s="3">
        <v>44774</v>
      </c>
      <c r="Z46" t="s">
        <v>83</v>
      </c>
      <c r="AA46">
        <v>1</v>
      </c>
      <c r="AB46" t="s">
        <v>57</v>
      </c>
      <c r="AD46" t="s">
        <v>86</v>
      </c>
      <c r="AE46" t="s">
        <v>57</v>
      </c>
      <c r="AF46" t="s">
        <v>57</v>
      </c>
      <c r="AH46" t="s">
        <v>57</v>
      </c>
      <c r="AI46">
        <v>55229662</v>
      </c>
      <c r="AJ46" t="s">
        <v>177</v>
      </c>
      <c r="AL46" t="s">
        <v>223</v>
      </c>
      <c r="AM46" s="3">
        <v>44729</v>
      </c>
      <c r="AN46" t="s">
        <v>64</v>
      </c>
      <c r="AO46" t="s">
        <v>64</v>
      </c>
      <c r="AP46">
        <v>1201</v>
      </c>
      <c r="AQ46" t="s">
        <v>65</v>
      </c>
      <c r="AR46" t="s">
        <v>224</v>
      </c>
      <c r="AU46" t="s">
        <v>57</v>
      </c>
      <c r="AV46" t="s">
        <v>67</v>
      </c>
      <c r="AX46">
        <v>22002544</v>
      </c>
      <c r="AY46">
        <v>920700</v>
      </c>
      <c r="AZ46">
        <v>1201.9206999999999</v>
      </c>
      <c r="BA46" s="6" t="s">
        <v>107</v>
      </c>
    </row>
    <row r="47" spans="1:53" x14ac:dyDescent="0.25">
      <c r="A47" t="s">
        <v>83</v>
      </c>
      <c r="B47" t="s">
        <v>84</v>
      </c>
      <c r="C47">
        <v>22010639</v>
      </c>
      <c r="D47">
        <v>1201</v>
      </c>
      <c r="E47" s="3">
        <v>44774</v>
      </c>
      <c r="F47" t="s">
        <v>225</v>
      </c>
      <c r="G47" s="7">
        <v>41.18</v>
      </c>
      <c r="H47">
        <v>41.18</v>
      </c>
      <c r="I47" t="s">
        <v>56</v>
      </c>
      <c r="J47" t="s">
        <v>56</v>
      </c>
      <c r="L47" s="5">
        <v>612865</v>
      </c>
      <c r="N47" s="5">
        <v>612865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1925425</v>
      </c>
      <c r="Y47" s="3">
        <v>44774</v>
      </c>
      <c r="Z47" t="s">
        <v>83</v>
      </c>
      <c r="AA47">
        <v>1</v>
      </c>
      <c r="AB47" t="s">
        <v>57</v>
      </c>
      <c r="AD47" t="s">
        <v>86</v>
      </c>
      <c r="AE47" t="s">
        <v>57</v>
      </c>
      <c r="AF47" t="s">
        <v>57</v>
      </c>
      <c r="AH47" t="s">
        <v>57</v>
      </c>
      <c r="AI47">
        <v>55229662</v>
      </c>
      <c r="AJ47" t="s">
        <v>177</v>
      </c>
      <c r="AL47" t="s">
        <v>226</v>
      </c>
      <c r="AM47" s="3">
        <v>44715</v>
      </c>
      <c r="AN47" t="s">
        <v>64</v>
      </c>
      <c r="AO47" t="s">
        <v>64</v>
      </c>
      <c r="AP47">
        <v>1201</v>
      </c>
      <c r="AQ47" t="s">
        <v>65</v>
      </c>
      <c r="AR47" t="s">
        <v>227</v>
      </c>
      <c r="AU47" t="s">
        <v>57</v>
      </c>
      <c r="AV47" t="s">
        <v>67</v>
      </c>
      <c r="AX47">
        <v>22002544</v>
      </c>
      <c r="AY47">
        <v>920700</v>
      </c>
      <c r="AZ47">
        <v>1201.9206999999999</v>
      </c>
      <c r="BA47" s="6" t="s">
        <v>107</v>
      </c>
    </row>
    <row r="48" spans="1:53" x14ac:dyDescent="0.25">
      <c r="A48" t="s">
        <v>83</v>
      </c>
      <c r="B48" t="s">
        <v>84</v>
      </c>
      <c r="C48">
        <v>22011292</v>
      </c>
      <c r="D48">
        <v>1201</v>
      </c>
      <c r="E48" s="3">
        <v>44789</v>
      </c>
      <c r="F48" t="s">
        <v>228</v>
      </c>
      <c r="G48" s="7">
        <v>74.02</v>
      </c>
      <c r="H48">
        <v>74.02</v>
      </c>
      <c r="I48" t="s">
        <v>56</v>
      </c>
      <c r="J48" t="s">
        <v>56</v>
      </c>
      <c r="L48" s="5">
        <v>1100000</v>
      </c>
      <c r="N48" s="5">
        <v>1100000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1933022</v>
      </c>
      <c r="Y48" s="3">
        <v>44789</v>
      </c>
      <c r="Z48" t="s">
        <v>83</v>
      </c>
      <c r="AA48">
        <v>1</v>
      </c>
      <c r="AB48" t="s">
        <v>57</v>
      </c>
      <c r="AD48" t="s">
        <v>86</v>
      </c>
      <c r="AE48" t="s">
        <v>57</v>
      </c>
      <c r="AF48" t="s">
        <v>57</v>
      </c>
      <c r="AH48" t="s">
        <v>57</v>
      </c>
      <c r="AI48">
        <v>55497042</v>
      </c>
      <c r="AJ48" t="s">
        <v>99</v>
      </c>
      <c r="AL48" t="s">
        <v>229</v>
      </c>
      <c r="AM48" s="3">
        <v>44775</v>
      </c>
      <c r="AN48" t="s">
        <v>64</v>
      </c>
      <c r="AO48" t="s">
        <v>64</v>
      </c>
      <c r="AP48">
        <v>1201</v>
      </c>
      <c r="AQ48" t="s">
        <v>65</v>
      </c>
      <c r="AR48" t="s">
        <v>230</v>
      </c>
      <c r="AU48" t="s">
        <v>57</v>
      </c>
      <c r="AV48" t="s">
        <v>67</v>
      </c>
      <c r="AX48">
        <v>22002757</v>
      </c>
      <c r="AY48">
        <v>920700</v>
      </c>
      <c r="AZ48">
        <v>1201.9206999999999</v>
      </c>
      <c r="BA48" s="6" t="s">
        <v>107</v>
      </c>
    </row>
    <row r="49" spans="1:53" x14ac:dyDescent="0.25">
      <c r="A49" t="s">
        <v>83</v>
      </c>
      <c r="B49" t="s">
        <v>84</v>
      </c>
      <c r="C49">
        <v>22010924</v>
      </c>
      <c r="D49">
        <v>1201</v>
      </c>
      <c r="E49" s="3">
        <v>44785</v>
      </c>
      <c r="F49" t="s">
        <v>231</v>
      </c>
      <c r="G49" s="7">
        <v>76.08</v>
      </c>
      <c r="H49">
        <v>76.08</v>
      </c>
      <c r="I49" t="s">
        <v>56</v>
      </c>
      <c r="J49" t="s">
        <v>56</v>
      </c>
      <c r="L49" s="5">
        <v>1130532.3700000001</v>
      </c>
      <c r="N49" s="5">
        <v>1130532.3700000001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1930542</v>
      </c>
      <c r="Y49" s="3">
        <v>44785</v>
      </c>
      <c r="Z49" t="s">
        <v>83</v>
      </c>
      <c r="AA49">
        <v>1</v>
      </c>
      <c r="AB49" t="s">
        <v>57</v>
      </c>
      <c r="AD49" t="s">
        <v>86</v>
      </c>
      <c r="AE49" t="s">
        <v>57</v>
      </c>
      <c r="AF49" t="s">
        <v>57</v>
      </c>
      <c r="AH49" t="s">
        <v>57</v>
      </c>
      <c r="AI49">
        <v>55417891</v>
      </c>
      <c r="AJ49" t="s">
        <v>95</v>
      </c>
      <c r="AL49" t="s">
        <v>232</v>
      </c>
      <c r="AM49" s="3">
        <v>44774</v>
      </c>
      <c r="AN49" t="s">
        <v>64</v>
      </c>
      <c r="AO49" t="s">
        <v>64</v>
      </c>
      <c r="AP49">
        <v>1201</v>
      </c>
      <c r="AQ49" t="s">
        <v>65</v>
      </c>
      <c r="AR49" t="s">
        <v>233</v>
      </c>
      <c r="AU49" t="s">
        <v>57</v>
      </c>
      <c r="AV49" t="s">
        <v>67</v>
      </c>
      <c r="AX49">
        <v>22002709</v>
      </c>
      <c r="AY49">
        <v>920700</v>
      </c>
      <c r="AZ49">
        <v>1201.9206999999999</v>
      </c>
      <c r="BA49" s="6" t="s">
        <v>107</v>
      </c>
    </row>
  </sheetData>
  <autoFilter ref="A3:BA3" xr:uid="{42A1816F-F018-4DDC-92FA-1FF314E98DEB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A7D-8079-42BF-95E2-637C6DEBA18C}">
  <sheetPr codeName="Sheet83"/>
  <dimension ref="A1:BA8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757.06000000000006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22002994</v>
      </c>
      <c r="D4">
        <v>1205</v>
      </c>
      <c r="E4" s="3">
        <v>44784</v>
      </c>
      <c r="F4" t="s">
        <v>85</v>
      </c>
      <c r="G4" s="7">
        <v>4.49</v>
      </c>
      <c r="H4">
        <v>4.49</v>
      </c>
      <c r="I4" t="s">
        <v>56</v>
      </c>
      <c r="J4" t="s">
        <v>56</v>
      </c>
      <c r="L4" s="5">
        <v>66710</v>
      </c>
      <c r="N4" s="5">
        <v>66710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1930484</v>
      </c>
      <c r="Y4" s="3">
        <v>44784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56343301</v>
      </c>
      <c r="AJ4" t="s">
        <v>87</v>
      </c>
      <c r="AL4" t="s">
        <v>88</v>
      </c>
      <c r="AM4" s="3">
        <v>44749</v>
      </c>
      <c r="AN4" t="s">
        <v>64</v>
      </c>
      <c r="AO4" t="s">
        <v>64</v>
      </c>
      <c r="AP4">
        <v>1205</v>
      </c>
      <c r="AQ4" t="s">
        <v>65</v>
      </c>
      <c r="AR4" t="s">
        <v>89</v>
      </c>
      <c r="AU4" t="s">
        <v>57</v>
      </c>
      <c r="AV4" t="s">
        <v>67</v>
      </c>
      <c r="AX4">
        <v>22001354</v>
      </c>
      <c r="AY4">
        <v>920700</v>
      </c>
      <c r="AZ4">
        <v>1205.9206999999999</v>
      </c>
      <c r="BA4" s="6" t="s">
        <v>90</v>
      </c>
    </row>
    <row r="5" spans="1:53" x14ac:dyDescent="0.25">
      <c r="A5" t="s">
        <v>83</v>
      </c>
      <c r="B5" t="s">
        <v>84</v>
      </c>
      <c r="C5">
        <v>22002992</v>
      </c>
      <c r="D5">
        <v>1205</v>
      </c>
      <c r="E5" s="3">
        <v>44784</v>
      </c>
      <c r="F5" t="s">
        <v>91</v>
      </c>
      <c r="G5" s="7">
        <v>16.29</v>
      </c>
      <c r="H5">
        <v>16.29</v>
      </c>
      <c r="I5" t="s">
        <v>56</v>
      </c>
      <c r="J5" t="s">
        <v>56</v>
      </c>
      <c r="L5" s="5">
        <v>242000</v>
      </c>
      <c r="N5" s="5">
        <v>242000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1930450</v>
      </c>
      <c r="Y5" s="3">
        <v>44784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55117880</v>
      </c>
      <c r="AJ5" t="s">
        <v>92</v>
      </c>
      <c r="AL5">
        <v>22.373803899999999</v>
      </c>
      <c r="AM5" s="3">
        <v>44784</v>
      </c>
      <c r="AN5" t="s">
        <v>64</v>
      </c>
      <c r="AO5" t="s">
        <v>64</v>
      </c>
      <c r="AP5">
        <v>1205</v>
      </c>
      <c r="AQ5" t="s">
        <v>65</v>
      </c>
      <c r="AR5" t="s">
        <v>93</v>
      </c>
      <c r="AU5" t="s">
        <v>57</v>
      </c>
      <c r="AV5" t="s">
        <v>67</v>
      </c>
      <c r="AX5">
        <v>22001353</v>
      </c>
      <c r="AY5">
        <v>920700</v>
      </c>
      <c r="AZ5">
        <v>1205.9206999999999</v>
      </c>
      <c r="BA5" s="6" t="s">
        <v>90</v>
      </c>
    </row>
    <row r="6" spans="1:53" x14ac:dyDescent="0.25">
      <c r="A6" t="s">
        <v>83</v>
      </c>
      <c r="B6" t="s">
        <v>84</v>
      </c>
      <c r="C6">
        <v>22002995</v>
      </c>
      <c r="D6">
        <v>1205</v>
      </c>
      <c r="E6" s="3">
        <v>44785</v>
      </c>
      <c r="F6" t="s">
        <v>94</v>
      </c>
      <c r="G6" s="7">
        <v>51.71</v>
      </c>
      <c r="H6">
        <v>51.71</v>
      </c>
      <c r="I6" t="s">
        <v>56</v>
      </c>
      <c r="J6" t="s">
        <v>56</v>
      </c>
      <c r="L6" s="5">
        <v>768466.49</v>
      </c>
      <c r="N6" s="5">
        <v>768466.49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1930559</v>
      </c>
      <c r="Y6" s="3">
        <v>44785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55417891</v>
      </c>
      <c r="AJ6" t="s">
        <v>95</v>
      </c>
      <c r="AL6" t="s">
        <v>96</v>
      </c>
      <c r="AM6" s="3">
        <v>44774</v>
      </c>
      <c r="AN6" t="s">
        <v>64</v>
      </c>
      <c r="AO6" t="s">
        <v>64</v>
      </c>
      <c r="AP6">
        <v>1205</v>
      </c>
      <c r="AQ6" t="s">
        <v>65</v>
      </c>
      <c r="AR6" t="s">
        <v>97</v>
      </c>
      <c r="AU6" t="s">
        <v>57</v>
      </c>
      <c r="AV6" t="s">
        <v>67</v>
      </c>
      <c r="AX6">
        <v>22001348</v>
      </c>
      <c r="AY6">
        <v>920700</v>
      </c>
      <c r="AZ6">
        <v>1205.9206999999999</v>
      </c>
      <c r="BA6" s="6" t="s">
        <v>90</v>
      </c>
    </row>
    <row r="7" spans="1:53" x14ac:dyDescent="0.25">
      <c r="A7" t="s">
        <v>83</v>
      </c>
      <c r="B7" t="s">
        <v>84</v>
      </c>
      <c r="C7">
        <v>22003050</v>
      </c>
      <c r="D7">
        <v>1205</v>
      </c>
      <c r="E7" s="3">
        <v>44789</v>
      </c>
      <c r="F7" t="s">
        <v>98</v>
      </c>
      <c r="G7" s="7">
        <v>77.73</v>
      </c>
      <c r="H7">
        <v>77.73</v>
      </c>
      <c r="I7" t="s">
        <v>56</v>
      </c>
      <c r="J7" t="s">
        <v>56</v>
      </c>
      <c r="L7" s="5">
        <v>1155000</v>
      </c>
      <c r="N7" s="5">
        <v>1155000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1933026</v>
      </c>
      <c r="Y7" s="3">
        <v>44789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55497042</v>
      </c>
      <c r="AJ7" t="s">
        <v>99</v>
      </c>
      <c r="AL7" t="s">
        <v>100</v>
      </c>
      <c r="AM7" s="3">
        <v>44774</v>
      </c>
      <c r="AN7" t="s">
        <v>64</v>
      </c>
      <c r="AO7" t="s">
        <v>64</v>
      </c>
      <c r="AP7">
        <v>1205</v>
      </c>
      <c r="AQ7" t="s">
        <v>65</v>
      </c>
      <c r="AR7" t="s">
        <v>101</v>
      </c>
      <c r="AU7" t="s">
        <v>57</v>
      </c>
      <c r="AV7" t="s">
        <v>67</v>
      </c>
      <c r="AX7">
        <v>22001362</v>
      </c>
      <c r="AY7">
        <v>920700</v>
      </c>
      <c r="AZ7">
        <v>1205.9206999999999</v>
      </c>
      <c r="BA7" s="6" t="s">
        <v>90</v>
      </c>
    </row>
    <row r="8" spans="1:53" x14ac:dyDescent="0.25">
      <c r="A8" t="s">
        <v>53</v>
      </c>
      <c r="B8" t="s">
        <v>54</v>
      </c>
      <c r="C8">
        <v>22002899</v>
      </c>
      <c r="D8">
        <v>1205</v>
      </c>
      <c r="E8" s="3">
        <v>44775</v>
      </c>
      <c r="F8" t="s">
        <v>102</v>
      </c>
      <c r="G8" s="7">
        <v>606.84</v>
      </c>
      <c r="H8">
        <v>606.84</v>
      </c>
      <c r="I8" t="s">
        <v>56</v>
      </c>
      <c r="J8" t="s">
        <v>56</v>
      </c>
      <c r="L8" s="5">
        <v>9031000</v>
      </c>
      <c r="N8" s="5">
        <v>9031000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1925712</v>
      </c>
      <c r="Y8" s="3">
        <v>44775</v>
      </c>
      <c r="Z8" t="s">
        <v>57</v>
      </c>
      <c r="AA8">
        <v>3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55143121</v>
      </c>
      <c r="AJ8" t="s">
        <v>102</v>
      </c>
      <c r="AL8">
        <v>620220800013690</v>
      </c>
      <c r="AM8" s="3">
        <v>44775</v>
      </c>
      <c r="AN8" t="s">
        <v>63</v>
      </c>
      <c r="AO8" t="s">
        <v>64</v>
      </c>
      <c r="AP8">
        <v>1205</v>
      </c>
      <c r="AQ8" t="s">
        <v>65</v>
      </c>
      <c r="AR8" t="s">
        <v>103</v>
      </c>
      <c r="AU8" t="s">
        <v>57</v>
      </c>
      <c r="AV8" t="s">
        <v>67</v>
      </c>
      <c r="AX8">
        <v>22001340</v>
      </c>
      <c r="AY8">
        <v>920700</v>
      </c>
      <c r="AZ8">
        <v>1205.9206999999999</v>
      </c>
      <c r="BA8" s="6" t="s">
        <v>90</v>
      </c>
    </row>
  </sheetData>
  <autoFilter ref="A3:BA3" xr:uid="{AFB5EFA8-067D-4730-906B-63DB759596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CAE3-4567-49EC-9D98-5B4EAA300AA0}">
  <sheetPr codeName="Sheet66"/>
  <dimension ref="A1:BA6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7940.27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22010662</v>
      </c>
      <c r="D4">
        <v>1201</v>
      </c>
      <c r="E4" s="3">
        <v>44774</v>
      </c>
      <c r="F4" t="s">
        <v>549</v>
      </c>
      <c r="G4" s="7">
        <v>11.76</v>
      </c>
      <c r="H4">
        <v>11.76</v>
      </c>
      <c r="I4" t="s">
        <v>56</v>
      </c>
      <c r="J4" t="s">
        <v>56</v>
      </c>
      <c r="L4" s="5">
        <v>175000</v>
      </c>
      <c r="N4" s="5">
        <v>175000</v>
      </c>
      <c r="O4" t="s">
        <v>57</v>
      </c>
      <c r="Q4" t="s">
        <v>57</v>
      </c>
      <c r="R4" t="s">
        <v>58</v>
      </c>
      <c r="S4">
        <v>14882</v>
      </c>
      <c r="T4" t="s">
        <v>59</v>
      </c>
      <c r="U4" t="s">
        <v>60</v>
      </c>
      <c r="V4" t="s">
        <v>61</v>
      </c>
      <c r="W4" t="s">
        <v>62</v>
      </c>
      <c r="X4">
        <v>1925594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54000306</v>
      </c>
      <c r="AJ4" t="s">
        <v>549</v>
      </c>
      <c r="AL4" t="s">
        <v>550</v>
      </c>
      <c r="AM4" s="3">
        <v>44774</v>
      </c>
      <c r="AN4" t="s">
        <v>63</v>
      </c>
      <c r="AO4" t="s">
        <v>64</v>
      </c>
      <c r="AP4">
        <v>1201</v>
      </c>
      <c r="AQ4" t="s">
        <v>65</v>
      </c>
      <c r="AR4" t="s">
        <v>550</v>
      </c>
      <c r="AU4" t="s">
        <v>57</v>
      </c>
      <c r="AV4" t="s">
        <v>67</v>
      </c>
      <c r="AX4" t="s">
        <v>57</v>
      </c>
      <c r="AY4">
        <v>630130</v>
      </c>
      <c r="AZ4">
        <v>1201.63013</v>
      </c>
      <c r="BA4" s="6" t="s">
        <v>551</v>
      </c>
    </row>
    <row r="5" spans="1:53" x14ac:dyDescent="0.25">
      <c r="A5" t="s">
        <v>53</v>
      </c>
      <c r="B5" t="s">
        <v>54</v>
      </c>
      <c r="C5">
        <v>22010661</v>
      </c>
      <c r="D5">
        <v>1201</v>
      </c>
      <c r="E5" s="3">
        <v>44774</v>
      </c>
      <c r="F5" t="s">
        <v>549</v>
      </c>
      <c r="G5" s="7">
        <v>470.37</v>
      </c>
      <c r="H5">
        <v>470.37</v>
      </c>
      <c r="I5" t="s">
        <v>56</v>
      </c>
      <c r="J5" t="s">
        <v>56</v>
      </c>
      <c r="L5" s="5">
        <v>7000000</v>
      </c>
      <c r="N5" s="5">
        <v>7000000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1925590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54000306</v>
      </c>
      <c r="AJ5" t="s">
        <v>549</v>
      </c>
      <c r="AL5" t="s">
        <v>552</v>
      </c>
      <c r="AM5" s="3">
        <v>44774</v>
      </c>
      <c r="AN5" t="s">
        <v>63</v>
      </c>
      <c r="AO5" t="s">
        <v>64</v>
      </c>
      <c r="AP5">
        <v>1201</v>
      </c>
      <c r="AQ5" t="s">
        <v>65</v>
      </c>
      <c r="AR5" t="s">
        <v>552</v>
      </c>
      <c r="AU5" t="s">
        <v>57</v>
      </c>
      <c r="AV5" t="s">
        <v>67</v>
      </c>
      <c r="AX5">
        <v>22002655</v>
      </c>
      <c r="AY5">
        <v>630130</v>
      </c>
      <c r="AZ5">
        <v>1201.63013</v>
      </c>
      <c r="BA5" s="6" t="s">
        <v>551</v>
      </c>
    </row>
    <row r="6" spans="1:53" x14ac:dyDescent="0.25">
      <c r="A6" t="s">
        <v>53</v>
      </c>
      <c r="B6" t="s">
        <v>54</v>
      </c>
      <c r="C6">
        <v>22010790</v>
      </c>
      <c r="D6">
        <v>1201</v>
      </c>
      <c r="E6" s="3">
        <v>44778</v>
      </c>
      <c r="F6" t="s">
        <v>553</v>
      </c>
      <c r="G6" s="7">
        <v>7458.14</v>
      </c>
      <c r="H6" s="5">
        <v>7458.14</v>
      </c>
      <c r="I6" t="s">
        <v>56</v>
      </c>
      <c r="J6" t="s">
        <v>56</v>
      </c>
      <c r="L6" s="5">
        <v>110827967</v>
      </c>
      <c r="N6" s="5">
        <v>110827967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1927643</v>
      </c>
      <c r="Y6" s="3">
        <v>44778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55491396</v>
      </c>
      <c r="AJ6" t="s">
        <v>553</v>
      </c>
      <c r="AL6" t="s">
        <v>554</v>
      </c>
      <c r="AM6" s="3">
        <v>44778</v>
      </c>
      <c r="AN6" t="s">
        <v>63</v>
      </c>
      <c r="AO6" t="s">
        <v>64</v>
      </c>
      <c r="AP6">
        <v>1201</v>
      </c>
      <c r="AQ6" t="s">
        <v>65</v>
      </c>
      <c r="AR6" t="s">
        <v>555</v>
      </c>
      <c r="AU6" t="s">
        <v>57</v>
      </c>
      <c r="AV6" t="s">
        <v>67</v>
      </c>
      <c r="AX6">
        <v>22002710</v>
      </c>
      <c r="AY6">
        <v>630130</v>
      </c>
      <c r="AZ6">
        <v>1201.63013</v>
      </c>
      <c r="BA6" s="6" t="s">
        <v>551</v>
      </c>
    </row>
  </sheetData>
  <autoFilter ref="A3:BA3" xr:uid="{93A4AB80-DF56-417E-A72A-B92A7B125F1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9C57-3995-4716-9157-F019BC0008BE}">
  <sheetPr codeName="Sheet84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2583.33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69</v>
      </c>
      <c r="B4" t="s">
        <v>70</v>
      </c>
      <c r="C4">
        <v>22001872</v>
      </c>
      <c r="D4">
        <v>1201</v>
      </c>
      <c r="E4" s="3">
        <v>44774</v>
      </c>
      <c r="F4" t="s">
        <v>81</v>
      </c>
      <c r="G4" s="7">
        <v>1033.33</v>
      </c>
      <c r="H4" s="5">
        <v>1033.33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73</v>
      </c>
      <c r="W4" t="s">
        <v>74</v>
      </c>
      <c r="X4">
        <v>1925444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44774</v>
      </c>
      <c r="AN4" t="s">
        <v>75</v>
      </c>
      <c r="AO4" t="s">
        <v>64</v>
      </c>
      <c r="AP4">
        <v>1201</v>
      </c>
      <c r="AQ4" t="s">
        <v>65</v>
      </c>
      <c r="AR4" t="s">
        <v>57</v>
      </c>
      <c r="AU4" t="s">
        <v>57</v>
      </c>
      <c r="AV4" t="s">
        <v>67</v>
      </c>
      <c r="AX4" t="s">
        <v>57</v>
      </c>
      <c r="AY4">
        <v>920120</v>
      </c>
      <c r="AZ4">
        <v>1201.92012</v>
      </c>
      <c r="BA4" s="6" t="s">
        <v>82</v>
      </c>
    </row>
    <row r="5" spans="1:53" x14ac:dyDescent="0.25">
      <c r="A5" t="s">
        <v>69</v>
      </c>
      <c r="B5" t="s">
        <v>70</v>
      </c>
      <c r="C5">
        <v>22001871</v>
      </c>
      <c r="D5">
        <v>1201</v>
      </c>
      <c r="E5" s="3">
        <v>44774</v>
      </c>
      <c r="F5" t="s">
        <v>81</v>
      </c>
      <c r="G5" s="7">
        <v>1550</v>
      </c>
      <c r="H5" s="5">
        <v>1550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73</v>
      </c>
      <c r="W5" t="s">
        <v>74</v>
      </c>
      <c r="X5">
        <v>1925444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44774</v>
      </c>
      <c r="AN5" t="s">
        <v>75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 t="s">
        <v>57</v>
      </c>
      <c r="AY5">
        <v>920120</v>
      </c>
      <c r="AZ5">
        <v>1201.92012</v>
      </c>
      <c r="BA5" s="6" t="s">
        <v>82</v>
      </c>
    </row>
  </sheetData>
  <autoFilter ref="A3:BA3" xr:uid="{03C8E816-22C5-49BC-8B0E-8D975AD49F5F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1232-4694-4E3E-8531-99C8BC97AE3D}">
  <sheetPr codeName="Sheet85"/>
  <dimension ref="A1:BA12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1018.63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22010917</v>
      </c>
      <c r="D4">
        <v>1201</v>
      </c>
      <c r="E4" s="3">
        <v>44784</v>
      </c>
      <c r="F4" t="s">
        <v>55</v>
      </c>
      <c r="G4" s="4">
        <v>-0.67</v>
      </c>
      <c r="I4" t="s">
        <v>56</v>
      </c>
      <c r="J4" t="s">
        <v>56</v>
      </c>
      <c r="K4">
        <v>-0.67</v>
      </c>
      <c r="M4" s="5">
        <v>-10000</v>
      </c>
      <c r="N4" s="5">
        <v>-10000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1930430</v>
      </c>
      <c r="Y4" s="3">
        <v>44784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-1</v>
      </c>
      <c r="AH4" t="s">
        <v>57</v>
      </c>
      <c r="AI4">
        <v>54000888</v>
      </c>
      <c r="AJ4" t="s">
        <v>55</v>
      </c>
      <c r="AL4">
        <v>535330293037</v>
      </c>
      <c r="AM4" s="3">
        <v>44784</v>
      </c>
      <c r="AN4" t="s">
        <v>63</v>
      </c>
      <c r="AO4" t="s">
        <v>64</v>
      </c>
      <c r="AP4">
        <v>1201</v>
      </c>
      <c r="AQ4" t="s">
        <v>65</v>
      </c>
      <c r="AR4" t="s">
        <v>66</v>
      </c>
      <c r="AT4" s="3">
        <v>44784</v>
      </c>
      <c r="AU4" t="s">
        <v>57</v>
      </c>
      <c r="AV4" t="s">
        <v>67</v>
      </c>
      <c r="AX4">
        <v>22002748</v>
      </c>
      <c r="AY4">
        <v>920410</v>
      </c>
      <c r="AZ4">
        <v>1201.9204099999999</v>
      </c>
      <c r="BA4" s="6" t="s">
        <v>68</v>
      </c>
    </row>
    <row r="5" spans="1:53" x14ac:dyDescent="0.25">
      <c r="A5" t="s">
        <v>53</v>
      </c>
      <c r="B5" t="s">
        <v>54</v>
      </c>
      <c r="C5">
        <v>22010919</v>
      </c>
      <c r="D5">
        <v>1201</v>
      </c>
      <c r="E5" s="3">
        <v>44784</v>
      </c>
      <c r="F5" t="s">
        <v>55</v>
      </c>
      <c r="G5" s="4">
        <v>0.24</v>
      </c>
      <c r="H5">
        <v>0.24</v>
      </c>
      <c r="I5" t="s">
        <v>56</v>
      </c>
      <c r="J5" t="s">
        <v>56</v>
      </c>
      <c r="L5" s="5">
        <v>3500</v>
      </c>
      <c r="N5" s="5">
        <v>3500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1930464</v>
      </c>
      <c r="Y5" s="3">
        <v>44784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54000888</v>
      </c>
      <c r="AJ5" t="s">
        <v>55</v>
      </c>
      <c r="AL5">
        <v>535330293037</v>
      </c>
      <c r="AM5" s="3">
        <v>44784</v>
      </c>
      <c r="AN5" t="s">
        <v>63</v>
      </c>
      <c r="AO5" t="s">
        <v>64</v>
      </c>
      <c r="AP5">
        <v>1201</v>
      </c>
      <c r="AQ5" t="s">
        <v>65</v>
      </c>
      <c r="AR5" t="s">
        <v>66</v>
      </c>
      <c r="AU5" t="s">
        <v>57</v>
      </c>
      <c r="AV5" t="s">
        <v>67</v>
      </c>
      <c r="AX5">
        <v>22002748</v>
      </c>
      <c r="AY5">
        <v>920410</v>
      </c>
      <c r="AZ5">
        <v>1201.9204099999999</v>
      </c>
      <c r="BA5" s="6" t="s">
        <v>68</v>
      </c>
    </row>
    <row r="6" spans="1:53" x14ac:dyDescent="0.25">
      <c r="A6" t="s">
        <v>53</v>
      </c>
      <c r="B6" t="s">
        <v>54</v>
      </c>
      <c r="C6">
        <v>22010917</v>
      </c>
      <c r="D6">
        <v>1201</v>
      </c>
      <c r="E6" s="3">
        <v>44784</v>
      </c>
      <c r="F6" t="s">
        <v>55</v>
      </c>
      <c r="G6" s="7">
        <v>0.67</v>
      </c>
      <c r="H6">
        <v>0.67</v>
      </c>
      <c r="I6" t="s">
        <v>56</v>
      </c>
      <c r="J6" t="s">
        <v>56</v>
      </c>
      <c r="L6" s="5">
        <v>10000</v>
      </c>
      <c r="N6" s="5">
        <v>10000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1930430</v>
      </c>
      <c r="Y6" s="3">
        <v>44784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54000888</v>
      </c>
      <c r="AJ6" t="s">
        <v>55</v>
      </c>
      <c r="AL6">
        <v>535330293037</v>
      </c>
      <c r="AM6" s="3">
        <v>44784</v>
      </c>
      <c r="AN6" t="s">
        <v>63</v>
      </c>
      <c r="AO6" t="s">
        <v>64</v>
      </c>
      <c r="AP6">
        <v>1201</v>
      </c>
      <c r="AQ6" t="s">
        <v>65</v>
      </c>
      <c r="AR6" t="s">
        <v>66</v>
      </c>
      <c r="AU6" t="s">
        <v>57</v>
      </c>
      <c r="AV6" t="s">
        <v>67</v>
      </c>
      <c r="AX6">
        <v>22002748</v>
      </c>
      <c r="AY6">
        <v>920410</v>
      </c>
      <c r="AZ6">
        <v>1201.9204099999999</v>
      </c>
      <c r="BA6" s="6" t="s">
        <v>68</v>
      </c>
    </row>
    <row r="7" spans="1:53" x14ac:dyDescent="0.25">
      <c r="A7" t="s">
        <v>69</v>
      </c>
      <c r="B7" t="s">
        <v>70</v>
      </c>
      <c r="C7">
        <v>22001873</v>
      </c>
      <c r="D7">
        <v>1201</v>
      </c>
      <c r="E7" s="3">
        <v>44774</v>
      </c>
      <c r="F7" t="s">
        <v>71</v>
      </c>
      <c r="G7" s="7">
        <v>1.38</v>
      </c>
      <c r="H7">
        <v>1.38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73</v>
      </c>
      <c r="W7" t="s">
        <v>74</v>
      </c>
      <c r="X7">
        <v>1925444</v>
      </c>
      <c r="Y7" s="3">
        <v>44774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L7" t="s">
        <v>57</v>
      </c>
      <c r="AM7" s="3">
        <v>44774</v>
      </c>
      <c r="AN7" t="s">
        <v>75</v>
      </c>
      <c r="AO7" t="s">
        <v>64</v>
      </c>
      <c r="AP7">
        <v>1201</v>
      </c>
      <c r="AQ7" t="s">
        <v>65</v>
      </c>
      <c r="AR7" t="s">
        <v>57</v>
      </c>
      <c r="AU7" t="s">
        <v>57</v>
      </c>
      <c r="AV7" t="s">
        <v>67</v>
      </c>
      <c r="AX7" t="s">
        <v>57</v>
      </c>
      <c r="AY7">
        <v>920410</v>
      </c>
      <c r="AZ7">
        <v>1201.9204099999999</v>
      </c>
      <c r="BA7" s="6" t="s">
        <v>68</v>
      </c>
    </row>
    <row r="8" spans="1:53" x14ac:dyDescent="0.25">
      <c r="A8" t="s">
        <v>69</v>
      </c>
      <c r="B8" t="s">
        <v>70</v>
      </c>
      <c r="C8">
        <v>22001954</v>
      </c>
      <c r="D8">
        <v>1201</v>
      </c>
      <c r="E8" s="3">
        <v>44793</v>
      </c>
      <c r="F8" t="s">
        <v>76</v>
      </c>
      <c r="G8" s="7">
        <v>5</v>
      </c>
      <c r="H8">
        <v>5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73</v>
      </c>
      <c r="W8" t="s">
        <v>74</v>
      </c>
      <c r="X8">
        <v>1934114</v>
      </c>
      <c r="Y8" s="3">
        <v>44795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L8" t="s">
        <v>57</v>
      </c>
      <c r="AM8" s="3">
        <v>44793</v>
      </c>
      <c r="AN8" t="s">
        <v>75</v>
      </c>
      <c r="AO8" t="s">
        <v>64</v>
      </c>
      <c r="AP8">
        <v>1201</v>
      </c>
      <c r="AQ8" t="s">
        <v>65</v>
      </c>
      <c r="AR8" t="s">
        <v>57</v>
      </c>
      <c r="AU8" t="s">
        <v>57</v>
      </c>
      <c r="AV8" t="s">
        <v>67</v>
      </c>
      <c r="AX8" t="s">
        <v>57</v>
      </c>
      <c r="AY8">
        <v>920410</v>
      </c>
      <c r="AZ8">
        <v>1201.9204099999999</v>
      </c>
      <c r="BA8" s="6" t="s">
        <v>68</v>
      </c>
    </row>
    <row r="9" spans="1:53" x14ac:dyDescent="0.25">
      <c r="A9" t="s">
        <v>53</v>
      </c>
      <c r="B9" t="s">
        <v>54</v>
      </c>
      <c r="C9">
        <v>22010906</v>
      </c>
      <c r="D9">
        <v>1201</v>
      </c>
      <c r="E9" s="3">
        <v>44783</v>
      </c>
      <c r="F9" t="s">
        <v>77</v>
      </c>
      <c r="G9" s="7">
        <v>158.97999999999999</v>
      </c>
      <c r="H9">
        <v>158.97999999999999</v>
      </c>
      <c r="I9" t="s">
        <v>56</v>
      </c>
      <c r="J9" t="s">
        <v>56</v>
      </c>
      <c r="L9" s="5">
        <v>2362500</v>
      </c>
      <c r="N9" s="5">
        <v>2362500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1930185</v>
      </c>
      <c r="Y9" s="3">
        <v>44783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55289497</v>
      </c>
      <c r="AJ9" t="s">
        <v>77</v>
      </c>
      <c r="AL9" s="3">
        <v>44842</v>
      </c>
      <c r="AM9" s="3">
        <v>44783</v>
      </c>
      <c r="AN9" t="s">
        <v>78</v>
      </c>
      <c r="AO9" t="s">
        <v>64</v>
      </c>
      <c r="AP9">
        <v>1201</v>
      </c>
      <c r="AQ9" t="s">
        <v>65</v>
      </c>
      <c r="AR9" t="s">
        <v>79</v>
      </c>
      <c r="AU9" t="s">
        <v>57</v>
      </c>
      <c r="AV9" t="s">
        <v>67</v>
      </c>
      <c r="AX9" t="s">
        <v>57</v>
      </c>
      <c r="AY9">
        <v>920410</v>
      </c>
      <c r="AZ9">
        <v>1201.9204099999999</v>
      </c>
      <c r="BA9" s="6" t="s">
        <v>68</v>
      </c>
    </row>
    <row r="10" spans="1:53" x14ac:dyDescent="0.25">
      <c r="A10" t="s">
        <v>69</v>
      </c>
      <c r="B10" t="s">
        <v>70</v>
      </c>
      <c r="C10">
        <v>22001953</v>
      </c>
      <c r="D10">
        <v>1201</v>
      </c>
      <c r="E10" s="3">
        <v>44792</v>
      </c>
      <c r="F10" t="s">
        <v>80</v>
      </c>
      <c r="G10" s="7">
        <v>228.57</v>
      </c>
      <c r="H10">
        <v>228.57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73</v>
      </c>
      <c r="W10" t="s">
        <v>74</v>
      </c>
      <c r="X10">
        <v>1934114</v>
      </c>
      <c r="Y10" s="3">
        <v>44795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44792</v>
      </c>
      <c r="AN10" t="s">
        <v>75</v>
      </c>
      <c r="AO10" t="s">
        <v>64</v>
      </c>
      <c r="AP10">
        <v>1201</v>
      </c>
      <c r="AQ10" t="s">
        <v>65</v>
      </c>
      <c r="AR10" t="s">
        <v>57</v>
      </c>
      <c r="AU10" t="s">
        <v>57</v>
      </c>
      <c r="AV10" t="s">
        <v>67</v>
      </c>
      <c r="AX10" t="s">
        <v>57</v>
      </c>
      <c r="AY10">
        <v>920410</v>
      </c>
      <c r="AZ10">
        <v>1201.9204099999999</v>
      </c>
      <c r="BA10" s="6" t="s">
        <v>68</v>
      </c>
    </row>
    <row r="11" spans="1:53" x14ac:dyDescent="0.25">
      <c r="A11" t="s">
        <v>69</v>
      </c>
      <c r="B11" t="s">
        <v>70</v>
      </c>
      <c r="C11">
        <v>22001951</v>
      </c>
      <c r="D11">
        <v>1201</v>
      </c>
      <c r="E11" s="3">
        <v>44778</v>
      </c>
      <c r="F11" t="s">
        <v>80</v>
      </c>
      <c r="G11" s="7">
        <v>297.82</v>
      </c>
      <c r="H11">
        <v>297.82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73</v>
      </c>
      <c r="W11" t="s">
        <v>74</v>
      </c>
      <c r="X11">
        <v>1928868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L11" t="s">
        <v>57</v>
      </c>
      <c r="AM11" s="3">
        <v>44778</v>
      </c>
      <c r="AN11" t="s">
        <v>75</v>
      </c>
      <c r="AO11" t="s">
        <v>64</v>
      </c>
      <c r="AP11">
        <v>1201</v>
      </c>
      <c r="AQ11" t="s">
        <v>65</v>
      </c>
      <c r="AR11" t="s">
        <v>57</v>
      </c>
      <c r="AU11" t="s">
        <v>57</v>
      </c>
      <c r="AV11" t="s">
        <v>67</v>
      </c>
      <c r="AX11" t="s">
        <v>57</v>
      </c>
      <c r="AY11">
        <v>920410</v>
      </c>
      <c r="AZ11">
        <v>1201.9204099999999</v>
      </c>
      <c r="BA11" s="6" t="s">
        <v>68</v>
      </c>
    </row>
    <row r="12" spans="1:53" x14ac:dyDescent="0.25">
      <c r="A12" t="s">
        <v>69</v>
      </c>
      <c r="B12" t="s">
        <v>70</v>
      </c>
      <c r="C12">
        <v>22001952</v>
      </c>
      <c r="D12">
        <v>1201</v>
      </c>
      <c r="E12" s="3">
        <v>44785</v>
      </c>
      <c r="F12" t="s">
        <v>80</v>
      </c>
      <c r="G12" s="7">
        <v>326.64</v>
      </c>
      <c r="H12">
        <v>326.64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73</v>
      </c>
      <c r="W12" t="s">
        <v>74</v>
      </c>
      <c r="X12">
        <v>1930813</v>
      </c>
      <c r="Y12" s="3">
        <v>44788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H12" t="s">
        <v>57</v>
      </c>
      <c r="AL12" t="s">
        <v>57</v>
      </c>
      <c r="AM12" s="3">
        <v>44785</v>
      </c>
      <c r="AN12" t="s">
        <v>75</v>
      </c>
      <c r="AO12" t="s">
        <v>64</v>
      </c>
      <c r="AP12">
        <v>1201</v>
      </c>
      <c r="AQ12" t="s">
        <v>65</v>
      </c>
      <c r="AR12" t="s">
        <v>57</v>
      </c>
      <c r="AU12" t="s">
        <v>57</v>
      </c>
      <c r="AV12" t="s">
        <v>67</v>
      </c>
      <c r="AX12" t="s">
        <v>57</v>
      </c>
      <c r="AY12">
        <v>920410</v>
      </c>
      <c r="AZ12">
        <v>1201.9204099999999</v>
      </c>
      <c r="BA12" s="6" t="s">
        <v>68</v>
      </c>
    </row>
  </sheetData>
  <autoFilter ref="A3:BA3" xr:uid="{06278D5A-08CE-4B91-A505-5B200D76CCBE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252B-A965-432A-8069-BFC99708ACF9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CF65-5615-418F-8D30-0F6D302BF626}">
  <sheetPr codeName="Sheet67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2046.4499999999998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22011509</v>
      </c>
      <c r="D4">
        <v>1201</v>
      </c>
      <c r="E4" s="3">
        <v>44796</v>
      </c>
      <c r="F4" t="s">
        <v>544</v>
      </c>
      <c r="G4" s="7">
        <v>423.96</v>
      </c>
      <c r="H4">
        <v>423.96</v>
      </c>
      <c r="I4" t="s">
        <v>56</v>
      </c>
      <c r="J4" t="s">
        <v>56</v>
      </c>
      <c r="L4" s="5">
        <v>6300000</v>
      </c>
      <c r="N4" s="5">
        <v>6300000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1934476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55377471</v>
      </c>
      <c r="AJ4" t="s">
        <v>544</v>
      </c>
      <c r="AL4" t="s">
        <v>545</v>
      </c>
      <c r="AM4" s="3">
        <v>44796</v>
      </c>
      <c r="AN4" t="s">
        <v>63</v>
      </c>
      <c r="AO4" t="s">
        <v>64</v>
      </c>
      <c r="AP4">
        <v>1201</v>
      </c>
      <c r="AQ4" t="s">
        <v>65</v>
      </c>
      <c r="AR4" t="s">
        <v>546</v>
      </c>
      <c r="AU4" t="s">
        <v>57</v>
      </c>
      <c r="AV4" t="s">
        <v>67</v>
      </c>
      <c r="AX4">
        <v>22002822</v>
      </c>
      <c r="AY4">
        <v>630200</v>
      </c>
      <c r="AZ4">
        <v>1201.6302000000001</v>
      </c>
      <c r="BA4" s="6" t="s">
        <v>547</v>
      </c>
    </row>
    <row r="5" spans="1:53" x14ac:dyDescent="0.25">
      <c r="A5" t="s">
        <v>53</v>
      </c>
      <c r="B5" t="s">
        <v>54</v>
      </c>
      <c r="C5">
        <v>22010877</v>
      </c>
      <c r="D5">
        <v>1201</v>
      </c>
      <c r="E5" s="3">
        <v>44782</v>
      </c>
      <c r="F5" t="s">
        <v>544</v>
      </c>
      <c r="G5" s="7">
        <v>526.58000000000004</v>
      </c>
      <c r="H5">
        <v>526.58000000000004</v>
      </c>
      <c r="I5" t="s">
        <v>56</v>
      </c>
      <c r="J5" t="s">
        <v>56</v>
      </c>
      <c r="L5" s="5">
        <v>7825000</v>
      </c>
      <c r="N5" s="5">
        <v>7825000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1929188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55377471</v>
      </c>
      <c r="AJ5" t="s">
        <v>544</v>
      </c>
      <c r="AL5" t="s">
        <v>545</v>
      </c>
      <c r="AM5" s="3">
        <v>44782</v>
      </c>
      <c r="AN5" t="s">
        <v>63</v>
      </c>
      <c r="AO5" t="s">
        <v>64</v>
      </c>
      <c r="AP5">
        <v>1201</v>
      </c>
      <c r="AQ5" t="s">
        <v>65</v>
      </c>
      <c r="AR5" t="s">
        <v>546</v>
      </c>
      <c r="AU5" t="s">
        <v>57</v>
      </c>
      <c r="AV5" t="s">
        <v>67</v>
      </c>
      <c r="AX5">
        <v>22002719</v>
      </c>
      <c r="AY5">
        <v>630200</v>
      </c>
      <c r="AZ5">
        <v>1201.6302000000001</v>
      </c>
      <c r="BA5" s="6" t="s">
        <v>547</v>
      </c>
    </row>
    <row r="6" spans="1:53" x14ac:dyDescent="0.25">
      <c r="A6" t="s">
        <v>53</v>
      </c>
      <c r="B6" t="s">
        <v>54</v>
      </c>
      <c r="C6">
        <v>22011389</v>
      </c>
      <c r="D6">
        <v>1201</v>
      </c>
      <c r="E6" s="3">
        <v>44791</v>
      </c>
      <c r="F6" t="s">
        <v>544</v>
      </c>
      <c r="G6" s="7">
        <v>540.04</v>
      </c>
      <c r="H6">
        <v>540.04</v>
      </c>
      <c r="I6" t="s">
        <v>56</v>
      </c>
      <c r="J6" t="s">
        <v>56</v>
      </c>
      <c r="L6" s="5">
        <v>8025000</v>
      </c>
      <c r="N6" s="5">
        <v>8025000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1933193</v>
      </c>
      <c r="Y6" s="3">
        <v>44791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55377471</v>
      </c>
      <c r="AJ6" t="s">
        <v>544</v>
      </c>
      <c r="AL6" t="s">
        <v>548</v>
      </c>
      <c r="AM6" s="3">
        <v>44791</v>
      </c>
      <c r="AN6" t="s">
        <v>63</v>
      </c>
      <c r="AO6" t="s">
        <v>64</v>
      </c>
      <c r="AP6">
        <v>1201</v>
      </c>
      <c r="AQ6" t="s">
        <v>65</v>
      </c>
      <c r="AR6" t="s">
        <v>546</v>
      </c>
      <c r="AU6" t="s">
        <v>57</v>
      </c>
      <c r="AV6" t="s">
        <v>67</v>
      </c>
      <c r="AX6">
        <v>22002795</v>
      </c>
      <c r="AY6">
        <v>630200</v>
      </c>
      <c r="AZ6">
        <v>1201.6302000000001</v>
      </c>
      <c r="BA6" s="6" t="s">
        <v>547</v>
      </c>
    </row>
    <row r="7" spans="1:53" x14ac:dyDescent="0.25">
      <c r="A7" t="s">
        <v>53</v>
      </c>
      <c r="B7" t="s">
        <v>54</v>
      </c>
      <c r="C7">
        <v>22010666</v>
      </c>
      <c r="D7">
        <v>1201</v>
      </c>
      <c r="E7" s="3">
        <v>44775</v>
      </c>
      <c r="F7" t="s">
        <v>544</v>
      </c>
      <c r="G7" s="7">
        <v>555.87</v>
      </c>
      <c r="H7">
        <v>555.87</v>
      </c>
      <c r="I7" t="s">
        <v>56</v>
      </c>
      <c r="J7" t="s">
        <v>56</v>
      </c>
      <c r="L7" s="5">
        <v>8272500</v>
      </c>
      <c r="N7" s="5">
        <v>8272500</v>
      </c>
      <c r="O7" t="s">
        <v>57</v>
      </c>
      <c r="Q7" t="s">
        <v>57</v>
      </c>
      <c r="R7" t="s">
        <v>58</v>
      </c>
      <c r="S7">
        <v>14882</v>
      </c>
      <c r="T7" t="s">
        <v>59</v>
      </c>
      <c r="U7" t="s">
        <v>60</v>
      </c>
      <c r="V7" t="s">
        <v>61</v>
      </c>
      <c r="W7" t="s">
        <v>62</v>
      </c>
      <c r="X7">
        <v>1925615</v>
      </c>
      <c r="Y7" s="3">
        <v>44775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55377471</v>
      </c>
      <c r="AJ7" t="s">
        <v>544</v>
      </c>
      <c r="AL7" t="s">
        <v>545</v>
      </c>
      <c r="AM7" s="3">
        <v>44775</v>
      </c>
      <c r="AN7" t="s">
        <v>63</v>
      </c>
      <c r="AO7" t="s">
        <v>64</v>
      </c>
      <c r="AP7">
        <v>1201</v>
      </c>
      <c r="AQ7" t="s">
        <v>65</v>
      </c>
      <c r="AR7" t="s">
        <v>546</v>
      </c>
      <c r="AU7" t="s">
        <v>57</v>
      </c>
      <c r="AV7" t="s">
        <v>67</v>
      </c>
      <c r="AX7">
        <v>22002670</v>
      </c>
      <c r="AY7">
        <v>630200</v>
      </c>
      <c r="AZ7">
        <v>1201.6302000000001</v>
      </c>
      <c r="BA7" s="6" t="s">
        <v>547</v>
      </c>
    </row>
  </sheetData>
  <autoFilter ref="A3:BA3" xr:uid="{31A291B8-AA3E-4547-88F0-07A4235854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5791-8267-46B1-B9B3-E22311B38882}">
  <sheetPr codeName="Sheet68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161.51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22002782</v>
      </c>
      <c r="D4">
        <v>1204</v>
      </c>
      <c r="E4" s="3">
        <v>44777</v>
      </c>
      <c r="F4" t="s">
        <v>536</v>
      </c>
      <c r="G4" s="4">
        <v>-0.09</v>
      </c>
      <c r="I4" t="s">
        <v>56</v>
      </c>
      <c r="J4" t="s">
        <v>56</v>
      </c>
      <c r="K4">
        <v>-0.09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1927110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55654087</v>
      </c>
      <c r="AJ4" t="s">
        <v>536</v>
      </c>
      <c r="AL4" t="s">
        <v>541</v>
      </c>
      <c r="AM4" s="3">
        <v>44774</v>
      </c>
      <c r="AN4" t="s">
        <v>63</v>
      </c>
      <c r="AO4" t="s">
        <v>64</v>
      </c>
      <c r="AP4">
        <v>1204</v>
      </c>
      <c r="AQ4" t="s">
        <v>65</v>
      </c>
      <c r="AR4" t="s">
        <v>538</v>
      </c>
      <c r="AU4" t="s">
        <v>57</v>
      </c>
      <c r="AV4" t="s">
        <v>67</v>
      </c>
      <c r="AX4">
        <v>22001365</v>
      </c>
      <c r="AY4">
        <v>630520</v>
      </c>
      <c r="AZ4">
        <v>1204.6305199999999</v>
      </c>
      <c r="BA4" s="6" t="s">
        <v>542</v>
      </c>
    </row>
    <row r="5" spans="1:53" x14ac:dyDescent="0.25">
      <c r="A5" t="s">
        <v>245</v>
      </c>
      <c r="B5" t="s">
        <v>246</v>
      </c>
      <c r="C5">
        <v>22003406</v>
      </c>
      <c r="D5">
        <v>1204</v>
      </c>
      <c r="E5" s="3">
        <v>44774</v>
      </c>
      <c r="F5" t="s">
        <v>536</v>
      </c>
      <c r="G5" s="7">
        <v>161.6</v>
      </c>
      <c r="H5">
        <v>161.6</v>
      </c>
      <c r="I5" t="s">
        <v>56</v>
      </c>
      <c r="J5" t="s">
        <v>56</v>
      </c>
      <c r="L5" s="5">
        <v>2400000</v>
      </c>
      <c r="N5" s="5">
        <v>2400000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247</v>
      </c>
      <c r="W5" t="s">
        <v>248</v>
      </c>
      <c r="X5">
        <v>1925580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 s="5">
        <v>8000</v>
      </c>
      <c r="AH5" t="s">
        <v>57</v>
      </c>
      <c r="AI5">
        <v>55654087</v>
      </c>
      <c r="AJ5" t="s">
        <v>536</v>
      </c>
      <c r="AL5" t="s">
        <v>57</v>
      </c>
      <c r="AM5" s="3">
        <v>44774</v>
      </c>
      <c r="AN5" t="s">
        <v>543</v>
      </c>
      <c r="AO5" t="s">
        <v>64</v>
      </c>
      <c r="AP5">
        <v>1204</v>
      </c>
      <c r="AQ5" t="s">
        <v>65</v>
      </c>
      <c r="AR5" t="s">
        <v>538</v>
      </c>
      <c r="AU5" t="s">
        <v>57</v>
      </c>
      <c r="AV5" t="s">
        <v>67</v>
      </c>
      <c r="AX5">
        <v>22001365</v>
      </c>
      <c r="AY5">
        <v>630520</v>
      </c>
      <c r="AZ5">
        <v>1204.6305199999999</v>
      </c>
      <c r="BA5" s="6" t="s">
        <v>542</v>
      </c>
    </row>
  </sheetData>
  <autoFilter ref="A3:BA3" xr:uid="{FE6DC7E0-A9E1-491A-8DBF-320CF095C88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B8EA-AA13-4CE1-B290-DA09065E0CB7}">
  <sheetPr codeName="Sheet69"/>
  <dimension ref="A1:BA6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323.11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22002957</v>
      </c>
      <c r="D4">
        <v>1205</v>
      </c>
      <c r="E4" s="3">
        <v>44782</v>
      </c>
      <c r="F4" t="s">
        <v>536</v>
      </c>
      <c r="G4" s="4">
        <v>-0.09</v>
      </c>
      <c r="I4" t="s">
        <v>56</v>
      </c>
      <c r="J4" t="s">
        <v>56</v>
      </c>
      <c r="K4">
        <v>-0.09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1928981</v>
      </c>
      <c r="Y4" s="3">
        <v>44782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55654087</v>
      </c>
      <c r="AJ4" t="s">
        <v>536</v>
      </c>
      <c r="AL4" t="s">
        <v>537</v>
      </c>
      <c r="AM4" s="3">
        <v>44776</v>
      </c>
      <c r="AN4" t="s">
        <v>63</v>
      </c>
      <c r="AO4" t="s">
        <v>64</v>
      </c>
      <c r="AP4">
        <v>1205</v>
      </c>
      <c r="AQ4" t="s">
        <v>65</v>
      </c>
      <c r="AR4" t="s">
        <v>538</v>
      </c>
      <c r="AU4" t="s">
        <v>57</v>
      </c>
      <c r="AV4" t="s">
        <v>67</v>
      </c>
      <c r="AX4">
        <v>22001325</v>
      </c>
      <c r="AY4">
        <v>630520</v>
      </c>
      <c r="AZ4">
        <v>1205.6305199999999</v>
      </c>
      <c r="BA4" s="6" t="s">
        <v>539</v>
      </c>
    </row>
    <row r="5" spans="1:53" x14ac:dyDescent="0.25">
      <c r="A5" t="s">
        <v>245</v>
      </c>
      <c r="B5" t="s">
        <v>246</v>
      </c>
      <c r="C5">
        <v>22004085</v>
      </c>
      <c r="D5">
        <v>1205</v>
      </c>
      <c r="E5" s="3">
        <v>44776</v>
      </c>
      <c r="F5" t="s">
        <v>536</v>
      </c>
      <c r="G5" s="7">
        <v>161.6</v>
      </c>
      <c r="H5">
        <v>161.6</v>
      </c>
      <c r="I5" t="s">
        <v>56</v>
      </c>
      <c r="J5" t="s">
        <v>56</v>
      </c>
      <c r="L5" s="5">
        <v>2400000</v>
      </c>
      <c r="N5" s="5">
        <v>2400000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247</v>
      </c>
      <c r="W5" t="s">
        <v>248</v>
      </c>
      <c r="X5">
        <v>1926750</v>
      </c>
      <c r="Y5" s="3">
        <v>44776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 s="5">
        <v>8000</v>
      </c>
      <c r="AH5" t="s">
        <v>57</v>
      </c>
      <c r="AI5">
        <v>55654087</v>
      </c>
      <c r="AJ5" t="s">
        <v>536</v>
      </c>
      <c r="AL5" t="s">
        <v>57</v>
      </c>
      <c r="AM5" s="3">
        <v>44776</v>
      </c>
      <c r="AN5" t="s">
        <v>540</v>
      </c>
      <c r="AO5" t="s">
        <v>64</v>
      </c>
      <c r="AP5">
        <v>1205</v>
      </c>
      <c r="AQ5" t="s">
        <v>65</v>
      </c>
      <c r="AR5" t="s">
        <v>538</v>
      </c>
      <c r="AU5" t="s">
        <v>57</v>
      </c>
      <c r="AV5" t="s">
        <v>67</v>
      </c>
      <c r="AX5">
        <v>22001325</v>
      </c>
      <c r="AY5">
        <v>630520</v>
      </c>
      <c r="AZ5">
        <v>1205.6305199999999</v>
      </c>
      <c r="BA5" s="6" t="s">
        <v>539</v>
      </c>
    </row>
    <row r="6" spans="1:53" x14ac:dyDescent="0.25">
      <c r="A6" t="s">
        <v>245</v>
      </c>
      <c r="B6" t="s">
        <v>246</v>
      </c>
      <c r="C6">
        <v>22004538</v>
      </c>
      <c r="D6">
        <v>1205</v>
      </c>
      <c r="E6" s="3">
        <v>44799</v>
      </c>
      <c r="F6" t="s">
        <v>536</v>
      </c>
      <c r="G6" s="7">
        <v>161.6</v>
      </c>
      <c r="H6">
        <v>161.6</v>
      </c>
      <c r="I6" t="s">
        <v>56</v>
      </c>
      <c r="J6" t="s">
        <v>56</v>
      </c>
      <c r="L6" s="5">
        <v>2400000</v>
      </c>
      <c r="N6" s="5">
        <v>2400000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247</v>
      </c>
      <c r="W6" t="s">
        <v>248</v>
      </c>
      <c r="X6">
        <v>1935369</v>
      </c>
      <c r="Y6" s="3">
        <v>44799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 s="5">
        <v>8000</v>
      </c>
      <c r="AH6" t="s">
        <v>57</v>
      </c>
      <c r="AI6">
        <v>55654087</v>
      </c>
      <c r="AJ6" t="s">
        <v>536</v>
      </c>
      <c r="AL6" t="s">
        <v>57</v>
      </c>
      <c r="AM6" s="3">
        <v>44799</v>
      </c>
      <c r="AN6" t="s">
        <v>540</v>
      </c>
      <c r="AO6" t="s">
        <v>64</v>
      </c>
      <c r="AP6">
        <v>1205</v>
      </c>
      <c r="AQ6" t="s">
        <v>65</v>
      </c>
      <c r="AR6" t="s">
        <v>538</v>
      </c>
      <c r="AU6" t="s">
        <v>57</v>
      </c>
      <c r="AV6" t="s">
        <v>67</v>
      </c>
      <c r="AX6">
        <v>22001368</v>
      </c>
      <c r="AY6">
        <v>630520</v>
      </c>
      <c r="AZ6">
        <v>1205.6305199999999</v>
      </c>
      <c r="BA6" s="6" t="s">
        <v>539</v>
      </c>
    </row>
  </sheetData>
  <autoFilter ref="A3:BA3" xr:uid="{BB88C724-D845-48BC-B761-7D54EDD848A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413E-3E04-4B40-8260-A852244C78FC}">
  <sheetPr codeName="Sheet70"/>
  <dimension ref="A1:BA22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2393.7299999999996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517</v>
      </c>
      <c r="B4" t="s">
        <v>518</v>
      </c>
      <c r="C4">
        <v>22001095</v>
      </c>
      <c r="D4">
        <v>1201</v>
      </c>
      <c r="E4" s="3">
        <v>44775</v>
      </c>
      <c r="F4" t="s">
        <v>519</v>
      </c>
      <c r="G4" s="4">
        <v>-21.25</v>
      </c>
      <c r="I4" t="s">
        <v>56</v>
      </c>
      <c r="J4" t="s">
        <v>56</v>
      </c>
      <c r="K4">
        <v>-21.25</v>
      </c>
      <c r="M4" s="5">
        <v>-316271</v>
      </c>
      <c r="N4" s="5">
        <v>-316271</v>
      </c>
      <c r="O4" t="s">
        <v>57</v>
      </c>
      <c r="Q4" t="s">
        <v>57</v>
      </c>
      <c r="R4" t="s">
        <v>58</v>
      </c>
      <c r="S4">
        <v>14882</v>
      </c>
      <c r="T4" t="s">
        <v>59</v>
      </c>
      <c r="U4" t="s">
        <v>60</v>
      </c>
      <c r="V4" t="s">
        <v>61</v>
      </c>
      <c r="W4" t="s">
        <v>62</v>
      </c>
      <c r="X4">
        <v>1926313</v>
      </c>
      <c r="Y4" s="3">
        <v>44775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55537180</v>
      </c>
      <c r="AJ4" t="s">
        <v>519</v>
      </c>
      <c r="AL4" t="s">
        <v>532</v>
      </c>
      <c r="AM4" s="3">
        <v>44746</v>
      </c>
      <c r="AN4" t="s">
        <v>63</v>
      </c>
      <c r="AO4" t="s">
        <v>64</v>
      </c>
      <c r="AP4">
        <v>1201</v>
      </c>
      <c r="AQ4" t="s">
        <v>65</v>
      </c>
      <c r="AR4" t="s">
        <v>439</v>
      </c>
      <c r="AU4" t="s">
        <v>57</v>
      </c>
      <c r="AV4" t="s">
        <v>67</v>
      </c>
      <c r="AX4" t="s">
        <v>57</v>
      </c>
      <c r="AY4">
        <v>630600</v>
      </c>
      <c r="AZ4">
        <v>1201.6306</v>
      </c>
      <c r="BA4" s="6" t="s">
        <v>533</v>
      </c>
    </row>
    <row r="5" spans="1:53" x14ac:dyDescent="0.25">
      <c r="A5" t="s">
        <v>53</v>
      </c>
      <c r="B5" t="s">
        <v>54</v>
      </c>
      <c r="C5">
        <v>22010689</v>
      </c>
      <c r="D5">
        <v>1201</v>
      </c>
      <c r="E5" s="3">
        <v>44775</v>
      </c>
      <c r="F5" t="s">
        <v>519</v>
      </c>
      <c r="G5" s="4">
        <v>-5.67</v>
      </c>
      <c r="I5" t="s">
        <v>56</v>
      </c>
      <c r="J5" t="s">
        <v>56</v>
      </c>
      <c r="K5">
        <v>-5.67</v>
      </c>
      <c r="M5">
        <v>-0.95</v>
      </c>
      <c r="N5">
        <v>-0.95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1926307</v>
      </c>
      <c r="Y5" s="3">
        <v>44775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55537180</v>
      </c>
      <c r="AJ5" t="s">
        <v>519</v>
      </c>
      <c r="AL5" t="s">
        <v>532</v>
      </c>
      <c r="AM5" s="3">
        <v>44746</v>
      </c>
      <c r="AN5" t="s">
        <v>63</v>
      </c>
      <c r="AO5" t="s">
        <v>64</v>
      </c>
      <c r="AP5">
        <v>1201</v>
      </c>
      <c r="AQ5" t="s">
        <v>65</v>
      </c>
      <c r="AR5" t="s">
        <v>534</v>
      </c>
      <c r="AU5" t="s">
        <v>57</v>
      </c>
      <c r="AV5" t="s">
        <v>67</v>
      </c>
      <c r="AX5">
        <v>21001405</v>
      </c>
      <c r="AY5">
        <v>630600</v>
      </c>
      <c r="AZ5">
        <v>1201.6306</v>
      </c>
      <c r="BA5" s="6" t="s">
        <v>533</v>
      </c>
    </row>
    <row r="6" spans="1:53" x14ac:dyDescent="0.25">
      <c r="A6" t="s">
        <v>53</v>
      </c>
      <c r="B6" t="s">
        <v>54</v>
      </c>
      <c r="C6">
        <v>22010690</v>
      </c>
      <c r="D6">
        <v>1201</v>
      </c>
      <c r="E6" s="3">
        <v>44775</v>
      </c>
      <c r="F6" t="s">
        <v>519</v>
      </c>
      <c r="G6" s="4">
        <v>21.25</v>
      </c>
      <c r="H6">
        <v>21.25</v>
      </c>
      <c r="I6" t="s">
        <v>56</v>
      </c>
      <c r="J6" t="s">
        <v>56</v>
      </c>
      <c r="L6" s="5">
        <v>316271</v>
      </c>
      <c r="N6" s="5">
        <v>316271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1926314</v>
      </c>
      <c r="Y6" s="3">
        <v>44775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55537180</v>
      </c>
      <c r="AJ6" t="s">
        <v>519</v>
      </c>
      <c r="AL6" t="s">
        <v>532</v>
      </c>
      <c r="AM6" s="3">
        <v>44746</v>
      </c>
      <c r="AN6" t="s">
        <v>63</v>
      </c>
      <c r="AO6" t="s">
        <v>64</v>
      </c>
      <c r="AP6">
        <v>1201</v>
      </c>
      <c r="AQ6" t="s">
        <v>65</v>
      </c>
      <c r="AR6" t="s">
        <v>531</v>
      </c>
      <c r="AU6" t="s">
        <v>57</v>
      </c>
      <c r="AV6" t="s">
        <v>67</v>
      </c>
      <c r="AX6" t="s">
        <v>57</v>
      </c>
      <c r="AY6">
        <v>630600</v>
      </c>
      <c r="AZ6">
        <v>1201.6306</v>
      </c>
      <c r="BA6" s="6" t="s">
        <v>533</v>
      </c>
    </row>
    <row r="7" spans="1:53" x14ac:dyDescent="0.25">
      <c r="A7" t="s">
        <v>245</v>
      </c>
      <c r="B7" t="s">
        <v>246</v>
      </c>
      <c r="C7">
        <v>22010029</v>
      </c>
      <c r="D7">
        <v>1201</v>
      </c>
      <c r="E7" s="3">
        <v>44775</v>
      </c>
      <c r="F7" t="s">
        <v>513</v>
      </c>
      <c r="G7" s="7">
        <v>25.39</v>
      </c>
      <c r="H7">
        <v>25.39</v>
      </c>
      <c r="I7" t="s">
        <v>56</v>
      </c>
      <c r="J7" t="s">
        <v>56</v>
      </c>
      <c r="L7" s="5">
        <v>364500</v>
      </c>
      <c r="N7" s="5">
        <v>364500</v>
      </c>
      <c r="O7" t="s">
        <v>57</v>
      </c>
      <c r="Q7" t="s">
        <v>57</v>
      </c>
      <c r="R7" t="s">
        <v>58</v>
      </c>
      <c r="S7">
        <v>14357.01</v>
      </c>
      <c r="T7" t="s">
        <v>59</v>
      </c>
      <c r="U7" t="s">
        <v>60</v>
      </c>
      <c r="V7" t="s">
        <v>247</v>
      </c>
      <c r="W7" t="s">
        <v>248</v>
      </c>
      <c r="X7">
        <v>1930461</v>
      </c>
      <c r="Y7" s="3">
        <v>44784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135</v>
      </c>
      <c r="AH7" t="s">
        <v>57</v>
      </c>
      <c r="AI7">
        <v>57330810</v>
      </c>
      <c r="AJ7" t="s">
        <v>513</v>
      </c>
      <c r="AL7" t="s">
        <v>57</v>
      </c>
      <c r="AM7" s="3">
        <v>44775</v>
      </c>
      <c r="AN7" t="s">
        <v>535</v>
      </c>
      <c r="AO7" t="s">
        <v>64</v>
      </c>
      <c r="AP7">
        <v>1201</v>
      </c>
      <c r="AQ7" t="s">
        <v>65</v>
      </c>
      <c r="AR7">
        <v>264850</v>
      </c>
      <c r="AU7" t="s">
        <v>57</v>
      </c>
      <c r="AV7" t="s">
        <v>67</v>
      </c>
      <c r="AX7">
        <v>22001137</v>
      </c>
      <c r="AY7">
        <v>630600</v>
      </c>
      <c r="AZ7">
        <v>1201.6306</v>
      </c>
      <c r="BA7" s="6" t="s">
        <v>533</v>
      </c>
    </row>
    <row r="8" spans="1:53" x14ac:dyDescent="0.25">
      <c r="A8" t="s">
        <v>245</v>
      </c>
      <c r="B8" t="s">
        <v>246</v>
      </c>
      <c r="C8">
        <v>22010024</v>
      </c>
      <c r="D8">
        <v>1201</v>
      </c>
      <c r="E8" s="3">
        <v>44775</v>
      </c>
      <c r="F8" t="s">
        <v>513</v>
      </c>
      <c r="G8" s="7">
        <v>58.69</v>
      </c>
      <c r="H8">
        <v>58.69</v>
      </c>
      <c r="I8" t="s">
        <v>56</v>
      </c>
      <c r="J8" t="s">
        <v>56</v>
      </c>
      <c r="L8" s="5">
        <v>842400</v>
      </c>
      <c r="N8" s="5">
        <v>842400</v>
      </c>
      <c r="O8" t="s">
        <v>57</v>
      </c>
      <c r="Q8" t="s">
        <v>57</v>
      </c>
      <c r="R8" t="s">
        <v>58</v>
      </c>
      <c r="S8">
        <v>14357.01</v>
      </c>
      <c r="T8" t="s">
        <v>59</v>
      </c>
      <c r="U8" t="s">
        <v>60</v>
      </c>
      <c r="V8" t="s">
        <v>247</v>
      </c>
      <c r="W8" t="s">
        <v>248</v>
      </c>
      <c r="X8">
        <v>1930461</v>
      </c>
      <c r="Y8" s="3">
        <v>44784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312</v>
      </c>
      <c r="AH8" t="s">
        <v>57</v>
      </c>
      <c r="AI8">
        <v>57330810</v>
      </c>
      <c r="AJ8" t="s">
        <v>513</v>
      </c>
      <c r="AL8" t="s">
        <v>57</v>
      </c>
      <c r="AM8" s="3">
        <v>44775</v>
      </c>
      <c r="AN8" t="s">
        <v>535</v>
      </c>
      <c r="AO8" t="s">
        <v>64</v>
      </c>
      <c r="AP8">
        <v>1201</v>
      </c>
      <c r="AQ8" t="s">
        <v>65</v>
      </c>
      <c r="AR8">
        <v>264850</v>
      </c>
      <c r="AU8" t="s">
        <v>57</v>
      </c>
      <c r="AV8" t="s">
        <v>67</v>
      </c>
      <c r="AX8">
        <v>22001137</v>
      </c>
      <c r="AY8">
        <v>630600</v>
      </c>
      <c r="AZ8">
        <v>1201.6306</v>
      </c>
      <c r="BA8" s="6" t="s">
        <v>533</v>
      </c>
    </row>
    <row r="9" spans="1:53" x14ac:dyDescent="0.25">
      <c r="A9" t="s">
        <v>245</v>
      </c>
      <c r="B9" t="s">
        <v>246</v>
      </c>
      <c r="C9">
        <v>22010031</v>
      </c>
      <c r="D9">
        <v>1201</v>
      </c>
      <c r="E9" s="3">
        <v>44775</v>
      </c>
      <c r="F9" t="s">
        <v>513</v>
      </c>
      <c r="G9" s="7">
        <v>72.61</v>
      </c>
      <c r="H9">
        <v>72.61</v>
      </c>
      <c r="I9" t="s">
        <v>56</v>
      </c>
      <c r="J9" t="s">
        <v>56</v>
      </c>
      <c r="L9" s="5">
        <v>1042200</v>
      </c>
      <c r="N9" s="5">
        <v>1042200</v>
      </c>
      <c r="O9" t="s">
        <v>57</v>
      </c>
      <c r="Q9" t="s">
        <v>57</v>
      </c>
      <c r="R9" t="s">
        <v>58</v>
      </c>
      <c r="S9">
        <v>14357.01</v>
      </c>
      <c r="T9" t="s">
        <v>59</v>
      </c>
      <c r="U9" t="s">
        <v>60</v>
      </c>
      <c r="V9" t="s">
        <v>247</v>
      </c>
      <c r="W9" t="s">
        <v>248</v>
      </c>
      <c r="X9">
        <v>1930461</v>
      </c>
      <c r="Y9" s="3">
        <v>44784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386</v>
      </c>
      <c r="AH9" t="s">
        <v>57</v>
      </c>
      <c r="AI9">
        <v>57330810</v>
      </c>
      <c r="AJ9" t="s">
        <v>513</v>
      </c>
      <c r="AL9" t="s">
        <v>57</v>
      </c>
      <c r="AM9" s="3">
        <v>44775</v>
      </c>
      <c r="AN9" t="s">
        <v>535</v>
      </c>
      <c r="AO9" t="s">
        <v>64</v>
      </c>
      <c r="AP9">
        <v>1201</v>
      </c>
      <c r="AQ9" t="s">
        <v>65</v>
      </c>
      <c r="AR9">
        <v>264850</v>
      </c>
      <c r="AU9" t="s">
        <v>57</v>
      </c>
      <c r="AV9" t="s">
        <v>67</v>
      </c>
      <c r="AX9">
        <v>22001137</v>
      </c>
      <c r="AY9">
        <v>630600</v>
      </c>
      <c r="AZ9">
        <v>1201.6306</v>
      </c>
      <c r="BA9" s="6" t="s">
        <v>533</v>
      </c>
    </row>
    <row r="10" spans="1:53" x14ac:dyDescent="0.25">
      <c r="A10" t="s">
        <v>245</v>
      </c>
      <c r="B10" t="s">
        <v>246</v>
      </c>
      <c r="C10">
        <v>22010023</v>
      </c>
      <c r="D10">
        <v>1201</v>
      </c>
      <c r="E10" s="3">
        <v>44775</v>
      </c>
      <c r="F10" t="s">
        <v>513</v>
      </c>
      <c r="G10" s="7">
        <v>118.31</v>
      </c>
      <c r="H10">
        <v>118.31</v>
      </c>
      <c r="I10" t="s">
        <v>56</v>
      </c>
      <c r="J10" t="s">
        <v>56</v>
      </c>
      <c r="L10" s="5">
        <v>1698300</v>
      </c>
      <c r="N10" s="5">
        <v>1698300</v>
      </c>
      <c r="O10" t="s">
        <v>57</v>
      </c>
      <c r="Q10" t="s">
        <v>57</v>
      </c>
      <c r="R10" t="s">
        <v>58</v>
      </c>
      <c r="S10">
        <v>14357.01</v>
      </c>
      <c r="T10" t="s">
        <v>59</v>
      </c>
      <c r="U10" t="s">
        <v>60</v>
      </c>
      <c r="V10" t="s">
        <v>247</v>
      </c>
      <c r="W10" t="s">
        <v>248</v>
      </c>
      <c r="X10">
        <v>1930461</v>
      </c>
      <c r="Y10" s="3">
        <v>44784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629</v>
      </c>
      <c r="AH10" t="s">
        <v>57</v>
      </c>
      <c r="AI10">
        <v>57330810</v>
      </c>
      <c r="AJ10" t="s">
        <v>513</v>
      </c>
      <c r="AL10" t="s">
        <v>57</v>
      </c>
      <c r="AM10" s="3">
        <v>44775</v>
      </c>
      <c r="AN10" t="s">
        <v>535</v>
      </c>
      <c r="AO10" t="s">
        <v>64</v>
      </c>
      <c r="AP10">
        <v>1201</v>
      </c>
      <c r="AQ10" t="s">
        <v>65</v>
      </c>
      <c r="AR10">
        <v>264850</v>
      </c>
      <c r="AU10" t="s">
        <v>57</v>
      </c>
      <c r="AV10" t="s">
        <v>67</v>
      </c>
      <c r="AX10">
        <v>22001137</v>
      </c>
      <c r="AY10">
        <v>630600</v>
      </c>
      <c r="AZ10">
        <v>1201.6306</v>
      </c>
      <c r="BA10" s="6" t="s">
        <v>533</v>
      </c>
    </row>
    <row r="11" spans="1:53" x14ac:dyDescent="0.25">
      <c r="A11" t="s">
        <v>245</v>
      </c>
      <c r="B11" t="s">
        <v>246</v>
      </c>
      <c r="C11">
        <v>22010015</v>
      </c>
      <c r="D11">
        <v>1201</v>
      </c>
      <c r="E11" s="3">
        <v>44775</v>
      </c>
      <c r="F11" t="s">
        <v>513</v>
      </c>
      <c r="G11" s="7">
        <v>122.08</v>
      </c>
      <c r="H11">
        <v>122.08</v>
      </c>
      <c r="I11" t="s">
        <v>56</v>
      </c>
      <c r="J11" t="s">
        <v>56</v>
      </c>
      <c r="L11" s="5">
        <v>1752300</v>
      </c>
      <c r="N11" s="5">
        <v>1752300</v>
      </c>
      <c r="O11" t="s">
        <v>57</v>
      </c>
      <c r="Q11" t="s">
        <v>57</v>
      </c>
      <c r="R11" t="s">
        <v>58</v>
      </c>
      <c r="S11">
        <v>14357.01</v>
      </c>
      <c r="T11" t="s">
        <v>59</v>
      </c>
      <c r="U11" t="s">
        <v>60</v>
      </c>
      <c r="V11" t="s">
        <v>247</v>
      </c>
      <c r="W11" t="s">
        <v>248</v>
      </c>
      <c r="X11">
        <v>1930461</v>
      </c>
      <c r="Y11" s="3">
        <v>44784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649</v>
      </c>
      <c r="AH11" t="s">
        <v>57</v>
      </c>
      <c r="AI11">
        <v>57330810</v>
      </c>
      <c r="AJ11" t="s">
        <v>513</v>
      </c>
      <c r="AL11" t="s">
        <v>57</v>
      </c>
      <c r="AM11" s="3">
        <v>44775</v>
      </c>
      <c r="AN11" t="s">
        <v>535</v>
      </c>
      <c r="AO11" t="s">
        <v>64</v>
      </c>
      <c r="AP11">
        <v>1201</v>
      </c>
      <c r="AQ11" t="s">
        <v>65</v>
      </c>
      <c r="AR11">
        <v>264850</v>
      </c>
      <c r="AU11" t="s">
        <v>57</v>
      </c>
      <c r="AV11" t="s">
        <v>67</v>
      </c>
      <c r="AX11">
        <v>22001137</v>
      </c>
      <c r="AY11">
        <v>630600</v>
      </c>
      <c r="AZ11">
        <v>1201.6306</v>
      </c>
      <c r="BA11" s="6" t="s">
        <v>533</v>
      </c>
    </row>
    <row r="12" spans="1:53" x14ac:dyDescent="0.25">
      <c r="A12" t="s">
        <v>245</v>
      </c>
      <c r="B12" t="s">
        <v>246</v>
      </c>
      <c r="C12">
        <v>22010011</v>
      </c>
      <c r="D12">
        <v>1201</v>
      </c>
      <c r="E12" s="3">
        <v>44775</v>
      </c>
      <c r="F12" t="s">
        <v>513</v>
      </c>
      <c r="G12" s="7">
        <v>139.38</v>
      </c>
      <c r="H12">
        <v>139.38</v>
      </c>
      <c r="I12" t="s">
        <v>56</v>
      </c>
      <c r="J12" t="s">
        <v>56</v>
      </c>
      <c r="L12" s="5">
        <v>2000700</v>
      </c>
      <c r="N12" s="5">
        <v>2000700</v>
      </c>
      <c r="O12" t="s">
        <v>57</v>
      </c>
      <c r="Q12" t="s">
        <v>57</v>
      </c>
      <c r="R12" t="s">
        <v>58</v>
      </c>
      <c r="S12">
        <v>14357.01</v>
      </c>
      <c r="T12" t="s">
        <v>59</v>
      </c>
      <c r="U12" t="s">
        <v>60</v>
      </c>
      <c r="V12" t="s">
        <v>247</v>
      </c>
      <c r="W12" t="s">
        <v>248</v>
      </c>
      <c r="X12">
        <v>1930461</v>
      </c>
      <c r="Y12" s="3">
        <v>44784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741</v>
      </c>
      <c r="AH12" t="s">
        <v>57</v>
      </c>
      <c r="AI12">
        <v>57330810</v>
      </c>
      <c r="AJ12" t="s">
        <v>513</v>
      </c>
      <c r="AL12" t="s">
        <v>57</v>
      </c>
      <c r="AM12" s="3">
        <v>44775</v>
      </c>
      <c r="AN12" t="s">
        <v>535</v>
      </c>
      <c r="AO12" t="s">
        <v>64</v>
      </c>
      <c r="AP12">
        <v>1201</v>
      </c>
      <c r="AQ12" t="s">
        <v>65</v>
      </c>
      <c r="AR12">
        <v>264850</v>
      </c>
      <c r="AU12" t="s">
        <v>57</v>
      </c>
      <c r="AV12" t="s">
        <v>67</v>
      </c>
      <c r="AX12">
        <v>22001137</v>
      </c>
      <c r="AY12">
        <v>630600</v>
      </c>
      <c r="AZ12">
        <v>1201.6306</v>
      </c>
      <c r="BA12" s="6" t="s">
        <v>533</v>
      </c>
    </row>
    <row r="13" spans="1:53" x14ac:dyDescent="0.25">
      <c r="A13" t="s">
        <v>245</v>
      </c>
      <c r="B13" t="s">
        <v>246</v>
      </c>
      <c r="C13">
        <v>22010014</v>
      </c>
      <c r="D13">
        <v>1201</v>
      </c>
      <c r="E13" s="3">
        <v>44775</v>
      </c>
      <c r="F13" t="s">
        <v>513</v>
      </c>
      <c r="G13" s="7">
        <v>144.27000000000001</v>
      </c>
      <c r="H13">
        <v>144.27000000000001</v>
      </c>
      <c r="I13" t="s">
        <v>56</v>
      </c>
      <c r="J13" t="s">
        <v>56</v>
      </c>
      <c r="L13" s="5">
        <v>2070900</v>
      </c>
      <c r="N13" s="5">
        <v>2070900</v>
      </c>
      <c r="O13" t="s">
        <v>57</v>
      </c>
      <c r="Q13" t="s">
        <v>57</v>
      </c>
      <c r="R13" t="s">
        <v>58</v>
      </c>
      <c r="S13">
        <v>14357.01</v>
      </c>
      <c r="T13" t="s">
        <v>59</v>
      </c>
      <c r="U13" t="s">
        <v>60</v>
      </c>
      <c r="V13" t="s">
        <v>247</v>
      </c>
      <c r="W13" t="s">
        <v>248</v>
      </c>
      <c r="X13">
        <v>1930461</v>
      </c>
      <c r="Y13" s="3">
        <v>44784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767</v>
      </c>
      <c r="AH13" t="s">
        <v>57</v>
      </c>
      <c r="AI13">
        <v>57330810</v>
      </c>
      <c r="AJ13" t="s">
        <v>513</v>
      </c>
      <c r="AL13" t="s">
        <v>57</v>
      </c>
      <c r="AM13" s="3">
        <v>44775</v>
      </c>
      <c r="AN13" t="s">
        <v>535</v>
      </c>
      <c r="AO13" t="s">
        <v>64</v>
      </c>
      <c r="AP13">
        <v>1201</v>
      </c>
      <c r="AQ13" t="s">
        <v>65</v>
      </c>
      <c r="AR13">
        <v>264850</v>
      </c>
      <c r="AU13" t="s">
        <v>57</v>
      </c>
      <c r="AV13" t="s">
        <v>67</v>
      </c>
      <c r="AX13">
        <v>22001137</v>
      </c>
      <c r="AY13">
        <v>630600</v>
      </c>
      <c r="AZ13">
        <v>1201.6306</v>
      </c>
      <c r="BA13" s="6" t="s">
        <v>533</v>
      </c>
    </row>
    <row r="14" spans="1:53" x14ac:dyDescent="0.25">
      <c r="A14" t="s">
        <v>245</v>
      </c>
      <c r="B14" t="s">
        <v>246</v>
      </c>
      <c r="C14">
        <v>22010019</v>
      </c>
      <c r="D14">
        <v>1201</v>
      </c>
      <c r="E14" s="3">
        <v>44775</v>
      </c>
      <c r="F14" t="s">
        <v>513</v>
      </c>
      <c r="G14" s="7">
        <v>144.65</v>
      </c>
      <c r="H14">
        <v>144.65</v>
      </c>
      <c r="I14" t="s">
        <v>56</v>
      </c>
      <c r="J14" t="s">
        <v>56</v>
      </c>
      <c r="L14" s="5">
        <v>2076300</v>
      </c>
      <c r="N14" s="5">
        <v>2076300</v>
      </c>
      <c r="O14" t="s">
        <v>57</v>
      </c>
      <c r="Q14" t="s">
        <v>57</v>
      </c>
      <c r="R14" t="s">
        <v>58</v>
      </c>
      <c r="S14">
        <v>14357.01</v>
      </c>
      <c r="T14" t="s">
        <v>59</v>
      </c>
      <c r="U14" t="s">
        <v>60</v>
      </c>
      <c r="V14" t="s">
        <v>247</v>
      </c>
      <c r="W14" t="s">
        <v>248</v>
      </c>
      <c r="X14">
        <v>1930461</v>
      </c>
      <c r="Y14" s="3">
        <v>44784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769</v>
      </c>
      <c r="AH14" t="s">
        <v>57</v>
      </c>
      <c r="AI14">
        <v>57330810</v>
      </c>
      <c r="AJ14" t="s">
        <v>513</v>
      </c>
      <c r="AL14" t="s">
        <v>57</v>
      </c>
      <c r="AM14" s="3">
        <v>44775</v>
      </c>
      <c r="AN14" t="s">
        <v>535</v>
      </c>
      <c r="AO14" t="s">
        <v>64</v>
      </c>
      <c r="AP14">
        <v>1201</v>
      </c>
      <c r="AQ14" t="s">
        <v>65</v>
      </c>
      <c r="AR14">
        <v>264850</v>
      </c>
      <c r="AU14" t="s">
        <v>57</v>
      </c>
      <c r="AV14" t="s">
        <v>67</v>
      </c>
      <c r="AX14">
        <v>22001137</v>
      </c>
      <c r="AY14">
        <v>630600</v>
      </c>
      <c r="AZ14">
        <v>1201.6306</v>
      </c>
      <c r="BA14" s="6" t="s">
        <v>533</v>
      </c>
    </row>
    <row r="15" spans="1:53" x14ac:dyDescent="0.25">
      <c r="A15" t="s">
        <v>245</v>
      </c>
      <c r="B15" t="s">
        <v>246</v>
      </c>
      <c r="C15">
        <v>22010020</v>
      </c>
      <c r="D15">
        <v>1201</v>
      </c>
      <c r="E15" s="3">
        <v>44775</v>
      </c>
      <c r="F15" t="s">
        <v>513</v>
      </c>
      <c r="G15" s="7">
        <v>149.16</v>
      </c>
      <c r="H15">
        <v>149.16</v>
      </c>
      <c r="I15" t="s">
        <v>56</v>
      </c>
      <c r="J15" t="s">
        <v>56</v>
      </c>
      <c r="L15" s="5">
        <v>2141100</v>
      </c>
      <c r="N15" s="5">
        <v>2141100</v>
      </c>
      <c r="O15" t="s">
        <v>57</v>
      </c>
      <c r="Q15" t="s">
        <v>57</v>
      </c>
      <c r="R15" t="s">
        <v>58</v>
      </c>
      <c r="S15">
        <v>14357.01</v>
      </c>
      <c r="T15" t="s">
        <v>59</v>
      </c>
      <c r="U15" t="s">
        <v>60</v>
      </c>
      <c r="V15" t="s">
        <v>247</v>
      </c>
      <c r="W15" t="s">
        <v>248</v>
      </c>
      <c r="X15">
        <v>1930461</v>
      </c>
      <c r="Y15" s="3">
        <v>44784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793</v>
      </c>
      <c r="AH15" t="s">
        <v>57</v>
      </c>
      <c r="AI15">
        <v>57330810</v>
      </c>
      <c r="AJ15" t="s">
        <v>513</v>
      </c>
      <c r="AL15" t="s">
        <v>57</v>
      </c>
      <c r="AM15" s="3">
        <v>44775</v>
      </c>
      <c r="AN15" t="s">
        <v>535</v>
      </c>
      <c r="AO15" t="s">
        <v>64</v>
      </c>
      <c r="AP15">
        <v>1201</v>
      </c>
      <c r="AQ15" t="s">
        <v>65</v>
      </c>
      <c r="AR15">
        <v>264850</v>
      </c>
      <c r="AU15" t="s">
        <v>57</v>
      </c>
      <c r="AV15" t="s">
        <v>67</v>
      </c>
      <c r="AX15">
        <v>22001137</v>
      </c>
      <c r="AY15">
        <v>630600</v>
      </c>
      <c r="AZ15">
        <v>1201.6306</v>
      </c>
      <c r="BA15" s="6" t="s">
        <v>533</v>
      </c>
    </row>
    <row r="16" spans="1:53" x14ac:dyDescent="0.25">
      <c r="A16" t="s">
        <v>245</v>
      </c>
      <c r="B16" t="s">
        <v>246</v>
      </c>
      <c r="C16">
        <v>22010009</v>
      </c>
      <c r="D16">
        <v>1201</v>
      </c>
      <c r="E16" s="3">
        <v>44775</v>
      </c>
      <c r="F16" t="s">
        <v>513</v>
      </c>
      <c r="G16" s="7">
        <v>152.16999999999999</v>
      </c>
      <c r="H16">
        <v>152.16999999999999</v>
      </c>
      <c r="I16" t="s">
        <v>56</v>
      </c>
      <c r="J16" t="s">
        <v>56</v>
      </c>
      <c r="L16" s="5">
        <v>2184300</v>
      </c>
      <c r="N16" s="5">
        <v>2184300</v>
      </c>
      <c r="O16" t="s">
        <v>57</v>
      </c>
      <c r="Q16" t="s">
        <v>57</v>
      </c>
      <c r="R16" t="s">
        <v>58</v>
      </c>
      <c r="S16">
        <v>14357.01</v>
      </c>
      <c r="T16" t="s">
        <v>59</v>
      </c>
      <c r="U16" t="s">
        <v>60</v>
      </c>
      <c r="V16" t="s">
        <v>247</v>
      </c>
      <c r="W16" t="s">
        <v>248</v>
      </c>
      <c r="X16">
        <v>1930461</v>
      </c>
      <c r="Y16" s="3">
        <v>44784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809</v>
      </c>
      <c r="AH16" t="s">
        <v>57</v>
      </c>
      <c r="AI16">
        <v>57330810</v>
      </c>
      <c r="AJ16" t="s">
        <v>513</v>
      </c>
      <c r="AL16" t="s">
        <v>57</v>
      </c>
      <c r="AM16" s="3">
        <v>44775</v>
      </c>
      <c r="AN16" t="s">
        <v>535</v>
      </c>
      <c r="AO16" t="s">
        <v>64</v>
      </c>
      <c r="AP16">
        <v>1201</v>
      </c>
      <c r="AQ16" t="s">
        <v>65</v>
      </c>
      <c r="AR16">
        <v>264850</v>
      </c>
      <c r="AU16" t="s">
        <v>57</v>
      </c>
      <c r="AV16" t="s">
        <v>67</v>
      </c>
      <c r="AX16">
        <v>22001137</v>
      </c>
      <c r="AY16">
        <v>630600</v>
      </c>
      <c r="AZ16">
        <v>1201.6306</v>
      </c>
      <c r="BA16" s="6" t="s">
        <v>533</v>
      </c>
    </row>
    <row r="17" spans="1:53" x14ac:dyDescent="0.25">
      <c r="A17" t="s">
        <v>245</v>
      </c>
      <c r="B17" t="s">
        <v>246</v>
      </c>
      <c r="C17">
        <v>22010022</v>
      </c>
      <c r="D17">
        <v>1201</v>
      </c>
      <c r="E17" s="3">
        <v>44775</v>
      </c>
      <c r="F17" t="s">
        <v>513</v>
      </c>
      <c r="G17" s="7">
        <v>155.37</v>
      </c>
      <c r="H17">
        <v>155.37</v>
      </c>
      <c r="I17" t="s">
        <v>56</v>
      </c>
      <c r="J17" t="s">
        <v>56</v>
      </c>
      <c r="L17" s="5">
        <v>2230200</v>
      </c>
      <c r="N17" s="5">
        <v>2230200</v>
      </c>
      <c r="O17" t="s">
        <v>57</v>
      </c>
      <c r="Q17" t="s">
        <v>57</v>
      </c>
      <c r="R17" t="s">
        <v>58</v>
      </c>
      <c r="S17">
        <v>14357.01</v>
      </c>
      <c r="T17" t="s">
        <v>59</v>
      </c>
      <c r="U17" t="s">
        <v>60</v>
      </c>
      <c r="V17" t="s">
        <v>247</v>
      </c>
      <c r="W17" t="s">
        <v>248</v>
      </c>
      <c r="X17">
        <v>1930461</v>
      </c>
      <c r="Y17" s="3">
        <v>44784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826</v>
      </c>
      <c r="AH17" t="s">
        <v>57</v>
      </c>
      <c r="AI17">
        <v>57330810</v>
      </c>
      <c r="AJ17" t="s">
        <v>513</v>
      </c>
      <c r="AL17" t="s">
        <v>57</v>
      </c>
      <c r="AM17" s="3">
        <v>44775</v>
      </c>
      <c r="AN17" t="s">
        <v>535</v>
      </c>
      <c r="AO17" t="s">
        <v>64</v>
      </c>
      <c r="AP17">
        <v>1201</v>
      </c>
      <c r="AQ17" t="s">
        <v>65</v>
      </c>
      <c r="AR17">
        <v>264850</v>
      </c>
      <c r="AU17" t="s">
        <v>57</v>
      </c>
      <c r="AV17" t="s">
        <v>67</v>
      </c>
      <c r="AX17">
        <v>22001137</v>
      </c>
      <c r="AY17">
        <v>630600</v>
      </c>
      <c r="AZ17">
        <v>1201.6306</v>
      </c>
      <c r="BA17" s="6" t="s">
        <v>533</v>
      </c>
    </row>
    <row r="18" spans="1:53" x14ac:dyDescent="0.25">
      <c r="A18" t="s">
        <v>245</v>
      </c>
      <c r="B18" t="s">
        <v>246</v>
      </c>
      <c r="C18">
        <v>22010013</v>
      </c>
      <c r="D18">
        <v>1201</v>
      </c>
      <c r="E18" s="3">
        <v>44775</v>
      </c>
      <c r="F18" t="s">
        <v>513</v>
      </c>
      <c r="G18" s="7">
        <v>156.69</v>
      </c>
      <c r="H18">
        <v>156.69</v>
      </c>
      <c r="I18" t="s">
        <v>56</v>
      </c>
      <c r="J18" t="s">
        <v>56</v>
      </c>
      <c r="L18" s="5">
        <v>2249100</v>
      </c>
      <c r="N18" s="5">
        <v>2249100</v>
      </c>
      <c r="O18" t="s">
        <v>57</v>
      </c>
      <c r="Q18" t="s">
        <v>57</v>
      </c>
      <c r="R18" t="s">
        <v>58</v>
      </c>
      <c r="S18">
        <v>14357.01</v>
      </c>
      <c r="T18" t="s">
        <v>59</v>
      </c>
      <c r="U18" t="s">
        <v>60</v>
      </c>
      <c r="V18" t="s">
        <v>247</v>
      </c>
      <c r="W18" t="s">
        <v>248</v>
      </c>
      <c r="X18">
        <v>1930461</v>
      </c>
      <c r="Y18" s="3">
        <v>44784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833</v>
      </c>
      <c r="AH18" t="s">
        <v>57</v>
      </c>
      <c r="AI18">
        <v>57330810</v>
      </c>
      <c r="AJ18" t="s">
        <v>513</v>
      </c>
      <c r="AL18" t="s">
        <v>57</v>
      </c>
      <c r="AM18" s="3">
        <v>44775</v>
      </c>
      <c r="AN18" t="s">
        <v>535</v>
      </c>
      <c r="AO18" t="s">
        <v>64</v>
      </c>
      <c r="AP18">
        <v>1201</v>
      </c>
      <c r="AQ18" t="s">
        <v>65</v>
      </c>
      <c r="AR18">
        <v>264850</v>
      </c>
      <c r="AU18" t="s">
        <v>57</v>
      </c>
      <c r="AV18" t="s">
        <v>67</v>
      </c>
      <c r="AX18">
        <v>22001137</v>
      </c>
      <c r="AY18">
        <v>630600</v>
      </c>
      <c r="AZ18">
        <v>1201.6306</v>
      </c>
      <c r="BA18" s="6" t="s">
        <v>533</v>
      </c>
    </row>
    <row r="19" spans="1:53" x14ac:dyDescent="0.25">
      <c r="A19" t="s">
        <v>245</v>
      </c>
      <c r="B19" t="s">
        <v>246</v>
      </c>
      <c r="C19">
        <v>22010025</v>
      </c>
      <c r="D19">
        <v>1201</v>
      </c>
      <c r="E19" s="3">
        <v>44775</v>
      </c>
      <c r="F19" t="s">
        <v>513</v>
      </c>
      <c r="G19" s="7">
        <v>164.78</v>
      </c>
      <c r="H19">
        <v>164.78</v>
      </c>
      <c r="I19" t="s">
        <v>56</v>
      </c>
      <c r="J19" t="s">
        <v>56</v>
      </c>
      <c r="L19" s="5">
        <v>2365200</v>
      </c>
      <c r="N19" s="5">
        <v>2365200</v>
      </c>
      <c r="O19" t="s">
        <v>57</v>
      </c>
      <c r="Q19" t="s">
        <v>57</v>
      </c>
      <c r="R19" t="s">
        <v>58</v>
      </c>
      <c r="S19">
        <v>14357.01</v>
      </c>
      <c r="T19" t="s">
        <v>59</v>
      </c>
      <c r="U19" t="s">
        <v>60</v>
      </c>
      <c r="V19" t="s">
        <v>247</v>
      </c>
      <c r="W19" t="s">
        <v>248</v>
      </c>
      <c r="X19">
        <v>1930461</v>
      </c>
      <c r="Y19" s="3">
        <v>44784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876</v>
      </c>
      <c r="AH19" t="s">
        <v>57</v>
      </c>
      <c r="AI19">
        <v>57330810</v>
      </c>
      <c r="AJ19" t="s">
        <v>513</v>
      </c>
      <c r="AL19" t="s">
        <v>57</v>
      </c>
      <c r="AM19" s="3">
        <v>44775</v>
      </c>
      <c r="AN19" t="s">
        <v>535</v>
      </c>
      <c r="AO19" t="s">
        <v>64</v>
      </c>
      <c r="AP19">
        <v>1201</v>
      </c>
      <c r="AQ19" t="s">
        <v>65</v>
      </c>
      <c r="AR19">
        <v>264850</v>
      </c>
      <c r="AU19" t="s">
        <v>57</v>
      </c>
      <c r="AV19" t="s">
        <v>67</v>
      </c>
      <c r="AX19">
        <v>22001137</v>
      </c>
      <c r="AY19">
        <v>630600</v>
      </c>
      <c r="AZ19">
        <v>1201.6306</v>
      </c>
      <c r="BA19" s="6" t="s">
        <v>533</v>
      </c>
    </row>
    <row r="20" spans="1:53" x14ac:dyDescent="0.25">
      <c r="A20" t="s">
        <v>245</v>
      </c>
      <c r="B20" t="s">
        <v>246</v>
      </c>
      <c r="C20">
        <v>22010010</v>
      </c>
      <c r="D20">
        <v>1201</v>
      </c>
      <c r="E20" s="3">
        <v>44775</v>
      </c>
      <c r="F20" t="s">
        <v>513</v>
      </c>
      <c r="G20" s="7">
        <v>169.1</v>
      </c>
      <c r="H20">
        <v>169.1</v>
      </c>
      <c r="I20" t="s">
        <v>56</v>
      </c>
      <c r="J20" t="s">
        <v>56</v>
      </c>
      <c r="L20" s="5">
        <v>2427300</v>
      </c>
      <c r="N20" s="5">
        <v>2427300</v>
      </c>
      <c r="O20" t="s">
        <v>57</v>
      </c>
      <c r="Q20" t="s">
        <v>57</v>
      </c>
      <c r="R20" t="s">
        <v>58</v>
      </c>
      <c r="S20">
        <v>14357.01</v>
      </c>
      <c r="T20" t="s">
        <v>59</v>
      </c>
      <c r="U20" t="s">
        <v>60</v>
      </c>
      <c r="V20" t="s">
        <v>247</v>
      </c>
      <c r="W20" t="s">
        <v>248</v>
      </c>
      <c r="X20">
        <v>1930461</v>
      </c>
      <c r="Y20" s="3">
        <v>44784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899</v>
      </c>
      <c r="AH20" t="s">
        <v>57</v>
      </c>
      <c r="AI20">
        <v>57330810</v>
      </c>
      <c r="AJ20" t="s">
        <v>513</v>
      </c>
      <c r="AL20" t="s">
        <v>57</v>
      </c>
      <c r="AM20" s="3">
        <v>44775</v>
      </c>
      <c r="AN20" t="s">
        <v>535</v>
      </c>
      <c r="AO20" t="s">
        <v>64</v>
      </c>
      <c r="AP20">
        <v>1201</v>
      </c>
      <c r="AQ20" t="s">
        <v>65</v>
      </c>
      <c r="AR20">
        <v>264850</v>
      </c>
      <c r="AU20" t="s">
        <v>57</v>
      </c>
      <c r="AV20" t="s">
        <v>67</v>
      </c>
      <c r="AX20">
        <v>22001137</v>
      </c>
      <c r="AY20">
        <v>630600</v>
      </c>
      <c r="AZ20">
        <v>1201.6306</v>
      </c>
      <c r="BA20" s="6" t="s">
        <v>533</v>
      </c>
    </row>
    <row r="21" spans="1:53" x14ac:dyDescent="0.25">
      <c r="A21" t="s">
        <v>245</v>
      </c>
      <c r="B21" t="s">
        <v>246</v>
      </c>
      <c r="C21">
        <v>22010027</v>
      </c>
      <c r="D21">
        <v>1201</v>
      </c>
      <c r="E21" s="3">
        <v>44775</v>
      </c>
      <c r="F21" t="s">
        <v>513</v>
      </c>
      <c r="G21" s="7">
        <v>301.70999999999998</v>
      </c>
      <c r="H21">
        <v>301.70999999999998</v>
      </c>
      <c r="I21" t="s">
        <v>56</v>
      </c>
      <c r="J21" t="s">
        <v>56</v>
      </c>
      <c r="L21" s="5">
        <v>4330800</v>
      </c>
      <c r="N21" s="5">
        <v>4330800</v>
      </c>
      <c r="O21" t="s">
        <v>57</v>
      </c>
      <c r="Q21" t="s">
        <v>57</v>
      </c>
      <c r="R21" t="s">
        <v>58</v>
      </c>
      <c r="S21">
        <v>14357.01</v>
      </c>
      <c r="T21" t="s">
        <v>59</v>
      </c>
      <c r="U21" t="s">
        <v>60</v>
      </c>
      <c r="V21" t="s">
        <v>247</v>
      </c>
      <c r="W21" t="s">
        <v>248</v>
      </c>
      <c r="X21">
        <v>1930461</v>
      </c>
      <c r="Y21" s="3">
        <v>44784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 s="5">
        <v>1604</v>
      </c>
      <c r="AH21" t="s">
        <v>57</v>
      </c>
      <c r="AI21">
        <v>57330810</v>
      </c>
      <c r="AJ21" t="s">
        <v>513</v>
      </c>
      <c r="AL21" t="s">
        <v>57</v>
      </c>
      <c r="AM21" s="3">
        <v>44775</v>
      </c>
      <c r="AN21" t="s">
        <v>535</v>
      </c>
      <c r="AO21" t="s">
        <v>64</v>
      </c>
      <c r="AP21">
        <v>1201</v>
      </c>
      <c r="AQ21" t="s">
        <v>65</v>
      </c>
      <c r="AR21">
        <v>264850</v>
      </c>
      <c r="AU21" t="s">
        <v>57</v>
      </c>
      <c r="AV21" t="s">
        <v>67</v>
      </c>
      <c r="AX21">
        <v>22001137</v>
      </c>
      <c r="AY21">
        <v>630600</v>
      </c>
      <c r="AZ21">
        <v>1201.6306</v>
      </c>
      <c r="BA21" s="6" t="s">
        <v>533</v>
      </c>
    </row>
    <row r="22" spans="1:53" x14ac:dyDescent="0.25">
      <c r="A22" t="s">
        <v>245</v>
      </c>
      <c r="B22" t="s">
        <v>246</v>
      </c>
      <c r="C22">
        <v>22010028</v>
      </c>
      <c r="D22">
        <v>1201</v>
      </c>
      <c r="E22" s="3">
        <v>44775</v>
      </c>
      <c r="F22" t="s">
        <v>513</v>
      </c>
      <c r="G22" s="7">
        <v>325.04000000000002</v>
      </c>
      <c r="H22">
        <v>325.04000000000002</v>
      </c>
      <c r="I22" t="s">
        <v>56</v>
      </c>
      <c r="J22" t="s">
        <v>56</v>
      </c>
      <c r="L22" s="5">
        <v>4665600</v>
      </c>
      <c r="N22" s="5">
        <v>4665600</v>
      </c>
      <c r="O22" t="s">
        <v>57</v>
      </c>
      <c r="Q22" t="s">
        <v>57</v>
      </c>
      <c r="R22" t="s">
        <v>58</v>
      </c>
      <c r="S22">
        <v>14357.01</v>
      </c>
      <c r="T22" t="s">
        <v>59</v>
      </c>
      <c r="U22" t="s">
        <v>60</v>
      </c>
      <c r="V22" t="s">
        <v>247</v>
      </c>
      <c r="W22" t="s">
        <v>248</v>
      </c>
      <c r="X22">
        <v>1930461</v>
      </c>
      <c r="Y22" s="3">
        <v>44784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 s="5">
        <v>1728</v>
      </c>
      <c r="AH22" t="s">
        <v>57</v>
      </c>
      <c r="AI22">
        <v>57330810</v>
      </c>
      <c r="AJ22" t="s">
        <v>513</v>
      </c>
      <c r="AL22" t="s">
        <v>57</v>
      </c>
      <c r="AM22" s="3">
        <v>44775</v>
      </c>
      <c r="AN22" t="s">
        <v>535</v>
      </c>
      <c r="AO22" t="s">
        <v>64</v>
      </c>
      <c r="AP22">
        <v>1201</v>
      </c>
      <c r="AQ22" t="s">
        <v>65</v>
      </c>
      <c r="AR22">
        <v>264850</v>
      </c>
      <c r="AU22" t="s">
        <v>57</v>
      </c>
      <c r="AV22" t="s">
        <v>67</v>
      </c>
      <c r="AX22">
        <v>22001137</v>
      </c>
      <c r="AY22">
        <v>630600</v>
      </c>
      <c r="AZ22">
        <v>1201.6306</v>
      </c>
      <c r="BA22" s="6" t="s">
        <v>533</v>
      </c>
    </row>
  </sheetData>
  <autoFilter ref="A3:BA3" xr:uid="{D904FA8B-8047-419F-94D6-1C3F41225C8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DAE9-E88B-4E2F-84BE-B5F2EAB8A3FE}">
  <sheetPr codeName="Sheet71"/>
  <dimension ref="A1:BA15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9082.4499999999989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245</v>
      </c>
      <c r="B4" t="s">
        <v>246</v>
      </c>
      <c r="C4">
        <v>22004110</v>
      </c>
      <c r="D4">
        <v>1205</v>
      </c>
      <c r="E4" s="3">
        <v>44774</v>
      </c>
      <c r="F4" t="s">
        <v>513</v>
      </c>
      <c r="G4" s="4">
        <v>-163.66</v>
      </c>
      <c r="I4" t="s">
        <v>56</v>
      </c>
      <c r="J4" t="s">
        <v>56</v>
      </c>
      <c r="K4">
        <v>-163.66</v>
      </c>
      <c r="M4" s="5">
        <v>-2388000</v>
      </c>
      <c r="N4" s="5">
        <v>-2388000</v>
      </c>
      <c r="O4" t="s">
        <v>57</v>
      </c>
      <c r="Q4" t="s">
        <v>57</v>
      </c>
      <c r="R4" t="s">
        <v>58</v>
      </c>
      <c r="S4">
        <v>14592</v>
      </c>
      <c r="T4" t="s">
        <v>59</v>
      </c>
      <c r="U4" t="s">
        <v>60</v>
      </c>
      <c r="V4" t="s">
        <v>247</v>
      </c>
      <c r="W4" t="s">
        <v>248</v>
      </c>
      <c r="X4">
        <v>1926813</v>
      </c>
      <c r="Y4" s="3">
        <v>44776</v>
      </c>
      <c r="Z4" t="s">
        <v>57</v>
      </c>
      <c r="AA4">
        <v>9</v>
      </c>
      <c r="AB4" t="s">
        <v>57</v>
      </c>
      <c r="AD4" t="s">
        <v>57</v>
      </c>
      <c r="AE4" t="s">
        <v>57</v>
      </c>
      <c r="AF4" t="s">
        <v>57</v>
      </c>
      <c r="AG4">
        <v>-199</v>
      </c>
      <c r="AH4" t="s">
        <v>57</v>
      </c>
      <c r="AI4">
        <v>57330810</v>
      </c>
      <c r="AJ4" t="s">
        <v>513</v>
      </c>
      <c r="AL4" t="s">
        <v>57</v>
      </c>
      <c r="AM4" s="3">
        <v>44774</v>
      </c>
      <c r="AN4" t="s">
        <v>514</v>
      </c>
      <c r="AO4" t="s">
        <v>64</v>
      </c>
      <c r="AP4">
        <v>1205</v>
      </c>
      <c r="AQ4" t="s">
        <v>65</v>
      </c>
      <c r="AR4" t="s">
        <v>515</v>
      </c>
      <c r="AU4" t="s">
        <v>57</v>
      </c>
      <c r="AV4" t="s">
        <v>67</v>
      </c>
      <c r="AX4">
        <v>22001097</v>
      </c>
      <c r="AY4">
        <v>630600</v>
      </c>
      <c r="AZ4">
        <v>1205.6306</v>
      </c>
      <c r="BA4" s="6" t="s">
        <v>516</v>
      </c>
    </row>
    <row r="5" spans="1:53" x14ac:dyDescent="0.25">
      <c r="A5" t="s">
        <v>245</v>
      </c>
      <c r="B5" t="s">
        <v>246</v>
      </c>
      <c r="C5">
        <v>22004073</v>
      </c>
      <c r="D5">
        <v>1205</v>
      </c>
      <c r="E5" s="3">
        <v>44774</v>
      </c>
      <c r="F5" t="s">
        <v>513</v>
      </c>
      <c r="G5" s="4">
        <v>-156.88</v>
      </c>
      <c r="I5" t="s">
        <v>56</v>
      </c>
      <c r="J5" t="s">
        <v>56</v>
      </c>
      <c r="K5">
        <v>-156.88</v>
      </c>
      <c r="M5" s="5">
        <v>-2289600</v>
      </c>
      <c r="N5" s="5">
        <v>-2289600</v>
      </c>
      <c r="O5" t="s">
        <v>57</v>
      </c>
      <c r="Q5" t="s">
        <v>57</v>
      </c>
      <c r="R5" t="s">
        <v>58</v>
      </c>
      <c r="S5">
        <v>14592</v>
      </c>
      <c r="T5" t="s">
        <v>59</v>
      </c>
      <c r="U5" t="s">
        <v>60</v>
      </c>
      <c r="V5" t="s">
        <v>247</v>
      </c>
      <c r="W5" t="s">
        <v>248</v>
      </c>
      <c r="X5">
        <v>1926701</v>
      </c>
      <c r="Y5" s="3">
        <v>44776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-848</v>
      </c>
      <c r="AH5" t="s">
        <v>57</v>
      </c>
      <c r="AI5">
        <v>57330810</v>
      </c>
      <c r="AJ5" t="s">
        <v>513</v>
      </c>
      <c r="AL5" t="s">
        <v>57</v>
      </c>
      <c r="AM5" s="3">
        <v>44774</v>
      </c>
      <c r="AN5" t="s">
        <v>514</v>
      </c>
      <c r="AO5" t="s">
        <v>64</v>
      </c>
      <c r="AP5">
        <v>1205</v>
      </c>
      <c r="AQ5" t="s">
        <v>65</v>
      </c>
      <c r="AR5">
        <v>264850</v>
      </c>
      <c r="AU5" t="s">
        <v>57</v>
      </c>
      <c r="AV5" t="s">
        <v>67</v>
      </c>
      <c r="AX5">
        <v>22001110</v>
      </c>
      <c r="AY5">
        <v>630600</v>
      </c>
      <c r="AZ5">
        <v>1205.6306</v>
      </c>
      <c r="BA5" s="6" t="s">
        <v>516</v>
      </c>
    </row>
    <row r="6" spans="1:53" x14ac:dyDescent="0.25">
      <c r="A6" t="s">
        <v>245</v>
      </c>
      <c r="B6" t="s">
        <v>246</v>
      </c>
      <c r="C6">
        <v>22004078</v>
      </c>
      <c r="D6">
        <v>1205</v>
      </c>
      <c r="E6" s="3">
        <v>44774</v>
      </c>
      <c r="F6" t="s">
        <v>513</v>
      </c>
      <c r="G6" s="4">
        <v>-147.63</v>
      </c>
      <c r="I6" t="s">
        <v>56</v>
      </c>
      <c r="J6" t="s">
        <v>56</v>
      </c>
      <c r="K6">
        <v>-147.63</v>
      </c>
      <c r="M6" s="5">
        <v>-2154600</v>
      </c>
      <c r="N6" s="5">
        <v>-2154600</v>
      </c>
      <c r="O6" t="s">
        <v>57</v>
      </c>
      <c r="Q6" t="s">
        <v>57</v>
      </c>
      <c r="R6" t="s">
        <v>58</v>
      </c>
      <c r="S6">
        <v>14592</v>
      </c>
      <c r="T6" t="s">
        <v>59</v>
      </c>
      <c r="U6" t="s">
        <v>60</v>
      </c>
      <c r="V6" t="s">
        <v>247</v>
      </c>
      <c r="W6" t="s">
        <v>248</v>
      </c>
      <c r="X6">
        <v>1926709</v>
      </c>
      <c r="Y6" s="3">
        <v>44776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-798</v>
      </c>
      <c r="AH6" t="s">
        <v>57</v>
      </c>
      <c r="AI6">
        <v>57330810</v>
      </c>
      <c r="AJ6" t="s">
        <v>513</v>
      </c>
      <c r="AL6" t="s">
        <v>57</v>
      </c>
      <c r="AM6" s="3">
        <v>44774</v>
      </c>
      <c r="AN6" t="s">
        <v>514</v>
      </c>
      <c r="AO6" t="s">
        <v>64</v>
      </c>
      <c r="AP6">
        <v>1205</v>
      </c>
      <c r="AQ6" t="s">
        <v>65</v>
      </c>
      <c r="AR6">
        <v>264850</v>
      </c>
      <c r="AU6" t="s">
        <v>57</v>
      </c>
      <c r="AV6" t="s">
        <v>67</v>
      </c>
      <c r="AX6">
        <v>22001110</v>
      </c>
      <c r="AY6">
        <v>630600</v>
      </c>
      <c r="AZ6">
        <v>1205.6306</v>
      </c>
      <c r="BA6" s="6" t="s">
        <v>516</v>
      </c>
    </row>
    <row r="7" spans="1:53" x14ac:dyDescent="0.25">
      <c r="A7" t="s">
        <v>245</v>
      </c>
      <c r="B7" t="s">
        <v>246</v>
      </c>
      <c r="C7">
        <v>22004079</v>
      </c>
      <c r="D7">
        <v>1205</v>
      </c>
      <c r="E7" s="3">
        <v>44774</v>
      </c>
      <c r="F7" t="s">
        <v>513</v>
      </c>
      <c r="G7" s="4">
        <v>-147.08000000000001</v>
      </c>
      <c r="I7" t="s">
        <v>56</v>
      </c>
      <c r="J7" t="s">
        <v>56</v>
      </c>
      <c r="K7">
        <v>-147.08000000000001</v>
      </c>
      <c r="M7" s="5">
        <v>-2146500</v>
      </c>
      <c r="N7" s="5">
        <v>-2146500</v>
      </c>
      <c r="O7" t="s">
        <v>57</v>
      </c>
      <c r="Q7" t="s">
        <v>57</v>
      </c>
      <c r="R7" t="s">
        <v>58</v>
      </c>
      <c r="S7">
        <v>14592</v>
      </c>
      <c r="T7" t="s">
        <v>59</v>
      </c>
      <c r="U7" t="s">
        <v>60</v>
      </c>
      <c r="V7" t="s">
        <v>247</v>
      </c>
      <c r="W7" t="s">
        <v>248</v>
      </c>
      <c r="X7">
        <v>1926710</v>
      </c>
      <c r="Y7" s="3">
        <v>44776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-795</v>
      </c>
      <c r="AH7" t="s">
        <v>57</v>
      </c>
      <c r="AI7">
        <v>57330810</v>
      </c>
      <c r="AJ7" t="s">
        <v>513</v>
      </c>
      <c r="AL7" t="s">
        <v>57</v>
      </c>
      <c r="AM7" s="3">
        <v>44774</v>
      </c>
      <c r="AN7" t="s">
        <v>514</v>
      </c>
      <c r="AO7" t="s">
        <v>64</v>
      </c>
      <c r="AP7">
        <v>1205</v>
      </c>
      <c r="AQ7" t="s">
        <v>65</v>
      </c>
      <c r="AR7">
        <v>264850</v>
      </c>
      <c r="AU7" t="s">
        <v>57</v>
      </c>
      <c r="AV7" t="s">
        <v>67</v>
      </c>
      <c r="AX7">
        <v>22001110</v>
      </c>
      <c r="AY7">
        <v>630600</v>
      </c>
      <c r="AZ7">
        <v>1205.6306</v>
      </c>
      <c r="BA7" s="6" t="s">
        <v>516</v>
      </c>
    </row>
    <row r="8" spans="1:53" x14ac:dyDescent="0.25">
      <c r="A8" t="s">
        <v>245</v>
      </c>
      <c r="B8" t="s">
        <v>246</v>
      </c>
      <c r="C8">
        <v>22004108</v>
      </c>
      <c r="D8">
        <v>1205</v>
      </c>
      <c r="E8" s="3">
        <v>44774</v>
      </c>
      <c r="F8" t="s">
        <v>513</v>
      </c>
      <c r="G8" s="4">
        <v>-131.58000000000001</v>
      </c>
      <c r="I8" t="s">
        <v>56</v>
      </c>
      <c r="J8" t="s">
        <v>56</v>
      </c>
      <c r="K8">
        <v>-131.58000000000001</v>
      </c>
      <c r="M8" s="5">
        <v>-1920000</v>
      </c>
      <c r="N8" s="5">
        <v>-1920000</v>
      </c>
      <c r="O8" t="s">
        <v>57</v>
      </c>
      <c r="Q8" t="s">
        <v>57</v>
      </c>
      <c r="R8" t="s">
        <v>58</v>
      </c>
      <c r="S8">
        <v>14592</v>
      </c>
      <c r="T8" t="s">
        <v>59</v>
      </c>
      <c r="U8" t="s">
        <v>60</v>
      </c>
      <c r="V8" t="s">
        <v>247</v>
      </c>
      <c r="W8" t="s">
        <v>248</v>
      </c>
      <c r="X8">
        <v>1926811</v>
      </c>
      <c r="Y8" s="3">
        <v>44776</v>
      </c>
      <c r="Z8" t="s">
        <v>57</v>
      </c>
      <c r="AA8">
        <v>5</v>
      </c>
      <c r="AB8" t="s">
        <v>57</v>
      </c>
      <c r="AD8" t="s">
        <v>57</v>
      </c>
      <c r="AE8" t="s">
        <v>57</v>
      </c>
      <c r="AF8" t="s">
        <v>57</v>
      </c>
      <c r="AG8">
        <v>-160</v>
      </c>
      <c r="AH8" t="s">
        <v>57</v>
      </c>
      <c r="AI8">
        <v>57330810</v>
      </c>
      <c r="AJ8" t="s">
        <v>513</v>
      </c>
      <c r="AL8" t="s">
        <v>57</v>
      </c>
      <c r="AM8" s="3">
        <v>44774</v>
      </c>
      <c r="AN8" t="s">
        <v>514</v>
      </c>
      <c r="AO8" t="s">
        <v>64</v>
      </c>
      <c r="AP8">
        <v>1205</v>
      </c>
      <c r="AQ8" t="s">
        <v>65</v>
      </c>
      <c r="AR8" t="s">
        <v>515</v>
      </c>
      <c r="AU8" t="s">
        <v>57</v>
      </c>
      <c r="AV8" t="s">
        <v>67</v>
      </c>
      <c r="AX8">
        <v>22001097</v>
      </c>
      <c r="AY8">
        <v>630600</v>
      </c>
      <c r="AZ8">
        <v>1205.6306</v>
      </c>
      <c r="BA8" s="6" t="s">
        <v>516</v>
      </c>
    </row>
    <row r="9" spans="1:53" x14ac:dyDescent="0.25">
      <c r="A9" t="s">
        <v>245</v>
      </c>
      <c r="B9" t="s">
        <v>246</v>
      </c>
      <c r="C9">
        <v>22004072</v>
      </c>
      <c r="D9">
        <v>1205</v>
      </c>
      <c r="E9" s="3">
        <v>44774</v>
      </c>
      <c r="F9" t="s">
        <v>513</v>
      </c>
      <c r="G9" s="4">
        <v>-129.87</v>
      </c>
      <c r="I9" t="s">
        <v>56</v>
      </c>
      <c r="J9" t="s">
        <v>56</v>
      </c>
      <c r="K9">
        <v>-129.87</v>
      </c>
      <c r="M9" s="5">
        <v>-1895400</v>
      </c>
      <c r="N9" s="5">
        <v>-1895400</v>
      </c>
      <c r="O9" t="s">
        <v>57</v>
      </c>
      <c r="Q9" t="s">
        <v>57</v>
      </c>
      <c r="R9" t="s">
        <v>58</v>
      </c>
      <c r="S9">
        <v>14592</v>
      </c>
      <c r="T9" t="s">
        <v>59</v>
      </c>
      <c r="U9" t="s">
        <v>60</v>
      </c>
      <c r="V9" t="s">
        <v>247</v>
      </c>
      <c r="W9" t="s">
        <v>248</v>
      </c>
      <c r="X9">
        <v>1926700</v>
      </c>
      <c r="Y9" s="3">
        <v>44776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-702</v>
      </c>
      <c r="AH9" t="s">
        <v>57</v>
      </c>
      <c r="AI9">
        <v>57330810</v>
      </c>
      <c r="AJ9" t="s">
        <v>513</v>
      </c>
      <c r="AL9" t="s">
        <v>57</v>
      </c>
      <c r="AM9" s="3">
        <v>44774</v>
      </c>
      <c r="AN9" t="s">
        <v>514</v>
      </c>
      <c r="AO9" t="s">
        <v>64</v>
      </c>
      <c r="AP9">
        <v>1205</v>
      </c>
      <c r="AQ9" t="s">
        <v>65</v>
      </c>
      <c r="AR9">
        <v>264850</v>
      </c>
      <c r="AU9" t="s">
        <v>57</v>
      </c>
      <c r="AV9" t="s">
        <v>67</v>
      </c>
      <c r="AX9">
        <v>22001110</v>
      </c>
      <c r="AY9">
        <v>630600</v>
      </c>
      <c r="AZ9">
        <v>1205.6306</v>
      </c>
      <c r="BA9" s="6" t="s">
        <v>516</v>
      </c>
    </row>
    <row r="10" spans="1:53" x14ac:dyDescent="0.25">
      <c r="A10" t="s">
        <v>245</v>
      </c>
      <c r="B10" t="s">
        <v>246</v>
      </c>
      <c r="C10">
        <v>22004116</v>
      </c>
      <c r="D10">
        <v>1205</v>
      </c>
      <c r="E10" s="3">
        <v>44774</v>
      </c>
      <c r="F10" t="s">
        <v>513</v>
      </c>
      <c r="G10" s="4">
        <v>-122.54</v>
      </c>
      <c r="I10" t="s">
        <v>56</v>
      </c>
      <c r="J10" t="s">
        <v>56</v>
      </c>
      <c r="K10">
        <v>-122.54</v>
      </c>
      <c r="M10" s="5">
        <v>-1788000</v>
      </c>
      <c r="N10" s="5">
        <v>-1788000</v>
      </c>
      <c r="O10" t="s">
        <v>57</v>
      </c>
      <c r="Q10" t="s">
        <v>57</v>
      </c>
      <c r="R10" t="s">
        <v>58</v>
      </c>
      <c r="S10">
        <v>14592</v>
      </c>
      <c r="T10" t="s">
        <v>59</v>
      </c>
      <c r="U10" t="s">
        <v>60</v>
      </c>
      <c r="V10" t="s">
        <v>247</v>
      </c>
      <c r="W10" t="s">
        <v>248</v>
      </c>
      <c r="X10">
        <v>1926821</v>
      </c>
      <c r="Y10" s="3">
        <v>44776</v>
      </c>
      <c r="Z10" t="s">
        <v>57</v>
      </c>
      <c r="AA10">
        <v>7</v>
      </c>
      <c r="AB10" t="s">
        <v>57</v>
      </c>
      <c r="AD10" t="s">
        <v>57</v>
      </c>
      <c r="AE10" t="s">
        <v>57</v>
      </c>
      <c r="AF10" t="s">
        <v>57</v>
      </c>
      <c r="AG10">
        <v>-149</v>
      </c>
      <c r="AH10" t="s">
        <v>57</v>
      </c>
      <c r="AI10">
        <v>57330810</v>
      </c>
      <c r="AJ10" t="s">
        <v>513</v>
      </c>
      <c r="AL10" t="s">
        <v>57</v>
      </c>
      <c r="AM10" s="3">
        <v>44774</v>
      </c>
      <c r="AN10" t="s">
        <v>514</v>
      </c>
      <c r="AO10" t="s">
        <v>64</v>
      </c>
      <c r="AP10">
        <v>1205</v>
      </c>
      <c r="AQ10" t="s">
        <v>65</v>
      </c>
      <c r="AR10" t="s">
        <v>515</v>
      </c>
      <c r="AU10" t="s">
        <v>57</v>
      </c>
      <c r="AV10" t="s">
        <v>67</v>
      </c>
      <c r="AX10">
        <v>22001097</v>
      </c>
      <c r="AY10">
        <v>630600</v>
      </c>
      <c r="AZ10">
        <v>1205.6306</v>
      </c>
      <c r="BA10" s="6" t="s">
        <v>516</v>
      </c>
    </row>
    <row r="11" spans="1:53" x14ac:dyDescent="0.25">
      <c r="A11" t="s">
        <v>517</v>
      </c>
      <c r="B11" t="s">
        <v>518</v>
      </c>
      <c r="C11">
        <v>22001024</v>
      </c>
      <c r="D11">
        <v>1205</v>
      </c>
      <c r="E11" s="3">
        <v>44775</v>
      </c>
      <c r="F11" t="s">
        <v>519</v>
      </c>
      <c r="G11" s="4">
        <v>-114.36</v>
      </c>
      <c r="I11" t="s">
        <v>56</v>
      </c>
      <c r="J11" t="s">
        <v>56</v>
      </c>
      <c r="K11">
        <v>-114.36</v>
      </c>
      <c r="M11" s="5">
        <v>-1701975</v>
      </c>
      <c r="N11" s="5">
        <v>-1701975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1926548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I11">
        <v>55537180</v>
      </c>
      <c r="AJ11" t="s">
        <v>519</v>
      </c>
      <c r="AL11" t="s">
        <v>520</v>
      </c>
      <c r="AM11" s="3">
        <v>44762</v>
      </c>
      <c r="AN11" t="s">
        <v>63</v>
      </c>
      <c r="AO11" t="s">
        <v>64</v>
      </c>
      <c r="AP11">
        <v>1205</v>
      </c>
      <c r="AQ11" t="s">
        <v>65</v>
      </c>
      <c r="AR11" t="s">
        <v>439</v>
      </c>
      <c r="AU11" t="s">
        <v>57</v>
      </c>
      <c r="AV11" t="s">
        <v>67</v>
      </c>
      <c r="AX11" t="s">
        <v>57</v>
      </c>
      <c r="AY11">
        <v>630600</v>
      </c>
      <c r="AZ11">
        <v>1205.6306</v>
      </c>
      <c r="BA11" s="6" t="s">
        <v>516</v>
      </c>
    </row>
    <row r="12" spans="1:53" x14ac:dyDescent="0.25">
      <c r="A12" t="s">
        <v>245</v>
      </c>
      <c r="B12" t="s">
        <v>246</v>
      </c>
      <c r="C12">
        <v>22004111</v>
      </c>
      <c r="D12">
        <v>1205</v>
      </c>
      <c r="E12" s="3">
        <v>44774</v>
      </c>
      <c r="F12" t="s">
        <v>513</v>
      </c>
      <c r="G12" s="4">
        <v>-95.46</v>
      </c>
      <c r="I12" t="s">
        <v>56</v>
      </c>
      <c r="J12" t="s">
        <v>56</v>
      </c>
      <c r="K12">
        <v>-95.46</v>
      </c>
      <c r="M12" s="5">
        <v>-1393000</v>
      </c>
      <c r="N12" s="5">
        <v>-1393000</v>
      </c>
      <c r="O12" t="s">
        <v>57</v>
      </c>
      <c r="Q12" t="s">
        <v>57</v>
      </c>
      <c r="R12" t="s">
        <v>58</v>
      </c>
      <c r="S12">
        <v>14592</v>
      </c>
      <c r="T12" t="s">
        <v>59</v>
      </c>
      <c r="U12" t="s">
        <v>60</v>
      </c>
      <c r="V12" t="s">
        <v>247</v>
      </c>
      <c r="W12" t="s">
        <v>248</v>
      </c>
      <c r="X12">
        <v>1926814</v>
      </c>
      <c r="Y12" s="3">
        <v>44776</v>
      </c>
      <c r="Z12" t="s">
        <v>57</v>
      </c>
      <c r="AA12">
        <v>11</v>
      </c>
      <c r="AB12" t="s">
        <v>57</v>
      </c>
      <c r="AD12" t="s">
        <v>57</v>
      </c>
      <c r="AE12" t="s">
        <v>57</v>
      </c>
      <c r="AF12" t="s">
        <v>57</v>
      </c>
      <c r="AG12">
        <v>-199</v>
      </c>
      <c r="AH12" t="s">
        <v>57</v>
      </c>
      <c r="AI12">
        <v>57330810</v>
      </c>
      <c r="AJ12" t="s">
        <v>513</v>
      </c>
      <c r="AL12" t="s">
        <v>57</v>
      </c>
      <c r="AM12" s="3">
        <v>44774</v>
      </c>
      <c r="AN12" t="s">
        <v>514</v>
      </c>
      <c r="AO12" t="s">
        <v>64</v>
      </c>
      <c r="AP12">
        <v>1205</v>
      </c>
      <c r="AQ12" t="s">
        <v>65</v>
      </c>
      <c r="AR12" t="s">
        <v>515</v>
      </c>
      <c r="AU12" t="s">
        <v>57</v>
      </c>
      <c r="AV12" t="s">
        <v>67</v>
      </c>
      <c r="AX12">
        <v>22001097</v>
      </c>
      <c r="AY12">
        <v>630600</v>
      </c>
      <c r="AZ12">
        <v>1205.6306</v>
      </c>
      <c r="BA12" s="6" t="s">
        <v>516</v>
      </c>
    </row>
    <row r="13" spans="1:53" x14ac:dyDescent="0.25">
      <c r="A13" t="s">
        <v>245</v>
      </c>
      <c r="B13" t="s">
        <v>246</v>
      </c>
      <c r="C13">
        <v>22004109</v>
      </c>
      <c r="D13">
        <v>1205</v>
      </c>
      <c r="E13" s="3">
        <v>44774</v>
      </c>
      <c r="F13" t="s">
        <v>513</v>
      </c>
      <c r="G13" s="4">
        <v>-76.75</v>
      </c>
      <c r="I13" t="s">
        <v>56</v>
      </c>
      <c r="J13" t="s">
        <v>56</v>
      </c>
      <c r="K13">
        <v>-76.75</v>
      </c>
      <c r="M13" s="5">
        <v>-1120000</v>
      </c>
      <c r="N13" s="5">
        <v>-1120000</v>
      </c>
      <c r="O13" t="s">
        <v>57</v>
      </c>
      <c r="Q13" t="s">
        <v>57</v>
      </c>
      <c r="R13" t="s">
        <v>58</v>
      </c>
      <c r="S13">
        <v>14592</v>
      </c>
      <c r="T13" t="s">
        <v>59</v>
      </c>
      <c r="U13" t="s">
        <v>60</v>
      </c>
      <c r="V13" t="s">
        <v>247</v>
      </c>
      <c r="W13" t="s">
        <v>248</v>
      </c>
      <c r="X13">
        <v>1926812</v>
      </c>
      <c r="Y13" s="3">
        <v>44776</v>
      </c>
      <c r="Z13" t="s">
        <v>57</v>
      </c>
      <c r="AA13">
        <v>7</v>
      </c>
      <c r="AB13" t="s">
        <v>57</v>
      </c>
      <c r="AD13" t="s">
        <v>57</v>
      </c>
      <c r="AE13" t="s">
        <v>57</v>
      </c>
      <c r="AF13" t="s">
        <v>57</v>
      </c>
      <c r="AG13">
        <v>-160</v>
      </c>
      <c r="AH13" t="s">
        <v>57</v>
      </c>
      <c r="AI13">
        <v>57330810</v>
      </c>
      <c r="AJ13" t="s">
        <v>513</v>
      </c>
      <c r="AL13" t="s">
        <v>57</v>
      </c>
      <c r="AM13" s="3">
        <v>44774</v>
      </c>
      <c r="AN13" t="s">
        <v>514</v>
      </c>
      <c r="AO13" t="s">
        <v>64</v>
      </c>
      <c r="AP13">
        <v>1205</v>
      </c>
      <c r="AQ13" t="s">
        <v>65</v>
      </c>
      <c r="AR13" t="s">
        <v>515</v>
      </c>
      <c r="AU13" t="s">
        <v>57</v>
      </c>
      <c r="AV13" t="s">
        <v>67</v>
      </c>
      <c r="AX13">
        <v>22001097</v>
      </c>
      <c r="AY13">
        <v>630600</v>
      </c>
      <c r="AZ13">
        <v>1205.6306</v>
      </c>
      <c r="BA13" s="6" t="s">
        <v>516</v>
      </c>
    </row>
    <row r="14" spans="1:53" x14ac:dyDescent="0.25">
      <c r="A14" t="s">
        <v>245</v>
      </c>
      <c r="B14" t="s">
        <v>246</v>
      </c>
      <c r="C14">
        <v>22004117</v>
      </c>
      <c r="D14">
        <v>1205</v>
      </c>
      <c r="E14" s="3">
        <v>44774</v>
      </c>
      <c r="F14" t="s">
        <v>513</v>
      </c>
      <c r="G14" s="4">
        <v>-71.48</v>
      </c>
      <c r="I14" t="s">
        <v>56</v>
      </c>
      <c r="J14" t="s">
        <v>56</v>
      </c>
      <c r="K14">
        <v>-71.48</v>
      </c>
      <c r="M14" s="5">
        <v>-1043000</v>
      </c>
      <c r="N14" s="5">
        <v>-1043000</v>
      </c>
      <c r="O14" t="s">
        <v>57</v>
      </c>
      <c r="Q14" t="s">
        <v>57</v>
      </c>
      <c r="R14" t="s">
        <v>58</v>
      </c>
      <c r="S14">
        <v>14592</v>
      </c>
      <c r="T14" t="s">
        <v>59</v>
      </c>
      <c r="U14" t="s">
        <v>60</v>
      </c>
      <c r="V14" t="s">
        <v>247</v>
      </c>
      <c r="W14" t="s">
        <v>248</v>
      </c>
      <c r="X14">
        <v>1926822</v>
      </c>
      <c r="Y14" s="3">
        <v>44776</v>
      </c>
      <c r="Z14" t="s">
        <v>57</v>
      </c>
      <c r="AA14">
        <v>9</v>
      </c>
      <c r="AB14" t="s">
        <v>57</v>
      </c>
      <c r="AD14" t="s">
        <v>57</v>
      </c>
      <c r="AE14" t="s">
        <v>57</v>
      </c>
      <c r="AF14" t="s">
        <v>57</v>
      </c>
      <c r="AG14">
        <v>-149</v>
      </c>
      <c r="AH14" t="s">
        <v>57</v>
      </c>
      <c r="AI14">
        <v>57330810</v>
      </c>
      <c r="AJ14" t="s">
        <v>513</v>
      </c>
      <c r="AL14" t="s">
        <v>57</v>
      </c>
      <c r="AM14" s="3">
        <v>44774</v>
      </c>
      <c r="AN14" t="s">
        <v>514</v>
      </c>
      <c r="AO14" t="s">
        <v>64</v>
      </c>
      <c r="AP14">
        <v>1205</v>
      </c>
      <c r="AQ14" t="s">
        <v>65</v>
      </c>
      <c r="AR14" t="s">
        <v>515</v>
      </c>
      <c r="AU14" t="s">
        <v>57</v>
      </c>
      <c r="AV14" t="s">
        <v>67</v>
      </c>
      <c r="AX14">
        <v>22001097</v>
      </c>
      <c r="AY14">
        <v>630600</v>
      </c>
      <c r="AZ14">
        <v>1205.6306</v>
      </c>
      <c r="BA14" s="6" t="s">
        <v>516</v>
      </c>
    </row>
    <row r="15" spans="1:53" x14ac:dyDescent="0.25">
      <c r="A15" t="s">
        <v>245</v>
      </c>
      <c r="B15" t="s">
        <v>246</v>
      </c>
      <c r="C15">
        <v>22004114</v>
      </c>
      <c r="D15">
        <v>1205</v>
      </c>
      <c r="E15" s="3">
        <v>44774</v>
      </c>
      <c r="F15" t="s">
        <v>513</v>
      </c>
      <c r="G15" s="4">
        <v>-40.299999999999997</v>
      </c>
      <c r="I15" t="s">
        <v>56</v>
      </c>
      <c r="J15" t="s">
        <v>56</v>
      </c>
      <c r="K15">
        <v>-40.299999999999997</v>
      </c>
      <c r="M15" s="5">
        <v>-588000</v>
      </c>
      <c r="N15" s="5">
        <v>-588000</v>
      </c>
      <c r="O15" t="s">
        <v>57</v>
      </c>
      <c r="Q15" t="s">
        <v>57</v>
      </c>
      <c r="R15" t="s">
        <v>58</v>
      </c>
      <c r="S15">
        <v>14592</v>
      </c>
      <c r="T15" t="s">
        <v>59</v>
      </c>
      <c r="U15" t="s">
        <v>60</v>
      </c>
      <c r="V15" t="s">
        <v>247</v>
      </c>
      <c r="W15" t="s">
        <v>248</v>
      </c>
      <c r="X15">
        <v>1926819</v>
      </c>
      <c r="Y15" s="3">
        <v>44776</v>
      </c>
      <c r="Z15" t="s">
        <v>57</v>
      </c>
      <c r="AA15">
        <v>3</v>
      </c>
      <c r="AB15" t="s">
        <v>57</v>
      </c>
      <c r="AD15" t="s">
        <v>57</v>
      </c>
      <c r="AE15" t="s">
        <v>57</v>
      </c>
      <c r="AF15" t="s">
        <v>57</v>
      </c>
      <c r="AG15">
        <v>-49</v>
      </c>
      <c r="AH15" t="s">
        <v>57</v>
      </c>
      <c r="AI15">
        <v>57330810</v>
      </c>
      <c r="AJ15" t="s">
        <v>513</v>
      </c>
      <c r="AL15" t="s">
        <v>57</v>
      </c>
      <c r="AM15" s="3">
        <v>44774</v>
      </c>
      <c r="AN15" t="s">
        <v>514</v>
      </c>
      <c r="AO15" t="s">
        <v>64</v>
      </c>
      <c r="AP15">
        <v>1205</v>
      </c>
      <c r="AQ15" t="s">
        <v>65</v>
      </c>
      <c r="AR15" t="s">
        <v>515</v>
      </c>
      <c r="AU15" t="s">
        <v>57</v>
      </c>
      <c r="AV15" t="s">
        <v>67</v>
      </c>
      <c r="AX15">
        <v>22001097</v>
      </c>
      <c r="AY15">
        <v>630600</v>
      </c>
      <c r="AZ15">
        <v>1205.6306</v>
      </c>
      <c r="BA15" s="6" t="s">
        <v>516</v>
      </c>
    </row>
    <row r="16" spans="1:53" x14ac:dyDescent="0.25">
      <c r="A16" t="s">
        <v>245</v>
      </c>
      <c r="B16" t="s">
        <v>246</v>
      </c>
      <c r="C16">
        <v>22004112</v>
      </c>
      <c r="D16">
        <v>1205</v>
      </c>
      <c r="E16" s="3">
        <v>44774</v>
      </c>
      <c r="F16" t="s">
        <v>513</v>
      </c>
      <c r="G16" s="4">
        <v>-38.65</v>
      </c>
      <c r="I16" t="s">
        <v>56</v>
      </c>
      <c r="J16" t="s">
        <v>56</v>
      </c>
      <c r="K16">
        <v>-38.65</v>
      </c>
      <c r="M16" s="5">
        <v>-564000</v>
      </c>
      <c r="N16" s="5">
        <v>-564000</v>
      </c>
      <c r="O16" t="s">
        <v>57</v>
      </c>
      <c r="Q16" t="s">
        <v>57</v>
      </c>
      <c r="R16" t="s">
        <v>58</v>
      </c>
      <c r="S16">
        <v>14592</v>
      </c>
      <c r="T16" t="s">
        <v>59</v>
      </c>
      <c r="U16" t="s">
        <v>60</v>
      </c>
      <c r="V16" t="s">
        <v>247</v>
      </c>
      <c r="W16" t="s">
        <v>248</v>
      </c>
      <c r="X16">
        <v>1926816</v>
      </c>
      <c r="Y16" s="3">
        <v>44776</v>
      </c>
      <c r="Z16" t="s">
        <v>57</v>
      </c>
      <c r="AA16">
        <v>13</v>
      </c>
      <c r="AB16" t="s">
        <v>57</v>
      </c>
      <c r="AD16" t="s">
        <v>57</v>
      </c>
      <c r="AE16" t="s">
        <v>57</v>
      </c>
      <c r="AF16" t="s">
        <v>57</v>
      </c>
      <c r="AG16">
        <v>-47</v>
      </c>
      <c r="AH16" t="s">
        <v>57</v>
      </c>
      <c r="AI16">
        <v>57330810</v>
      </c>
      <c r="AJ16" t="s">
        <v>513</v>
      </c>
      <c r="AL16" t="s">
        <v>57</v>
      </c>
      <c r="AM16" s="3">
        <v>44774</v>
      </c>
      <c r="AN16" t="s">
        <v>514</v>
      </c>
      <c r="AO16" t="s">
        <v>64</v>
      </c>
      <c r="AP16">
        <v>1205</v>
      </c>
      <c r="AQ16" t="s">
        <v>65</v>
      </c>
      <c r="AR16" t="s">
        <v>515</v>
      </c>
      <c r="AU16" t="s">
        <v>57</v>
      </c>
      <c r="AV16" t="s">
        <v>67</v>
      </c>
      <c r="AX16">
        <v>22001097</v>
      </c>
      <c r="AY16">
        <v>630600</v>
      </c>
      <c r="AZ16">
        <v>1205.6306</v>
      </c>
      <c r="BA16" s="6" t="s">
        <v>516</v>
      </c>
    </row>
    <row r="17" spans="1:53" x14ac:dyDescent="0.25">
      <c r="A17" t="s">
        <v>245</v>
      </c>
      <c r="B17" t="s">
        <v>246</v>
      </c>
      <c r="C17">
        <v>22004104</v>
      </c>
      <c r="D17">
        <v>1205</v>
      </c>
      <c r="E17" s="3">
        <v>44774</v>
      </c>
      <c r="F17" t="s">
        <v>513</v>
      </c>
      <c r="G17" s="4">
        <v>-32.9</v>
      </c>
      <c r="I17" t="s">
        <v>56</v>
      </c>
      <c r="J17" t="s">
        <v>56</v>
      </c>
      <c r="K17">
        <v>-32.9</v>
      </c>
      <c r="M17" s="5">
        <v>-480000</v>
      </c>
      <c r="N17" s="5">
        <v>-480000</v>
      </c>
      <c r="O17" t="s">
        <v>57</v>
      </c>
      <c r="Q17" t="s">
        <v>57</v>
      </c>
      <c r="R17" t="s">
        <v>58</v>
      </c>
      <c r="S17">
        <v>14592</v>
      </c>
      <c r="T17" t="s">
        <v>59</v>
      </c>
      <c r="U17" t="s">
        <v>60</v>
      </c>
      <c r="V17" t="s">
        <v>247</v>
      </c>
      <c r="W17" t="s">
        <v>248</v>
      </c>
      <c r="X17">
        <v>1926807</v>
      </c>
      <c r="Y17" s="3">
        <v>44776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-40</v>
      </c>
      <c r="AH17" t="s">
        <v>57</v>
      </c>
      <c r="AI17">
        <v>57330810</v>
      </c>
      <c r="AJ17" t="s">
        <v>513</v>
      </c>
      <c r="AL17" t="s">
        <v>57</v>
      </c>
      <c r="AM17" s="3">
        <v>44774</v>
      </c>
      <c r="AN17" t="s">
        <v>514</v>
      </c>
      <c r="AO17" t="s">
        <v>64</v>
      </c>
      <c r="AP17">
        <v>1205</v>
      </c>
      <c r="AQ17" t="s">
        <v>65</v>
      </c>
      <c r="AR17" t="s">
        <v>515</v>
      </c>
      <c r="AU17" t="s">
        <v>57</v>
      </c>
      <c r="AV17" t="s">
        <v>67</v>
      </c>
      <c r="AX17">
        <v>22001097</v>
      </c>
      <c r="AY17">
        <v>630600</v>
      </c>
      <c r="AZ17">
        <v>1205.6306</v>
      </c>
      <c r="BA17" s="6" t="s">
        <v>516</v>
      </c>
    </row>
    <row r="18" spans="1:53" x14ac:dyDescent="0.25">
      <c r="A18" t="s">
        <v>245</v>
      </c>
      <c r="B18" t="s">
        <v>246</v>
      </c>
      <c r="C18">
        <v>22004122</v>
      </c>
      <c r="D18">
        <v>1205</v>
      </c>
      <c r="E18" s="3">
        <v>44774</v>
      </c>
      <c r="F18" t="s">
        <v>513</v>
      </c>
      <c r="G18" s="4">
        <v>-23.85</v>
      </c>
      <c r="I18" t="s">
        <v>56</v>
      </c>
      <c r="J18" t="s">
        <v>56</v>
      </c>
      <c r="K18">
        <v>-23.85</v>
      </c>
      <c r="M18" s="5">
        <v>-348000</v>
      </c>
      <c r="N18" s="5">
        <v>-348000</v>
      </c>
      <c r="O18" t="s">
        <v>57</v>
      </c>
      <c r="Q18" t="s">
        <v>57</v>
      </c>
      <c r="R18" t="s">
        <v>58</v>
      </c>
      <c r="S18">
        <v>14592</v>
      </c>
      <c r="T18" t="s">
        <v>59</v>
      </c>
      <c r="U18" t="s">
        <v>60</v>
      </c>
      <c r="V18" t="s">
        <v>247</v>
      </c>
      <c r="W18" t="s">
        <v>248</v>
      </c>
      <c r="X18">
        <v>1926827</v>
      </c>
      <c r="Y18" s="3">
        <v>44776</v>
      </c>
      <c r="Z18" t="s">
        <v>57</v>
      </c>
      <c r="AA18">
        <v>19</v>
      </c>
      <c r="AB18" t="s">
        <v>57</v>
      </c>
      <c r="AD18" t="s">
        <v>57</v>
      </c>
      <c r="AE18" t="s">
        <v>57</v>
      </c>
      <c r="AF18" t="s">
        <v>57</v>
      </c>
      <c r="AG18">
        <v>-29</v>
      </c>
      <c r="AH18" t="s">
        <v>57</v>
      </c>
      <c r="AI18">
        <v>57330810</v>
      </c>
      <c r="AJ18" t="s">
        <v>513</v>
      </c>
      <c r="AL18" t="s">
        <v>57</v>
      </c>
      <c r="AM18" s="3">
        <v>44774</v>
      </c>
      <c r="AN18" t="s">
        <v>514</v>
      </c>
      <c r="AO18" t="s">
        <v>64</v>
      </c>
      <c r="AP18">
        <v>1205</v>
      </c>
      <c r="AQ18" t="s">
        <v>65</v>
      </c>
      <c r="AR18" t="s">
        <v>515</v>
      </c>
      <c r="AU18" t="s">
        <v>57</v>
      </c>
      <c r="AV18" t="s">
        <v>67</v>
      </c>
      <c r="AX18">
        <v>22001097</v>
      </c>
      <c r="AY18">
        <v>630600</v>
      </c>
      <c r="AZ18">
        <v>1205.6306</v>
      </c>
      <c r="BA18" s="6" t="s">
        <v>516</v>
      </c>
    </row>
    <row r="19" spans="1:53" x14ac:dyDescent="0.25">
      <c r="A19" t="s">
        <v>245</v>
      </c>
      <c r="B19" t="s">
        <v>246</v>
      </c>
      <c r="C19">
        <v>22004115</v>
      </c>
      <c r="D19">
        <v>1205</v>
      </c>
      <c r="E19" s="3">
        <v>44774</v>
      </c>
      <c r="F19" t="s">
        <v>513</v>
      </c>
      <c r="G19" s="4">
        <v>-23.51</v>
      </c>
      <c r="I19" t="s">
        <v>56</v>
      </c>
      <c r="J19" t="s">
        <v>56</v>
      </c>
      <c r="K19">
        <v>-23.51</v>
      </c>
      <c r="M19" s="5">
        <v>-343000</v>
      </c>
      <c r="N19" s="5">
        <v>-343000</v>
      </c>
      <c r="O19" t="s">
        <v>57</v>
      </c>
      <c r="Q19" t="s">
        <v>57</v>
      </c>
      <c r="R19" t="s">
        <v>58</v>
      </c>
      <c r="S19">
        <v>14592</v>
      </c>
      <c r="T19" t="s">
        <v>59</v>
      </c>
      <c r="U19" t="s">
        <v>60</v>
      </c>
      <c r="V19" t="s">
        <v>247</v>
      </c>
      <c r="W19" t="s">
        <v>248</v>
      </c>
      <c r="X19">
        <v>1926820</v>
      </c>
      <c r="Y19" s="3">
        <v>44776</v>
      </c>
      <c r="Z19" t="s">
        <v>57</v>
      </c>
      <c r="AA19">
        <v>5</v>
      </c>
      <c r="AB19" t="s">
        <v>57</v>
      </c>
      <c r="AD19" t="s">
        <v>57</v>
      </c>
      <c r="AE19" t="s">
        <v>57</v>
      </c>
      <c r="AF19" t="s">
        <v>57</v>
      </c>
      <c r="AG19">
        <v>-49</v>
      </c>
      <c r="AH19" t="s">
        <v>57</v>
      </c>
      <c r="AI19">
        <v>57330810</v>
      </c>
      <c r="AJ19" t="s">
        <v>513</v>
      </c>
      <c r="AL19" t="s">
        <v>57</v>
      </c>
      <c r="AM19" s="3">
        <v>44774</v>
      </c>
      <c r="AN19" t="s">
        <v>514</v>
      </c>
      <c r="AO19" t="s">
        <v>64</v>
      </c>
      <c r="AP19">
        <v>1205</v>
      </c>
      <c r="AQ19" t="s">
        <v>65</v>
      </c>
      <c r="AR19" t="s">
        <v>515</v>
      </c>
      <c r="AU19" t="s">
        <v>57</v>
      </c>
      <c r="AV19" t="s">
        <v>67</v>
      </c>
      <c r="AX19">
        <v>22001097</v>
      </c>
      <c r="AY19">
        <v>630600</v>
      </c>
      <c r="AZ19">
        <v>1205.6306</v>
      </c>
      <c r="BA19" s="6" t="s">
        <v>516</v>
      </c>
    </row>
    <row r="20" spans="1:53" x14ac:dyDescent="0.25">
      <c r="A20" t="s">
        <v>245</v>
      </c>
      <c r="B20" t="s">
        <v>246</v>
      </c>
      <c r="C20">
        <v>22004113</v>
      </c>
      <c r="D20">
        <v>1205</v>
      </c>
      <c r="E20" s="3">
        <v>44774</v>
      </c>
      <c r="F20" t="s">
        <v>513</v>
      </c>
      <c r="G20" s="4">
        <v>-22.55</v>
      </c>
      <c r="I20" t="s">
        <v>56</v>
      </c>
      <c r="J20" t="s">
        <v>56</v>
      </c>
      <c r="K20">
        <v>-22.55</v>
      </c>
      <c r="M20" s="5">
        <v>-329000</v>
      </c>
      <c r="N20" s="5">
        <v>-329000</v>
      </c>
      <c r="O20" t="s">
        <v>57</v>
      </c>
      <c r="Q20" t="s">
        <v>57</v>
      </c>
      <c r="R20" t="s">
        <v>58</v>
      </c>
      <c r="S20">
        <v>14592</v>
      </c>
      <c r="T20" t="s">
        <v>59</v>
      </c>
      <c r="U20" t="s">
        <v>60</v>
      </c>
      <c r="V20" t="s">
        <v>247</v>
      </c>
      <c r="W20" t="s">
        <v>248</v>
      </c>
      <c r="X20">
        <v>1926818</v>
      </c>
      <c r="Y20" s="3">
        <v>44776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-47</v>
      </c>
      <c r="AH20" t="s">
        <v>57</v>
      </c>
      <c r="AI20">
        <v>57330810</v>
      </c>
      <c r="AJ20" t="s">
        <v>513</v>
      </c>
      <c r="AL20" t="s">
        <v>57</v>
      </c>
      <c r="AM20" s="3">
        <v>44774</v>
      </c>
      <c r="AN20" t="s">
        <v>514</v>
      </c>
      <c r="AO20" t="s">
        <v>64</v>
      </c>
      <c r="AP20">
        <v>1205</v>
      </c>
      <c r="AQ20" t="s">
        <v>65</v>
      </c>
      <c r="AR20" t="s">
        <v>515</v>
      </c>
      <c r="AU20" t="s">
        <v>57</v>
      </c>
      <c r="AV20" t="s">
        <v>67</v>
      </c>
      <c r="AX20">
        <v>22001097</v>
      </c>
      <c r="AY20">
        <v>630600</v>
      </c>
      <c r="AZ20">
        <v>1205.6306</v>
      </c>
      <c r="BA20" s="6" t="s">
        <v>516</v>
      </c>
    </row>
    <row r="21" spans="1:53" x14ac:dyDescent="0.25">
      <c r="A21" t="s">
        <v>245</v>
      </c>
      <c r="B21" t="s">
        <v>246</v>
      </c>
      <c r="C21">
        <v>22004105</v>
      </c>
      <c r="D21">
        <v>1205</v>
      </c>
      <c r="E21" s="3">
        <v>44774</v>
      </c>
      <c r="F21" t="s">
        <v>513</v>
      </c>
      <c r="G21" s="4">
        <v>-19.190000000000001</v>
      </c>
      <c r="I21" t="s">
        <v>56</v>
      </c>
      <c r="J21" t="s">
        <v>56</v>
      </c>
      <c r="K21">
        <v>-19.190000000000001</v>
      </c>
      <c r="M21" s="5">
        <v>-280000</v>
      </c>
      <c r="N21" s="5">
        <v>-280000</v>
      </c>
      <c r="O21" t="s">
        <v>57</v>
      </c>
      <c r="Q21" t="s">
        <v>57</v>
      </c>
      <c r="R21" t="s">
        <v>58</v>
      </c>
      <c r="S21">
        <v>14592</v>
      </c>
      <c r="T21" t="s">
        <v>59</v>
      </c>
      <c r="U21" t="s">
        <v>60</v>
      </c>
      <c r="V21" t="s">
        <v>247</v>
      </c>
      <c r="W21" t="s">
        <v>248</v>
      </c>
      <c r="X21">
        <v>1926808</v>
      </c>
      <c r="Y21" s="3">
        <v>44776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-40</v>
      </c>
      <c r="AH21" t="s">
        <v>57</v>
      </c>
      <c r="AI21">
        <v>57330810</v>
      </c>
      <c r="AJ21" t="s">
        <v>513</v>
      </c>
      <c r="AL21" t="s">
        <v>57</v>
      </c>
      <c r="AM21" s="3">
        <v>44774</v>
      </c>
      <c r="AN21" t="s">
        <v>514</v>
      </c>
      <c r="AO21" t="s">
        <v>64</v>
      </c>
      <c r="AP21">
        <v>1205</v>
      </c>
      <c r="AQ21" t="s">
        <v>65</v>
      </c>
      <c r="AR21" t="s">
        <v>515</v>
      </c>
      <c r="AU21" t="s">
        <v>57</v>
      </c>
      <c r="AV21" t="s">
        <v>67</v>
      </c>
      <c r="AX21">
        <v>22001097</v>
      </c>
      <c r="AY21">
        <v>630600</v>
      </c>
      <c r="AZ21">
        <v>1205.6306</v>
      </c>
      <c r="BA21" s="6" t="s">
        <v>516</v>
      </c>
    </row>
    <row r="22" spans="1:53" x14ac:dyDescent="0.25">
      <c r="A22" t="s">
        <v>245</v>
      </c>
      <c r="B22" t="s">
        <v>246</v>
      </c>
      <c r="C22">
        <v>22004123</v>
      </c>
      <c r="D22">
        <v>1205</v>
      </c>
      <c r="E22" s="3">
        <v>44774</v>
      </c>
      <c r="F22" t="s">
        <v>513</v>
      </c>
      <c r="G22" s="4">
        <v>-13.91</v>
      </c>
      <c r="I22" t="s">
        <v>56</v>
      </c>
      <c r="J22" t="s">
        <v>56</v>
      </c>
      <c r="K22">
        <v>-13.91</v>
      </c>
      <c r="M22" s="5">
        <v>-203000</v>
      </c>
      <c r="N22" s="5">
        <v>-203000</v>
      </c>
      <c r="O22" t="s">
        <v>57</v>
      </c>
      <c r="Q22" t="s">
        <v>57</v>
      </c>
      <c r="R22" t="s">
        <v>58</v>
      </c>
      <c r="S22">
        <v>14592</v>
      </c>
      <c r="T22" t="s">
        <v>59</v>
      </c>
      <c r="U22" t="s">
        <v>60</v>
      </c>
      <c r="V22" t="s">
        <v>247</v>
      </c>
      <c r="W22" t="s">
        <v>248</v>
      </c>
      <c r="X22">
        <v>1926828</v>
      </c>
      <c r="Y22" s="3">
        <v>44776</v>
      </c>
      <c r="Z22" t="s">
        <v>57</v>
      </c>
      <c r="AA22">
        <v>21</v>
      </c>
      <c r="AB22" t="s">
        <v>57</v>
      </c>
      <c r="AD22" t="s">
        <v>57</v>
      </c>
      <c r="AE22" t="s">
        <v>57</v>
      </c>
      <c r="AF22" t="s">
        <v>57</v>
      </c>
      <c r="AG22">
        <v>-29</v>
      </c>
      <c r="AH22" t="s">
        <v>57</v>
      </c>
      <c r="AI22">
        <v>57330810</v>
      </c>
      <c r="AJ22" t="s">
        <v>513</v>
      </c>
      <c r="AL22" t="s">
        <v>57</v>
      </c>
      <c r="AM22" s="3">
        <v>44774</v>
      </c>
      <c r="AN22" t="s">
        <v>514</v>
      </c>
      <c r="AO22" t="s">
        <v>64</v>
      </c>
      <c r="AP22">
        <v>1205</v>
      </c>
      <c r="AQ22" t="s">
        <v>65</v>
      </c>
      <c r="AR22" t="s">
        <v>515</v>
      </c>
      <c r="AU22" t="s">
        <v>57</v>
      </c>
      <c r="AV22" t="s">
        <v>67</v>
      </c>
      <c r="AX22">
        <v>22001097</v>
      </c>
      <c r="AY22">
        <v>630600</v>
      </c>
      <c r="AZ22">
        <v>1205.6306</v>
      </c>
      <c r="BA22" s="6" t="s">
        <v>516</v>
      </c>
    </row>
    <row r="23" spans="1:53" x14ac:dyDescent="0.25">
      <c r="A23" t="s">
        <v>245</v>
      </c>
      <c r="B23" t="s">
        <v>246</v>
      </c>
      <c r="C23">
        <v>22004118</v>
      </c>
      <c r="D23">
        <v>1205</v>
      </c>
      <c r="E23" s="3">
        <v>44774</v>
      </c>
      <c r="F23" t="s">
        <v>513</v>
      </c>
      <c r="G23" s="4">
        <v>-6.58</v>
      </c>
      <c r="I23" t="s">
        <v>56</v>
      </c>
      <c r="J23" t="s">
        <v>56</v>
      </c>
      <c r="K23">
        <v>-6.58</v>
      </c>
      <c r="M23" s="5">
        <v>-96000</v>
      </c>
      <c r="N23" s="5">
        <v>-96000</v>
      </c>
      <c r="O23" t="s">
        <v>57</v>
      </c>
      <c r="Q23" t="s">
        <v>57</v>
      </c>
      <c r="R23" t="s">
        <v>58</v>
      </c>
      <c r="S23">
        <v>14592</v>
      </c>
      <c r="T23" t="s">
        <v>59</v>
      </c>
      <c r="U23" t="s">
        <v>60</v>
      </c>
      <c r="V23" t="s">
        <v>247</v>
      </c>
      <c r="W23" t="s">
        <v>248</v>
      </c>
      <c r="X23">
        <v>1926823</v>
      </c>
      <c r="Y23" s="3">
        <v>44776</v>
      </c>
      <c r="Z23" t="s">
        <v>57</v>
      </c>
      <c r="AA23">
        <v>11</v>
      </c>
      <c r="AB23" t="s">
        <v>57</v>
      </c>
      <c r="AD23" t="s">
        <v>57</v>
      </c>
      <c r="AE23" t="s">
        <v>57</v>
      </c>
      <c r="AF23" t="s">
        <v>57</v>
      </c>
      <c r="AG23">
        <v>-8</v>
      </c>
      <c r="AH23" t="s">
        <v>57</v>
      </c>
      <c r="AI23">
        <v>57330810</v>
      </c>
      <c r="AJ23" t="s">
        <v>513</v>
      </c>
      <c r="AL23" t="s">
        <v>57</v>
      </c>
      <c r="AM23" s="3">
        <v>44774</v>
      </c>
      <c r="AN23" t="s">
        <v>514</v>
      </c>
      <c r="AO23" t="s">
        <v>64</v>
      </c>
      <c r="AP23">
        <v>1205</v>
      </c>
      <c r="AQ23" t="s">
        <v>65</v>
      </c>
      <c r="AR23" t="s">
        <v>515</v>
      </c>
      <c r="AU23" t="s">
        <v>57</v>
      </c>
      <c r="AV23" t="s">
        <v>67</v>
      </c>
      <c r="AX23">
        <v>22001097</v>
      </c>
      <c r="AY23">
        <v>630600</v>
      </c>
      <c r="AZ23">
        <v>1205.6306</v>
      </c>
      <c r="BA23" s="6" t="s">
        <v>516</v>
      </c>
    </row>
    <row r="24" spans="1:53" x14ac:dyDescent="0.25">
      <c r="A24" t="s">
        <v>245</v>
      </c>
      <c r="B24" t="s">
        <v>246</v>
      </c>
      <c r="C24">
        <v>22004120</v>
      </c>
      <c r="D24">
        <v>1205</v>
      </c>
      <c r="E24" s="3">
        <v>44774</v>
      </c>
      <c r="F24" t="s">
        <v>513</v>
      </c>
      <c r="G24" s="4">
        <v>-6.58</v>
      </c>
      <c r="I24" t="s">
        <v>56</v>
      </c>
      <c r="J24" t="s">
        <v>56</v>
      </c>
      <c r="K24">
        <v>-6.58</v>
      </c>
      <c r="M24" s="5">
        <v>-96000</v>
      </c>
      <c r="N24" s="5">
        <v>-96000</v>
      </c>
      <c r="O24" t="s">
        <v>57</v>
      </c>
      <c r="Q24" t="s">
        <v>57</v>
      </c>
      <c r="R24" t="s">
        <v>58</v>
      </c>
      <c r="S24">
        <v>14592</v>
      </c>
      <c r="T24" t="s">
        <v>59</v>
      </c>
      <c r="U24" t="s">
        <v>60</v>
      </c>
      <c r="V24" t="s">
        <v>247</v>
      </c>
      <c r="W24" t="s">
        <v>248</v>
      </c>
      <c r="X24">
        <v>1926825</v>
      </c>
      <c r="Y24" s="3">
        <v>44776</v>
      </c>
      <c r="Z24" t="s">
        <v>57</v>
      </c>
      <c r="AA24">
        <v>15</v>
      </c>
      <c r="AB24" t="s">
        <v>57</v>
      </c>
      <c r="AD24" t="s">
        <v>57</v>
      </c>
      <c r="AE24" t="s">
        <v>57</v>
      </c>
      <c r="AF24" t="s">
        <v>57</v>
      </c>
      <c r="AG24">
        <v>-8</v>
      </c>
      <c r="AH24" t="s">
        <v>57</v>
      </c>
      <c r="AI24">
        <v>57330810</v>
      </c>
      <c r="AJ24" t="s">
        <v>513</v>
      </c>
      <c r="AL24" t="s">
        <v>57</v>
      </c>
      <c r="AM24" s="3">
        <v>44774</v>
      </c>
      <c r="AN24" t="s">
        <v>514</v>
      </c>
      <c r="AO24" t="s">
        <v>64</v>
      </c>
      <c r="AP24">
        <v>1205</v>
      </c>
      <c r="AQ24" t="s">
        <v>65</v>
      </c>
      <c r="AR24" t="s">
        <v>515</v>
      </c>
      <c r="AU24" t="s">
        <v>57</v>
      </c>
      <c r="AV24" t="s">
        <v>67</v>
      </c>
      <c r="AX24">
        <v>22001097</v>
      </c>
      <c r="AY24">
        <v>630600</v>
      </c>
      <c r="AZ24">
        <v>1205.6306</v>
      </c>
      <c r="BA24" s="6" t="s">
        <v>516</v>
      </c>
    </row>
    <row r="25" spans="1:53" x14ac:dyDescent="0.25">
      <c r="A25" t="s">
        <v>245</v>
      </c>
      <c r="B25" t="s">
        <v>246</v>
      </c>
      <c r="C25">
        <v>22004119</v>
      </c>
      <c r="D25">
        <v>1205</v>
      </c>
      <c r="E25" s="3">
        <v>44774</v>
      </c>
      <c r="F25" t="s">
        <v>513</v>
      </c>
      <c r="G25" s="4">
        <v>-3.84</v>
      </c>
      <c r="I25" t="s">
        <v>56</v>
      </c>
      <c r="J25" t="s">
        <v>56</v>
      </c>
      <c r="K25">
        <v>-3.84</v>
      </c>
      <c r="M25" s="5">
        <v>-56000</v>
      </c>
      <c r="N25" s="5">
        <v>-56000</v>
      </c>
      <c r="O25" t="s">
        <v>57</v>
      </c>
      <c r="Q25" t="s">
        <v>57</v>
      </c>
      <c r="R25" t="s">
        <v>58</v>
      </c>
      <c r="S25">
        <v>14592</v>
      </c>
      <c r="T25" t="s">
        <v>59</v>
      </c>
      <c r="U25" t="s">
        <v>60</v>
      </c>
      <c r="V25" t="s">
        <v>247</v>
      </c>
      <c r="W25" t="s">
        <v>248</v>
      </c>
      <c r="X25">
        <v>1926824</v>
      </c>
      <c r="Y25" s="3">
        <v>44776</v>
      </c>
      <c r="Z25" t="s">
        <v>57</v>
      </c>
      <c r="AA25">
        <v>13</v>
      </c>
      <c r="AB25" t="s">
        <v>57</v>
      </c>
      <c r="AD25" t="s">
        <v>57</v>
      </c>
      <c r="AE25" t="s">
        <v>57</v>
      </c>
      <c r="AF25" t="s">
        <v>57</v>
      </c>
      <c r="AG25">
        <v>-8</v>
      </c>
      <c r="AH25" t="s">
        <v>57</v>
      </c>
      <c r="AI25">
        <v>57330810</v>
      </c>
      <c r="AJ25" t="s">
        <v>513</v>
      </c>
      <c r="AL25" t="s">
        <v>57</v>
      </c>
      <c r="AM25" s="3">
        <v>44774</v>
      </c>
      <c r="AN25" t="s">
        <v>514</v>
      </c>
      <c r="AO25" t="s">
        <v>64</v>
      </c>
      <c r="AP25">
        <v>1205</v>
      </c>
      <c r="AQ25" t="s">
        <v>65</v>
      </c>
      <c r="AR25" t="s">
        <v>515</v>
      </c>
      <c r="AU25" t="s">
        <v>57</v>
      </c>
      <c r="AV25" t="s">
        <v>67</v>
      </c>
      <c r="AX25">
        <v>22001097</v>
      </c>
      <c r="AY25">
        <v>630600</v>
      </c>
      <c r="AZ25">
        <v>1205.6306</v>
      </c>
      <c r="BA25" s="6" t="s">
        <v>516</v>
      </c>
    </row>
    <row r="26" spans="1:53" x14ac:dyDescent="0.25">
      <c r="A26" t="s">
        <v>245</v>
      </c>
      <c r="B26" t="s">
        <v>246</v>
      </c>
      <c r="C26">
        <v>22004121</v>
      </c>
      <c r="D26">
        <v>1205</v>
      </c>
      <c r="E26" s="3">
        <v>44774</v>
      </c>
      <c r="F26" t="s">
        <v>513</v>
      </c>
      <c r="G26" s="4">
        <v>-3.84</v>
      </c>
      <c r="I26" t="s">
        <v>56</v>
      </c>
      <c r="J26" t="s">
        <v>56</v>
      </c>
      <c r="K26">
        <v>-3.84</v>
      </c>
      <c r="M26" s="5">
        <v>-56000</v>
      </c>
      <c r="N26" s="5">
        <v>-56000</v>
      </c>
      <c r="O26" t="s">
        <v>57</v>
      </c>
      <c r="Q26" t="s">
        <v>57</v>
      </c>
      <c r="R26" t="s">
        <v>58</v>
      </c>
      <c r="S26">
        <v>14592</v>
      </c>
      <c r="T26" t="s">
        <v>59</v>
      </c>
      <c r="U26" t="s">
        <v>60</v>
      </c>
      <c r="V26" t="s">
        <v>247</v>
      </c>
      <c r="W26" t="s">
        <v>248</v>
      </c>
      <c r="X26">
        <v>1926826</v>
      </c>
      <c r="Y26" s="3">
        <v>44776</v>
      </c>
      <c r="Z26" t="s">
        <v>57</v>
      </c>
      <c r="AA26">
        <v>17</v>
      </c>
      <c r="AB26" t="s">
        <v>57</v>
      </c>
      <c r="AD26" t="s">
        <v>57</v>
      </c>
      <c r="AE26" t="s">
        <v>57</v>
      </c>
      <c r="AF26" t="s">
        <v>57</v>
      </c>
      <c r="AG26">
        <v>-8</v>
      </c>
      <c r="AH26" t="s">
        <v>57</v>
      </c>
      <c r="AI26">
        <v>57330810</v>
      </c>
      <c r="AJ26" t="s">
        <v>513</v>
      </c>
      <c r="AL26" t="s">
        <v>57</v>
      </c>
      <c r="AM26" s="3">
        <v>44774</v>
      </c>
      <c r="AN26" t="s">
        <v>514</v>
      </c>
      <c r="AO26" t="s">
        <v>64</v>
      </c>
      <c r="AP26">
        <v>1205</v>
      </c>
      <c r="AQ26" t="s">
        <v>65</v>
      </c>
      <c r="AR26" t="s">
        <v>515</v>
      </c>
      <c r="AU26" t="s">
        <v>57</v>
      </c>
      <c r="AV26" t="s">
        <v>67</v>
      </c>
      <c r="AX26">
        <v>22001097</v>
      </c>
      <c r="AY26">
        <v>630600</v>
      </c>
      <c r="AZ26">
        <v>1205.6306</v>
      </c>
      <c r="BA26" s="6" t="s">
        <v>516</v>
      </c>
    </row>
    <row r="27" spans="1:53" x14ac:dyDescent="0.25">
      <c r="A27" t="s">
        <v>245</v>
      </c>
      <c r="B27" t="s">
        <v>246</v>
      </c>
      <c r="C27">
        <v>22004384</v>
      </c>
      <c r="D27">
        <v>1205</v>
      </c>
      <c r="E27" s="3">
        <v>44783</v>
      </c>
      <c r="F27" t="s">
        <v>513</v>
      </c>
      <c r="G27" s="4">
        <v>-2.89</v>
      </c>
      <c r="I27" t="s">
        <v>56</v>
      </c>
      <c r="J27" t="s">
        <v>56</v>
      </c>
      <c r="K27">
        <v>-2.89</v>
      </c>
      <c r="M27" s="5">
        <v>-42000</v>
      </c>
      <c r="N27" s="5">
        <v>-42000</v>
      </c>
      <c r="O27" t="s">
        <v>57</v>
      </c>
      <c r="Q27" t="s">
        <v>57</v>
      </c>
      <c r="R27" t="s">
        <v>58</v>
      </c>
      <c r="S27">
        <v>14544</v>
      </c>
      <c r="T27" t="s">
        <v>59</v>
      </c>
      <c r="U27" t="s">
        <v>60</v>
      </c>
      <c r="V27" t="s">
        <v>247</v>
      </c>
      <c r="W27" t="s">
        <v>248</v>
      </c>
      <c r="X27">
        <v>1930214</v>
      </c>
      <c r="Y27" s="3">
        <v>44783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-6</v>
      </c>
      <c r="AH27" t="s">
        <v>57</v>
      </c>
      <c r="AI27">
        <v>57330810</v>
      </c>
      <c r="AJ27" t="s">
        <v>513</v>
      </c>
      <c r="AL27" t="s">
        <v>57</v>
      </c>
      <c r="AM27" s="3">
        <v>44783</v>
      </c>
      <c r="AN27" t="s">
        <v>514</v>
      </c>
      <c r="AO27" t="s">
        <v>64</v>
      </c>
      <c r="AP27">
        <v>1205</v>
      </c>
      <c r="AQ27" t="s">
        <v>65</v>
      </c>
      <c r="AR27" t="s">
        <v>515</v>
      </c>
      <c r="AU27" t="s">
        <v>57</v>
      </c>
      <c r="AV27" t="s">
        <v>67</v>
      </c>
      <c r="AX27">
        <v>22001088</v>
      </c>
      <c r="AY27">
        <v>630600</v>
      </c>
      <c r="AZ27">
        <v>1205.6306</v>
      </c>
      <c r="BA27" s="6" t="s">
        <v>516</v>
      </c>
    </row>
    <row r="28" spans="1:53" x14ac:dyDescent="0.25">
      <c r="A28" t="s">
        <v>245</v>
      </c>
      <c r="B28" t="s">
        <v>246</v>
      </c>
      <c r="C28">
        <v>22004106</v>
      </c>
      <c r="D28">
        <v>1205</v>
      </c>
      <c r="E28" s="3">
        <v>44774</v>
      </c>
      <c r="F28" t="s">
        <v>513</v>
      </c>
      <c r="G28" s="4">
        <v>-0.82</v>
      </c>
      <c r="I28" t="s">
        <v>56</v>
      </c>
      <c r="J28" t="s">
        <v>56</v>
      </c>
      <c r="K28">
        <v>-0.82</v>
      </c>
      <c r="M28" s="5">
        <v>-12000</v>
      </c>
      <c r="N28" s="5">
        <v>-12000</v>
      </c>
      <c r="O28" t="s">
        <v>57</v>
      </c>
      <c r="Q28" t="s">
        <v>57</v>
      </c>
      <c r="R28" t="s">
        <v>58</v>
      </c>
      <c r="S28">
        <v>14592</v>
      </c>
      <c r="T28" t="s">
        <v>59</v>
      </c>
      <c r="U28" t="s">
        <v>60</v>
      </c>
      <c r="V28" t="s">
        <v>247</v>
      </c>
      <c r="W28" t="s">
        <v>248</v>
      </c>
      <c r="X28">
        <v>1926809</v>
      </c>
      <c r="Y28" s="3">
        <v>44776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-1</v>
      </c>
      <c r="AH28" t="s">
        <v>57</v>
      </c>
      <c r="AI28">
        <v>57330810</v>
      </c>
      <c r="AJ28" t="s">
        <v>513</v>
      </c>
      <c r="AL28" t="s">
        <v>57</v>
      </c>
      <c r="AM28" s="3">
        <v>44774</v>
      </c>
      <c r="AN28" t="s">
        <v>514</v>
      </c>
      <c r="AO28" t="s">
        <v>64</v>
      </c>
      <c r="AP28">
        <v>1205</v>
      </c>
      <c r="AQ28" t="s">
        <v>65</v>
      </c>
      <c r="AR28" t="s">
        <v>515</v>
      </c>
      <c r="AU28" t="s">
        <v>57</v>
      </c>
      <c r="AV28" t="s">
        <v>67</v>
      </c>
      <c r="AX28">
        <v>22001097</v>
      </c>
      <c r="AY28">
        <v>630600</v>
      </c>
      <c r="AZ28">
        <v>1205.6306</v>
      </c>
      <c r="BA28" s="6" t="s">
        <v>516</v>
      </c>
    </row>
    <row r="29" spans="1:53" x14ac:dyDescent="0.25">
      <c r="A29" t="s">
        <v>245</v>
      </c>
      <c r="B29" t="s">
        <v>246</v>
      </c>
      <c r="C29">
        <v>22004107</v>
      </c>
      <c r="D29">
        <v>1205</v>
      </c>
      <c r="E29" s="3">
        <v>44774</v>
      </c>
      <c r="F29" t="s">
        <v>513</v>
      </c>
      <c r="G29" s="4">
        <v>-0.48</v>
      </c>
      <c r="I29" t="s">
        <v>56</v>
      </c>
      <c r="J29" t="s">
        <v>56</v>
      </c>
      <c r="K29">
        <v>-0.48</v>
      </c>
      <c r="M29" s="5">
        <v>-7000</v>
      </c>
      <c r="N29" s="5">
        <v>-7000</v>
      </c>
      <c r="O29" t="s">
        <v>57</v>
      </c>
      <c r="Q29" t="s">
        <v>57</v>
      </c>
      <c r="R29" t="s">
        <v>58</v>
      </c>
      <c r="S29">
        <v>14592</v>
      </c>
      <c r="T29" t="s">
        <v>59</v>
      </c>
      <c r="U29" t="s">
        <v>60</v>
      </c>
      <c r="V29" t="s">
        <v>247</v>
      </c>
      <c r="W29" t="s">
        <v>248</v>
      </c>
      <c r="X29">
        <v>1926810</v>
      </c>
      <c r="Y29" s="3">
        <v>44776</v>
      </c>
      <c r="Z29" t="s">
        <v>57</v>
      </c>
      <c r="AA29">
        <v>3</v>
      </c>
      <c r="AB29" t="s">
        <v>57</v>
      </c>
      <c r="AD29" t="s">
        <v>57</v>
      </c>
      <c r="AE29" t="s">
        <v>57</v>
      </c>
      <c r="AF29" t="s">
        <v>57</v>
      </c>
      <c r="AG29">
        <v>-1</v>
      </c>
      <c r="AH29" t="s">
        <v>57</v>
      </c>
      <c r="AI29">
        <v>57330810</v>
      </c>
      <c r="AJ29" t="s">
        <v>513</v>
      </c>
      <c r="AL29" t="s">
        <v>57</v>
      </c>
      <c r="AM29" s="3">
        <v>44774</v>
      </c>
      <c r="AN29" t="s">
        <v>514</v>
      </c>
      <c r="AO29" t="s">
        <v>64</v>
      </c>
      <c r="AP29">
        <v>1205</v>
      </c>
      <c r="AQ29" t="s">
        <v>65</v>
      </c>
      <c r="AR29" t="s">
        <v>515</v>
      </c>
      <c r="AU29" t="s">
        <v>57</v>
      </c>
      <c r="AV29" t="s">
        <v>67</v>
      </c>
      <c r="AX29">
        <v>22001097</v>
      </c>
      <c r="AY29">
        <v>630600</v>
      </c>
      <c r="AZ29">
        <v>1205.6306</v>
      </c>
      <c r="BA29" s="6" t="s">
        <v>516</v>
      </c>
    </row>
    <row r="30" spans="1:53" x14ac:dyDescent="0.25">
      <c r="A30" t="s">
        <v>245</v>
      </c>
      <c r="B30" t="s">
        <v>246</v>
      </c>
      <c r="C30">
        <v>22004382</v>
      </c>
      <c r="D30">
        <v>1205</v>
      </c>
      <c r="E30" s="3">
        <v>44774</v>
      </c>
      <c r="F30" t="s">
        <v>513</v>
      </c>
      <c r="G30" s="4">
        <v>0.41</v>
      </c>
      <c r="H30">
        <v>0.41</v>
      </c>
      <c r="I30" t="s">
        <v>56</v>
      </c>
      <c r="J30" t="s">
        <v>56</v>
      </c>
      <c r="L30" s="5">
        <v>6000</v>
      </c>
      <c r="N30" s="5">
        <v>6000</v>
      </c>
      <c r="O30" t="s">
        <v>57</v>
      </c>
      <c r="Q30" t="s">
        <v>57</v>
      </c>
      <c r="R30" t="s">
        <v>58</v>
      </c>
      <c r="S30">
        <v>14544</v>
      </c>
      <c r="T30" t="s">
        <v>59</v>
      </c>
      <c r="U30" t="s">
        <v>60</v>
      </c>
      <c r="V30" t="s">
        <v>247</v>
      </c>
      <c r="W30" t="s">
        <v>248</v>
      </c>
      <c r="X30">
        <v>1930205</v>
      </c>
      <c r="Y30" s="3">
        <v>44783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57330810</v>
      </c>
      <c r="AJ30" t="s">
        <v>513</v>
      </c>
      <c r="AL30" t="s">
        <v>57</v>
      </c>
      <c r="AM30" s="3">
        <v>44774</v>
      </c>
      <c r="AN30" t="s">
        <v>514</v>
      </c>
      <c r="AO30" t="s">
        <v>64</v>
      </c>
      <c r="AP30">
        <v>1205</v>
      </c>
      <c r="AQ30" t="s">
        <v>65</v>
      </c>
      <c r="AR30" t="s">
        <v>521</v>
      </c>
      <c r="AU30" t="s">
        <v>57</v>
      </c>
      <c r="AV30" t="s">
        <v>67</v>
      </c>
      <c r="AX30">
        <v>22001087</v>
      </c>
      <c r="AY30">
        <v>630600</v>
      </c>
      <c r="AZ30">
        <v>1205.6306</v>
      </c>
      <c r="BA30" s="6" t="s">
        <v>516</v>
      </c>
    </row>
    <row r="31" spans="1:53" x14ac:dyDescent="0.25">
      <c r="A31" t="s">
        <v>245</v>
      </c>
      <c r="B31" t="s">
        <v>246</v>
      </c>
      <c r="C31">
        <v>22004139</v>
      </c>
      <c r="D31">
        <v>1205</v>
      </c>
      <c r="E31" s="3">
        <v>44774</v>
      </c>
      <c r="F31" t="s">
        <v>513</v>
      </c>
      <c r="G31" s="4">
        <v>0.48</v>
      </c>
      <c r="H31">
        <v>0.48</v>
      </c>
      <c r="I31" t="s">
        <v>56</v>
      </c>
      <c r="J31" t="s">
        <v>56</v>
      </c>
      <c r="L31" s="5">
        <v>7000</v>
      </c>
      <c r="N31" s="5">
        <v>7000</v>
      </c>
      <c r="O31" t="s">
        <v>57</v>
      </c>
      <c r="Q31" t="s">
        <v>57</v>
      </c>
      <c r="R31" t="s">
        <v>58</v>
      </c>
      <c r="S31">
        <v>14592</v>
      </c>
      <c r="T31" t="s">
        <v>59</v>
      </c>
      <c r="U31" t="s">
        <v>60</v>
      </c>
      <c r="V31" t="s">
        <v>247</v>
      </c>
      <c r="W31" t="s">
        <v>248</v>
      </c>
      <c r="X31">
        <v>1926829</v>
      </c>
      <c r="Y31" s="3">
        <v>44776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57330810</v>
      </c>
      <c r="AJ31" t="s">
        <v>513</v>
      </c>
      <c r="AL31" t="s">
        <v>57</v>
      </c>
      <c r="AM31" s="3">
        <v>44774</v>
      </c>
      <c r="AN31" t="s">
        <v>514</v>
      </c>
      <c r="AO31" t="s">
        <v>64</v>
      </c>
      <c r="AP31">
        <v>1205</v>
      </c>
      <c r="AQ31" t="s">
        <v>65</v>
      </c>
      <c r="AR31" t="s">
        <v>515</v>
      </c>
      <c r="AU31" t="s">
        <v>57</v>
      </c>
      <c r="AV31" t="s">
        <v>67</v>
      </c>
      <c r="AX31">
        <v>22001097</v>
      </c>
      <c r="AY31">
        <v>630600</v>
      </c>
      <c r="AZ31">
        <v>1205.6306</v>
      </c>
      <c r="BA31" s="6" t="s">
        <v>516</v>
      </c>
    </row>
    <row r="32" spans="1:53" x14ac:dyDescent="0.25">
      <c r="A32" t="s">
        <v>245</v>
      </c>
      <c r="B32" t="s">
        <v>246</v>
      </c>
      <c r="C32">
        <v>22004138</v>
      </c>
      <c r="D32">
        <v>1205</v>
      </c>
      <c r="E32" s="3">
        <v>44774</v>
      </c>
      <c r="F32" t="s">
        <v>513</v>
      </c>
      <c r="G32" s="4">
        <v>0.82</v>
      </c>
      <c r="H32">
        <v>0.82</v>
      </c>
      <c r="I32" t="s">
        <v>56</v>
      </c>
      <c r="J32" t="s">
        <v>56</v>
      </c>
      <c r="L32" s="5">
        <v>12000</v>
      </c>
      <c r="N32" s="5">
        <v>12000</v>
      </c>
      <c r="O32" t="s">
        <v>57</v>
      </c>
      <c r="Q32" t="s">
        <v>57</v>
      </c>
      <c r="R32" t="s">
        <v>58</v>
      </c>
      <c r="S32">
        <v>14592</v>
      </c>
      <c r="T32" t="s">
        <v>59</v>
      </c>
      <c r="U32" t="s">
        <v>60</v>
      </c>
      <c r="V32" t="s">
        <v>247</v>
      </c>
      <c r="W32" t="s">
        <v>248</v>
      </c>
      <c r="X32">
        <v>1926829</v>
      </c>
      <c r="Y32" s="3">
        <v>44776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57330810</v>
      </c>
      <c r="AJ32" t="s">
        <v>513</v>
      </c>
      <c r="AL32" t="s">
        <v>57</v>
      </c>
      <c r="AM32" s="3">
        <v>44774</v>
      </c>
      <c r="AN32" t="s">
        <v>514</v>
      </c>
      <c r="AO32" t="s">
        <v>64</v>
      </c>
      <c r="AP32">
        <v>1205</v>
      </c>
      <c r="AQ32" t="s">
        <v>65</v>
      </c>
      <c r="AR32" t="s">
        <v>515</v>
      </c>
      <c r="AU32" t="s">
        <v>57</v>
      </c>
      <c r="AV32" t="s">
        <v>67</v>
      </c>
      <c r="AX32">
        <v>22001097</v>
      </c>
      <c r="AY32">
        <v>630600</v>
      </c>
      <c r="AZ32">
        <v>1205.6306</v>
      </c>
      <c r="BA32" s="6" t="s">
        <v>516</v>
      </c>
    </row>
    <row r="33" spans="1:53" x14ac:dyDescent="0.25">
      <c r="A33" t="s">
        <v>245</v>
      </c>
      <c r="B33" t="s">
        <v>246</v>
      </c>
      <c r="C33">
        <v>22004383</v>
      </c>
      <c r="D33">
        <v>1205</v>
      </c>
      <c r="E33" s="3">
        <v>44774</v>
      </c>
      <c r="F33" t="s">
        <v>513</v>
      </c>
      <c r="G33" s="4">
        <v>0.83</v>
      </c>
      <c r="H33">
        <v>0.83</v>
      </c>
      <c r="I33" t="s">
        <v>56</v>
      </c>
      <c r="J33" t="s">
        <v>56</v>
      </c>
      <c r="L33" s="5">
        <v>12000</v>
      </c>
      <c r="N33" s="5">
        <v>12000</v>
      </c>
      <c r="O33" t="s">
        <v>57</v>
      </c>
      <c r="Q33" t="s">
        <v>57</v>
      </c>
      <c r="R33" t="s">
        <v>58</v>
      </c>
      <c r="S33">
        <v>14544</v>
      </c>
      <c r="T33" t="s">
        <v>59</v>
      </c>
      <c r="U33" t="s">
        <v>60</v>
      </c>
      <c r="V33" t="s">
        <v>247</v>
      </c>
      <c r="W33" t="s">
        <v>248</v>
      </c>
      <c r="X33">
        <v>1930205</v>
      </c>
      <c r="Y33" s="3">
        <v>44783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2</v>
      </c>
      <c r="AH33" t="s">
        <v>57</v>
      </c>
      <c r="AI33">
        <v>57330810</v>
      </c>
      <c r="AJ33" t="s">
        <v>513</v>
      </c>
      <c r="AL33" t="s">
        <v>57</v>
      </c>
      <c r="AM33" s="3">
        <v>44774</v>
      </c>
      <c r="AN33" t="s">
        <v>514</v>
      </c>
      <c r="AO33" t="s">
        <v>64</v>
      </c>
      <c r="AP33">
        <v>1205</v>
      </c>
      <c r="AQ33" t="s">
        <v>65</v>
      </c>
      <c r="AR33" t="s">
        <v>521</v>
      </c>
      <c r="AU33" t="s">
        <v>57</v>
      </c>
      <c r="AV33" t="s">
        <v>67</v>
      </c>
      <c r="AX33">
        <v>22001087</v>
      </c>
      <c r="AY33">
        <v>630600</v>
      </c>
      <c r="AZ33">
        <v>1205.6306</v>
      </c>
      <c r="BA33" s="6" t="s">
        <v>516</v>
      </c>
    </row>
    <row r="34" spans="1:53" x14ac:dyDescent="0.25">
      <c r="A34" t="s">
        <v>245</v>
      </c>
      <c r="B34" t="s">
        <v>246</v>
      </c>
      <c r="C34">
        <v>22004381</v>
      </c>
      <c r="D34">
        <v>1205</v>
      </c>
      <c r="E34" s="3">
        <v>44774</v>
      </c>
      <c r="F34" t="s">
        <v>513</v>
      </c>
      <c r="G34" s="4">
        <v>1.03</v>
      </c>
      <c r="H34">
        <v>1.03</v>
      </c>
      <c r="I34" t="s">
        <v>56</v>
      </c>
      <c r="J34" t="s">
        <v>56</v>
      </c>
      <c r="L34" s="5">
        <v>15000</v>
      </c>
      <c r="N34" s="5">
        <v>15000</v>
      </c>
      <c r="O34" t="s">
        <v>57</v>
      </c>
      <c r="Q34" t="s">
        <v>57</v>
      </c>
      <c r="R34" t="s">
        <v>58</v>
      </c>
      <c r="S34">
        <v>14544</v>
      </c>
      <c r="T34" t="s">
        <v>59</v>
      </c>
      <c r="U34" t="s">
        <v>60</v>
      </c>
      <c r="V34" t="s">
        <v>247</v>
      </c>
      <c r="W34" t="s">
        <v>248</v>
      </c>
      <c r="X34">
        <v>1930205</v>
      </c>
      <c r="Y34" s="3">
        <v>44783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57330810</v>
      </c>
      <c r="AJ34" t="s">
        <v>513</v>
      </c>
      <c r="AL34" t="s">
        <v>57</v>
      </c>
      <c r="AM34" s="3">
        <v>44774</v>
      </c>
      <c r="AN34" t="s">
        <v>514</v>
      </c>
      <c r="AO34" t="s">
        <v>64</v>
      </c>
      <c r="AP34">
        <v>1205</v>
      </c>
      <c r="AQ34" t="s">
        <v>65</v>
      </c>
      <c r="AR34" t="s">
        <v>521</v>
      </c>
      <c r="AU34" t="s">
        <v>57</v>
      </c>
      <c r="AV34" t="s">
        <v>67</v>
      </c>
      <c r="AX34">
        <v>22001087</v>
      </c>
      <c r="AY34">
        <v>630600</v>
      </c>
      <c r="AZ34">
        <v>1205.6306</v>
      </c>
      <c r="BA34" s="6" t="s">
        <v>516</v>
      </c>
    </row>
    <row r="35" spans="1:53" x14ac:dyDescent="0.25">
      <c r="A35" t="s">
        <v>245</v>
      </c>
      <c r="B35" t="s">
        <v>246</v>
      </c>
      <c r="C35">
        <v>22004378</v>
      </c>
      <c r="D35">
        <v>1205</v>
      </c>
      <c r="E35" s="3">
        <v>44774</v>
      </c>
      <c r="F35" t="s">
        <v>513</v>
      </c>
      <c r="G35" s="4">
        <v>1.65</v>
      </c>
      <c r="H35">
        <v>1.65</v>
      </c>
      <c r="I35" t="s">
        <v>56</v>
      </c>
      <c r="J35" t="s">
        <v>56</v>
      </c>
      <c r="L35" s="5">
        <v>24000</v>
      </c>
      <c r="N35" s="5">
        <v>24000</v>
      </c>
      <c r="O35" t="s">
        <v>57</v>
      </c>
      <c r="Q35" t="s">
        <v>57</v>
      </c>
      <c r="R35" t="s">
        <v>58</v>
      </c>
      <c r="S35">
        <v>14544</v>
      </c>
      <c r="T35" t="s">
        <v>59</v>
      </c>
      <c r="U35" t="s">
        <v>60</v>
      </c>
      <c r="V35" t="s">
        <v>247</v>
      </c>
      <c r="W35" t="s">
        <v>248</v>
      </c>
      <c r="X35">
        <v>1930205</v>
      </c>
      <c r="Y35" s="3">
        <v>44783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4</v>
      </c>
      <c r="AH35" t="s">
        <v>57</v>
      </c>
      <c r="AI35">
        <v>57330810</v>
      </c>
      <c r="AJ35" t="s">
        <v>513</v>
      </c>
      <c r="AL35" t="s">
        <v>57</v>
      </c>
      <c r="AM35" s="3">
        <v>44774</v>
      </c>
      <c r="AN35" t="s">
        <v>514</v>
      </c>
      <c r="AO35" t="s">
        <v>64</v>
      </c>
      <c r="AP35">
        <v>1205</v>
      </c>
      <c r="AQ35" t="s">
        <v>65</v>
      </c>
      <c r="AR35" t="s">
        <v>521</v>
      </c>
      <c r="AU35" t="s">
        <v>57</v>
      </c>
      <c r="AV35" t="s">
        <v>67</v>
      </c>
      <c r="AX35">
        <v>22001087</v>
      </c>
      <c r="AY35">
        <v>630600</v>
      </c>
      <c r="AZ35">
        <v>1205.6306</v>
      </c>
      <c r="BA35" s="6" t="s">
        <v>516</v>
      </c>
    </row>
    <row r="36" spans="1:53" x14ac:dyDescent="0.25">
      <c r="A36" t="s">
        <v>245</v>
      </c>
      <c r="B36" t="s">
        <v>246</v>
      </c>
      <c r="C36">
        <v>22004258</v>
      </c>
      <c r="D36">
        <v>1205</v>
      </c>
      <c r="E36" s="3">
        <v>44774</v>
      </c>
      <c r="F36" t="s">
        <v>513</v>
      </c>
      <c r="G36" s="4">
        <v>2.06</v>
      </c>
      <c r="H36">
        <v>2.06</v>
      </c>
      <c r="I36" t="s">
        <v>56</v>
      </c>
      <c r="J36" t="s">
        <v>56</v>
      </c>
      <c r="L36" s="5">
        <v>30000</v>
      </c>
      <c r="N36" s="5">
        <v>30000</v>
      </c>
      <c r="O36" t="s">
        <v>57</v>
      </c>
      <c r="Q36" t="s">
        <v>57</v>
      </c>
      <c r="R36" t="s">
        <v>58</v>
      </c>
      <c r="S36">
        <v>14544</v>
      </c>
      <c r="T36" t="s">
        <v>59</v>
      </c>
      <c r="U36" t="s">
        <v>60</v>
      </c>
      <c r="V36" t="s">
        <v>247</v>
      </c>
      <c r="W36" t="s">
        <v>248</v>
      </c>
      <c r="X36">
        <v>1926921</v>
      </c>
      <c r="Y36" s="3">
        <v>44776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5</v>
      </c>
      <c r="AH36" t="s">
        <v>57</v>
      </c>
      <c r="AI36">
        <v>57330810</v>
      </c>
      <c r="AJ36" t="s">
        <v>513</v>
      </c>
      <c r="AL36" t="s">
        <v>57</v>
      </c>
      <c r="AM36" s="3">
        <v>44774</v>
      </c>
      <c r="AN36" t="s">
        <v>514</v>
      </c>
      <c r="AO36" t="s">
        <v>64</v>
      </c>
      <c r="AP36">
        <v>1205</v>
      </c>
      <c r="AQ36" t="s">
        <v>65</v>
      </c>
      <c r="AR36" t="s">
        <v>521</v>
      </c>
      <c r="AU36" t="s">
        <v>57</v>
      </c>
      <c r="AV36" t="s">
        <v>67</v>
      </c>
      <c r="AX36">
        <v>22001087</v>
      </c>
      <c r="AY36">
        <v>630600</v>
      </c>
      <c r="AZ36">
        <v>1205.6306</v>
      </c>
      <c r="BA36" s="6" t="s">
        <v>516</v>
      </c>
    </row>
    <row r="37" spans="1:53" x14ac:dyDescent="0.25">
      <c r="A37" t="s">
        <v>245</v>
      </c>
      <c r="B37" t="s">
        <v>246</v>
      </c>
      <c r="C37">
        <v>22004376</v>
      </c>
      <c r="D37">
        <v>1205</v>
      </c>
      <c r="E37" s="3">
        <v>44774</v>
      </c>
      <c r="F37" t="s">
        <v>513</v>
      </c>
      <c r="G37" s="4">
        <v>2.06</v>
      </c>
      <c r="H37">
        <v>2.06</v>
      </c>
      <c r="I37" t="s">
        <v>56</v>
      </c>
      <c r="J37" t="s">
        <v>56</v>
      </c>
      <c r="L37" s="5">
        <v>30000</v>
      </c>
      <c r="N37" s="5">
        <v>30000</v>
      </c>
      <c r="O37" t="s">
        <v>57</v>
      </c>
      <c r="Q37" t="s">
        <v>57</v>
      </c>
      <c r="R37" t="s">
        <v>58</v>
      </c>
      <c r="S37">
        <v>14544</v>
      </c>
      <c r="T37" t="s">
        <v>59</v>
      </c>
      <c r="U37" t="s">
        <v>60</v>
      </c>
      <c r="V37" t="s">
        <v>247</v>
      </c>
      <c r="W37" t="s">
        <v>248</v>
      </c>
      <c r="X37">
        <v>1930205</v>
      </c>
      <c r="Y37" s="3">
        <v>44783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5</v>
      </c>
      <c r="AH37" t="s">
        <v>57</v>
      </c>
      <c r="AI37">
        <v>57330810</v>
      </c>
      <c r="AJ37" t="s">
        <v>513</v>
      </c>
      <c r="AL37" t="s">
        <v>57</v>
      </c>
      <c r="AM37" s="3">
        <v>44774</v>
      </c>
      <c r="AN37" t="s">
        <v>514</v>
      </c>
      <c r="AO37" t="s">
        <v>64</v>
      </c>
      <c r="AP37">
        <v>1205</v>
      </c>
      <c r="AQ37" t="s">
        <v>65</v>
      </c>
      <c r="AR37" t="s">
        <v>521</v>
      </c>
      <c r="AU37" t="s">
        <v>57</v>
      </c>
      <c r="AV37" t="s">
        <v>67</v>
      </c>
      <c r="AX37">
        <v>22001087</v>
      </c>
      <c r="AY37">
        <v>630600</v>
      </c>
      <c r="AZ37">
        <v>1205.6306</v>
      </c>
      <c r="BA37" s="6" t="s">
        <v>516</v>
      </c>
    </row>
    <row r="38" spans="1:53" x14ac:dyDescent="0.25">
      <c r="A38" t="s">
        <v>245</v>
      </c>
      <c r="B38" t="s">
        <v>246</v>
      </c>
      <c r="C38">
        <v>22004174</v>
      </c>
      <c r="D38">
        <v>1205</v>
      </c>
      <c r="E38" s="3">
        <v>44774</v>
      </c>
      <c r="F38" t="s">
        <v>513</v>
      </c>
      <c r="G38" s="4">
        <v>2.37</v>
      </c>
      <c r="H38">
        <v>2.37</v>
      </c>
      <c r="I38" t="s">
        <v>56</v>
      </c>
      <c r="J38" t="s">
        <v>56</v>
      </c>
      <c r="L38" s="5">
        <v>34500</v>
      </c>
      <c r="N38" s="5">
        <v>34500</v>
      </c>
      <c r="O38" t="s">
        <v>57</v>
      </c>
      <c r="Q38" t="s">
        <v>57</v>
      </c>
      <c r="R38" t="s">
        <v>58</v>
      </c>
      <c r="S38">
        <v>14544</v>
      </c>
      <c r="T38" t="s">
        <v>59</v>
      </c>
      <c r="U38" t="s">
        <v>60</v>
      </c>
      <c r="V38" t="s">
        <v>247</v>
      </c>
      <c r="W38" t="s">
        <v>248</v>
      </c>
      <c r="X38">
        <v>1926829</v>
      </c>
      <c r="Y38" s="3">
        <v>44776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6</v>
      </c>
      <c r="AH38" t="s">
        <v>57</v>
      </c>
      <c r="AI38">
        <v>57330810</v>
      </c>
      <c r="AJ38" t="s">
        <v>513</v>
      </c>
      <c r="AL38" t="s">
        <v>57</v>
      </c>
      <c r="AM38" s="3">
        <v>44774</v>
      </c>
      <c r="AN38" t="s">
        <v>514</v>
      </c>
      <c r="AO38" t="s">
        <v>64</v>
      </c>
      <c r="AP38">
        <v>1205</v>
      </c>
      <c r="AQ38" t="s">
        <v>65</v>
      </c>
      <c r="AR38" t="s">
        <v>522</v>
      </c>
      <c r="AU38" t="s">
        <v>57</v>
      </c>
      <c r="AV38" t="s">
        <v>67</v>
      </c>
      <c r="AX38">
        <v>22001091</v>
      </c>
      <c r="AY38">
        <v>630600</v>
      </c>
      <c r="AZ38">
        <v>1205.6306</v>
      </c>
      <c r="BA38" s="6" t="s">
        <v>516</v>
      </c>
    </row>
    <row r="39" spans="1:53" x14ac:dyDescent="0.25">
      <c r="A39" t="s">
        <v>245</v>
      </c>
      <c r="B39" t="s">
        <v>246</v>
      </c>
      <c r="C39">
        <v>22004175</v>
      </c>
      <c r="D39">
        <v>1205</v>
      </c>
      <c r="E39" s="3">
        <v>44774</v>
      </c>
      <c r="F39" t="s">
        <v>513</v>
      </c>
      <c r="G39" s="4">
        <v>2.37</v>
      </c>
      <c r="H39">
        <v>2.37</v>
      </c>
      <c r="I39" t="s">
        <v>56</v>
      </c>
      <c r="J39" t="s">
        <v>56</v>
      </c>
      <c r="L39" s="5">
        <v>34500</v>
      </c>
      <c r="N39" s="5">
        <v>34500</v>
      </c>
      <c r="O39" t="s">
        <v>57</v>
      </c>
      <c r="Q39" t="s">
        <v>57</v>
      </c>
      <c r="R39" t="s">
        <v>58</v>
      </c>
      <c r="S39">
        <v>14544</v>
      </c>
      <c r="T39" t="s">
        <v>59</v>
      </c>
      <c r="U39" t="s">
        <v>60</v>
      </c>
      <c r="V39" t="s">
        <v>247</v>
      </c>
      <c r="W39" t="s">
        <v>248</v>
      </c>
      <c r="X39">
        <v>1926829</v>
      </c>
      <c r="Y39" s="3">
        <v>44776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6</v>
      </c>
      <c r="AH39" t="s">
        <v>57</v>
      </c>
      <c r="AI39">
        <v>57330810</v>
      </c>
      <c r="AJ39" t="s">
        <v>513</v>
      </c>
      <c r="AL39" t="s">
        <v>57</v>
      </c>
      <c r="AM39" s="3">
        <v>44774</v>
      </c>
      <c r="AN39" t="s">
        <v>514</v>
      </c>
      <c r="AO39" t="s">
        <v>64</v>
      </c>
      <c r="AP39">
        <v>1205</v>
      </c>
      <c r="AQ39" t="s">
        <v>65</v>
      </c>
      <c r="AR39" t="s">
        <v>522</v>
      </c>
      <c r="AU39" t="s">
        <v>57</v>
      </c>
      <c r="AV39" t="s">
        <v>67</v>
      </c>
      <c r="AX39">
        <v>22001091</v>
      </c>
      <c r="AY39">
        <v>630600</v>
      </c>
      <c r="AZ39">
        <v>1205.6306</v>
      </c>
      <c r="BA39" s="6" t="s">
        <v>516</v>
      </c>
    </row>
    <row r="40" spans="1:53" x14ac:dyDescent="0.25">
      <c r="A40" t="s">
        <v>245</v>
      </c>
      <c r="B40" t="s">
        <v>246</v>
      </c>
      <c r="C40">
        <v>22004374</v>
      </c>
      <c r="D40">
        <v>1205</v>
      </c>
      <c r="E40" s="3">
        <v>44774</v>
      </c>
      <c r="F40" t="s">
        <v>513</v>
      </c>
      <c r="G40" s="4">
        <v>2.89</v>
      </c>
      <c r="H40">
        <v>2.89</v>
      </c>
      <c r="I40" t="s">
        <v>56</v>
      </c>
      <c r="J40" t="s">
        <v>56</v>
      </c>
      <c r="L40" s="5">
        <v>42000</v>
      </c>
      <c r="N40" s="5">
        <v>42000</v>
      </c>
      <c r="O40" t="s">
        <v>57</v>
      </c>
      <c r="Q40" t="s">
        <v>57</v>
      </c>
      <c r="R40" t="s">
        <v>58</v>
      </c>
      <c r="S40">
        <v>14544</v>
      </c>
      <c r="T40" t="s">
        <v>59</v>
      </c>
      <c r="U40" t="s">
        <v>60</v>
      </c>
      <c r="V40" t="s">
        <v>247</v>
      </c>
      <c r="W40" t="s">
        <v>248</v>
      </c>
      <c r="X40">
        <v>1930205</v>
      </c>
      <c r="Y40" s="3">
        <v>44783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7</v>
      </c>
      <c r="AH40" t="s">
        <v>57</v>
      </c>
      <c r="AI40">
        <v>57330810</v>
      </c>
      <c r="AJ40" t="s">
        <v>513</v>
      </c>
      <c r="AL40" t="s">
        <v>57</v>
      </c>
      <c r="AM40" s="3">
        <v>44774</v>
      </c>
      <c r="AN40" t="s">
        <v>514</v>
      </c>
      <c r="AO40" t="s">
        <v>64</v>
      </c>
      <c r="AP40">
        <v>1205</v>
      </c>
      <c r="AQ40" t="s">
        <v>65</v>
      </c>
      <c r="AR40" t="s">
        <v>521</v>
      </c>
      <c r="AU40" t="s">
        <v>57</v>
      </c>
      <c r="AV40" t="s">
        <v>67</v>
      </c>
      <c r="AX40">
        <v>22001087</v>
      </c>
      <c r="AY40">
        <v>630600</v>
      </c>
      <c r="AZ40">
        <v>1205.6306</v>
      </c>
      <c r="BA40" s="6" t="s">
        <v>516</v>
      </c>
    </row>
    <row r="41" spans="1:53" x14ac:dyDescent="0.25">
      <c r="A41" t="s">
        <v>245</v>
      </c>
      <c r="B41" t="s">
        <v>246</v>
      </c>
      <c r="C41">
        <v>22004389</v>
      </c>
      <c r="D41">
        <v>1205</v>
      </c>
      <c r="E41" s="3">
        <v>44774</v>
      </c>
      <c r="F41" t="s">
        <v>513</v>
      </c>
      <c r="G41" s="4">
        <v>2.89</v>
      </c>
      <c r="H41">
        <v>2.89</v>
      </c>
      <c r="I41" t="s">
        <v>56</v>
      </c>
      <c r="J41" t="s">
        <v>56</v>
      </c>
      <c r="L41" s="5">
        <v>42000</v>
      </c>
      <c r="N41" s="5">
        <v>42000</v>
      </c>
      <c r="O41" t="s">
        <v>57</v>
      </c>
      <c r="Q41" t="s">
        <v>57</v>
      </c>
      <c r="R41" t="s">
        <v>58</v>
      </c>
      <c r="S41">
        <v>14544</v>
      </c>
      <c r="T41" t="s">
        <v>59</v>
      </c>
      <c r="U41" t="s">
        <v>60</v>
      </c>
      <c r="V41" t="s">
        <v>247</v>
      </c>
      <c r="W41" t="s">
        <v>248</v>
      </c>
      <c r="X41">
        <v>1930234</v>
      </c>
      <c r="Y41" s="3">
        <v>44783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6</v>
      </c>
      <c r="AH41" t="s">
        <v>57</v>
      </c>
      <c r="AI41">
        <v>57330810</v>
      </c>
      <c r="AJ41" t="s">
        <v>513</v>
      </c>
      <c r="AL41" t="s">
        <v>57</v>
      </c>
      <c r="AM41" s="3">
        <v>44774</v>
      </c>
      <c r="AN41" t="s">
        <v>514</v>
      </c>
      <c r="AO41" t="s">
        <v>64</v>
      </c>
      <c r="AP41">
        <v>1205</v>
      </c>
      <c r="AQ41" t="s">
        <v>65</v>
      </c>
      <c r="AR41" t="s">
        <v>515</v>
      </c>
      <c r="AU41" t="s">
        <v>57</v>
      </c>
      <c r="AV41" t="s">
        <v>67</v>
      </c>
      <c r="AX41">
        <v>22001088</v>
      </c>
      <c r="AY41">
        <v>630600</v>
      </c>
      <c r="AZ41">
        <v>1205.6306</v>
      </c>
      <c r="BA41" s="6" t="s">
        <v>516</v>
      </c>
    </row>
    <row r="42" spans="1:53" x14ac:dyDescent="0.25">
      <c r="A42" t="s">
        <v>245</v>
      </c>
      <c r="B42" t="s">
        <v>246</v>
      </c>
      <c r="C42">
        <v>22004125</v>
      </c>
      <c r="D42">
        <v>1205</v>
      </c>
      <c r="E42" s="3">
        <v>44774</v>
      </c>
      <c r="F42" t="s">
        <v>513</v>
      </c>
      <c r="G42" s="4">
        <v>3.84</v>
      </c>
      <c r="H42">
        <v>3.84</v>
      </c>
      <c r="I42" t="s">
        <v>56</v>
      </c>
      <c r="J42" t="s">
        <v>56</v>
      </c>
      <c r="L42" s="5">
        <v>56000</v>
      </c>
      <c r="N42" s="5">
        <v>56000</v>
      </c>
      <c r="O42" t="s">
        <v>57</v>
      </c>
      <c r="Q42" t="s">
        <v>57</v>
      </c>
      <c r="R42" t="s">
        <v>58</v>
      </c>
      <c r="S42">
        <v>14592</v>
      </c>
      <c r="T42" t="s">
        <v>59</v>
      </c>
      <c r="U42" t="s">
        <v>60</v>
      </c>
      <c r="V42" t="s">
        <v>247</v>
      </c>
      <c r="W42" t="s">
        <v>248</v>
      </c>
      <c r="X42">
        <v>1926829</v>
      </c>
      <c r="Y42" s="3">
        <v>44776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8</v>
      </c>
      <c r="AH42" t="s">
        <v>57</v>
      </c>
      <c r="AI42">
        <v>57330810</v>
      </c>
      <c r="AJ42" t="s">
        <v>513</v>
      </c>
      <c r="AL42" t="s">
        <v>57</v>
      </c>
      <c r="AM42" s="3">
        <v>44774</v>
      </c>
      <c r="AN42" t="s">
        <v>514</v>
      </c>
      <c r="AO42" t="s">
        <v>64</v>
      </c>
      <c r="AP42">
        <v>1205</v>
      </c>
      <c r="AQ42" t="s">
        <v>65</v>
      </c>
      <c r="AR42" t="s">
        <v>515</v>
      </c>
      <c r="AU42" t="s">
        <v>57</v>
      </c>
      <c r="AV42" t="s">
        <v>67</v>
      </c>
      <c r="AX42">
        <v>22001097</v>
      </c>
      <c r="AY42">
        <v>630600</v>
      </c>
      <c r="AZ42">
        <v>1205.6306</v>
      </c>
      <c r="BA42" s="6" t="s">
        <v>516</v>
      </c>
    </row>
    <row r="43" spans="1:53" x14ac:dyDescent="0.25">
      <c r="A43" t="s">
        <v>245</v>
      </c>
      <c r="B43" t="s">
        <v>246</v>
      </c>
      <c r="C43">
        <v>22004127</v>
      </c>
      <c r="D43">
        <v>1205</v>
      </c>
      <c r="E43" s="3">
        <v>44774</v>
      </c>
      <c r="F43" t="s">
        <v>513</v>
      </c>
      <c r="G43" s="4">
        <v>3.84</v>
      </c>
      <c r="H43">
        <v>3.84</v>
      </c>
      <c r="I43" t="s">
        <v>56</v>
      </c>
      <c r="J43" t="s">
        <v>56</v>
      </c>
      <c r="L43" s="5">
        <v>56000</v>
      </c>
      <c r="N43" s="5">
        <v>56000</v>
      </c>
      <c r="O43" t="s">
        <v>57</v>
      </c>
      <c r="Q43" t="s">
        <v>57</v>
      </c>
      <c r="R43" t="s">
        <v>58</v>
      </c>
      <c r="S43">
        <v>14592</v>
      </c>
      <c r="T43" t="s">
        <v>59</v>
      </c>
      <c r="U43" t="s">
        <v>60</v>
      </c>
      <c r="V43" t="s">
        <v>247</v>
      </c>
      <c r="W43" t="s">
        <v>248</v>
      </c>
      <c r="X43">
        <v>1926829</v>
      </c>
      <c r="Y43" s="3">
        <v>44776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8</v>
      </c>
      <c r="AH43" t="s">
        <v>57</v>
      </c>
      <c r="AI43">
        <v>57330810</v>
      </c>
      <c r="AJ43" t="s">
        <v>513</v>
      </c>
      <c r="AL43" t="s">
        <v>57</v>
      </c>
      <c r="AM43" s="3">
        <v>44774</v>
      </c>
      <c r="AN43" t="s">
        <v>514</v>
      </c>
      <c r="AO43" t="s">
        <v>64</v>
      </c>
      <c r="AP43">
        <v>1205</v>
      </c>
      <c r="AQ43" t="s">
        <v>65</v>
      </c>
      <c r="AR43" t="s">
        <v>515</v>
      </c>
      <c r="AU43" t="s">
        <v>57</v>
      </c>
      <c r="AV43" t="s">
        <v>67</v>
      </c>
      <c r="AX43">
        <v>22001097</v>
      </c>
      <c r="AY43">
        <v>630600</v>
      </c>
      <c r="AZ43">
        <v>1205.6306</v>
      </c>
      <c r="BA43" s="6" t="s">
        <v>516</v>
      </c>
    </row>
    <row r="44" spans="1:53" x14ac:dyDescent="0.25">
      <c r="A44" t="s">
        <v>245</v>
      </c>
      <c r="B44" t="s">
        <v>246</v>
      </c>
      <c r="C44">
        <v>22004145</v>
      </c>
      <c r="D44">
        <v>1205</v>
      </c>
      <c r="E44" s="3">
        <v>44774</v>
      </c>
      <c r="F44" t="s">
        <v>513</v>
      </c>
      <c r="G44" s="4">
        <v>3.84</v>
      </c>
      <c r="H44">
        <v>3.84</v>
      </c>
      <c r="I44" t="s">
        <v>56</v>
      </c>
      <c r="J44" t="s">
        <v>56</v>
      </c>
      <c r="L44" s="5">
        <v>56000</v>
      </c>
      <c r="N44" s="5">
        <v>56000</v>
      </c>
      <c r="O44" t="s">
        <v>57</v>
      </c>
      <c r="Q44" t="s">
        <v>57</v>
      </c>
      <c r="R44" t="s">
        <v>58</v>
      </c>
      <c r="S44">
        <v>14592</v>
      </c>
      <c r="T44" t="s">
        <v>59</v>
      </c>
      <c r="U44" t="s">
        <v>60</v>
      </c>
      <c r="V44" t="s">
        <v>247</v>
      </c>
      <c r="W44" t="s">
        <v>248</v>
      </c>
      <c r="X44">
        <v>1926829</v>
      </c>
      <c r="Y44" s="3">
        <v>44776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8</v>
      </c>
      <c r="AH44" t="s">
        <v>57</v>
      </c>
      <c r="AI44">
        <v>57330810</v>
      </c>
      <c r="AJ44" t="s">
        <v>513</v>
      </c>
      <c r="AL44" t="s">
        <v>57</v>
      </c>
      <c r="AM44" s="3">
        <v>44774</v>
      </c>
      <c r="AN44" t="s">
        <v>514</v>
      </c>
      <c r="AO44" t="s">
        <v>64</v>
      </c>
      <c r="AP44">
        <v>1205</v>
      </c>
      <c r="AQ44" t="s">
        <v>65</v>
      </c>
      <c r="AR44" t="s">
        <v>515</v>
      </c>
      <c r="AU44" t="s">
        <v>57</v>
      </c>
      <c r="AV44" t="s">
        <v>67</v>
      </c>
      <c r="AX44">
        <v>22001097</v>
      </c>
      <c r="AY44">
        <v>630600</v>
      </c>
      <c r="AZ44">
        <v>1205.6306</v>
      </c>
      <c r="BA44" s="6" t="s">
        <v>516</v>
      </c>
    </row>
    <row r="45" spans="1:53" x14ac:dyDescent="0.25">
      <c r="A45" t="s">
        <v>245</v>
      </c>
      <c r="B45" t="s">
        <v>246</v>
      </c>
      <c r="C45">
        <v>22004377</v>
      </c>
      <c r="D45">
        <v>1205</v>
      </c>
      <c r="E45" s="3">
        <v>44774</v>
      </c>
      <c r="F45" t="s">
        <v>513</v>
      </c>
      <c r="G45" s="4">
        <v>4.13</v>
      </c>
      <c r="H45">
        <v>4.13</v>
      </c>
      <c r="I45" t="s">
        <v>56</v>
      </c>
      <c r="J45" t="s">
        <v>56</v>
      </c>
      <c r="L45" s="5">
        <v>60000</v>
      </c>
      <c r="N45" s="5">
        <v>60000</v>
      </c>
      <c r="O45" t="s">
        <v>57</v>
      </c>
      <c r="Q45" t="s">
        <v>57</v>
      </c>
      <c r="R45" t="s">
        <v>58</v>
      </c>
      <c r="S45">
        <v>14544</v>
      </c>
      <c r="T45" t="s">
        <v>59</v>
      </c>
      <c r="U45" t="s">
        <v>60</v>
      </c>
      <c r="V45" t="s">
        <v>247</v>
      </c>
      <c r="W45" t="s">
        <v>248</v>
      </c>
      <c r="X45">
        <v>1930205</v>
      </c>
      <c r="Y45" s="3">
        <v>44783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4</v>
      </c>
      <c r="AH45" t="s">
        <v>57</v>
      </c>
      <c r="AI45">
        <v>57330810</v>
      </c>
      <c r="AJ45" t="s">
        <v>513</v>
      </c>
      <c r="AL45" t="s">
        <v>57</v>
      </c>
      <c r="AM45" s="3">
        <v>44774</v>
      </c>
      <c r="AN45" t="s">
        <v>514</v>
      </c>
      <c r="AO45" t="s">
        <v>64</v>
      </c>
      <c r="AP45">
        <v>1205</v>
      </c>
      <c r="AQ45" t="s">
        <v>65</v>
      </c>
      <c r="AR45" t="s">
        <v>521</v>
      </c>
      <c r="AU45" t="s">
        <v>57</v>
      </c>
      <c r="AV45" t="s">
        <v>67</v>
      </c>
      <c r="AX45">
        <v>22001087</v>
      </c>
      <c r="AY45">
        <v>630600</v>
      </c>
      <c r="AZ45">
        <v>1205.6306</v>
      </c>
      <c r="BA45" s="6" t="s">
        <v>516</v>
      </c>
    </row>
    <row r="46" spans="1:53" x14ac:dyDescent="0.25">
      <c r="A46" t="s">
        <v>245</v>
      </c>
      <c r="B46" t="s">
        <v>246</v>
      </c>
      <c r="C46">
        <v>22004457</v>
      </c>
      <c r="D46">
        <v>1205</v>
      </c>
      <c r="E46" s="3">
        <v>44788</v>
      </c>
      <c r="F46" t="s">
        <v>513</v>
      </c>
      <c r="G46" s="4">
        <v>4.8</v>
      </c>
      <c r="H46">
        <v>4.8</v>
      </c>
      <c r="I46" t="s">
        <v>56</v>
      </c>
      <c r="J46" t="s">
        <v>56</v>
      </c>
      <c r="L46" s="5">
        <v>70000</v>
      </c>
      <c r="N46" s="5">
        <v>70000</v>
      </c>
      <c r="O46" t="s">
        <v>57</v>
      </c>
      <c r="Q46" t="s">
        <v>57</v>
      </c>
      <c r="R46" t="s">
        <v>58</v>
      </c>
      <c r="S46">
        <v>14592</v>
      </c>
      <c r="T46" t="s">
        <v>59</v>
      </c>
      <c r="U46" t="s">
        <v>60</v>
      </c>
      <c r="V46" t="s">
        <v>247</v>
      </c>
      <c r="W46" t="s">
        <v>248</v>
      </c>
      <c r="X46">
        <v>1933169</v>
      </c>
      <c r="Y46" s="3">
        <v>44789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10</v>
      </c>
      <c r="AH46" t="s">
        <v>57</v>
      </c>
      <c r="AI46">
        <v>57330810</v>
      </c>
      <c r="AJ46" t="s">
        <v>513</v>
      </c>
      <c r="AL46" t="s">
        <v>57</v>
      </c>
      <c r="AM46" s="3">
        <v>44788</v>
      </c>
      <c r="AN46" t="s">
        <v>514</v>
      </c>
      <c r="AO46" t="s">
        <v>64</v>
      </c>
      <c r="AP46">
        <v>1205</v>
      </c>
      <c r="AQ46" t="s">
        <v>65</v>
      </c>
      <c r="AR46" t="s">
        <v>515</v>
      </c>
      <c r="AU46" t="s">
        <v>57</v>
      </c>
      <c r="AV46" t="s">
        <v>67</v>
      </c>
      <c r="AX46">
        <v>22001097</v>
      </c>
      <c r="AY46">
        <v>630600</v>
      </c>
      <c r="AZ46">
        <v>1205.6306</v>
      </c>
      <c r="BA46" s="6" t="s">
        <v>516</v>
      </c>
    </row>
    <row r="47" spans="1:53" x14ac:dyDescent="0.25">
      <c r="A47" t="s">
        <v>245</v>
      </c>
      <c r="B47" t="s">
        <v>246</v>
      </c>
      <c r="C47">
        <v>22004257</v>
      </c>
      <c r="D47">
        <v>1205</v>
      </c>
      <c r="E47" s="3">
        <v>44774</v>
      </c>
      <c r="F47" t="s">
        <v>513</v>
      </c>
      <c r="G47" s="4">
        <v>5.16</v>
      </c>
      <c r="H47">
        <v>5.16</v>
      </c>
      <c r="I47" t="s">
        <v>56</v>
      </c>
      <c r="J47" t="s">
        <v>56</v>
      </c>
      <c r="L47" s="5">
        <v>75000</v>
      </c>
      <c r="N47" s="5">
        <v>75000</v>
      </c>
      <c r="O47" t="s">
        <v>57</v>
      </c>
      <c r="Q47" t="s">
        <v>57</v>
      </c>
      <c r="R47" t="s">
        <v>58</v>
      </c>
      <c r="S47">
        <v>14544</v>
      </c>
      <c r="T47" t="s">
        <v>59</v>
      </c>
      <c r="U47" t="s">
        <v>60</v>
      </c>
      <c r="V47" t="s">
        <v>247</v>
      </c>
      <c r="W47" t="s">
        <v>248</v>
      </c>
      <c r="X47">
        <v>1926921</v>
      </c>
      <c r="Y47" s="3">
        <v>44776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5</v>
      </c>
      <c r="AH47" t="s">
        <v>57</v>
      </c>
      <c r="AI47">
        <v>57330810</v>
      </c>
      <c r="AJ47" t="s">
        <v>513</v>
      </c>
      <c r="AL47" t="s">
        <v>57</v>
      </c>
      <c r="AM47" s="3">
        <v>44774</v>
      </c>
      <c r="AN47" t="s">
        <v>514</v>
      </c>
      <c r="AO47" t="s">
        <v>64</v>
      </c>
      <c r="AP47">
        <v>1205</v>
      </c>
      <c r="AQ47" t="s">
        <v>65</v>
      </c>
      <c r="AR47" t="s">
        <v>521</v>
      </c>
      <c r="AU47" t="s">
        <v>57</v>
      </c>
      <c r="AV47" t="s">
        <v>67</v>
      </c>
      <c r="AX47">
        <v>22001087</v>
      </c>
      <c r="AY47">
        <v>630600</v>
      </c>
      <c r="AZ47">
        <v>1205.6306</v>
      </c>
      <c r="BA47" s="6" t="s">
        <v>516</v>
      </c>
    </row>
    <row r="48" spans="1:53" x14ac:dyDescent="0.25">
      <c r="A48" t="s">
        <v>245</v>
      </c>
      <c r="B48" t="s">
        <v>246</v>
      </c>
      <c r="C48">
        <v>22004375</v>
      </c>
      <c r="D48">
        <v>1205</v>
      </c>
      <c r="E48" s="3">
        <v>44774</v>
      </c>
      <c r="F48" t="s">
        <v>513</v>
      </c>
      <c r="G48" s="4">
        <v>5.16</v>
      </c>
      <c r="H48">
        <v>5.16</v>
      </c>
      <c r="I48" t="s">
        <v>56</v>
      </c>
      <c r="J48" t="s">
        <v>56</v>
      </c>
      <c r="L48" s="5">
        <v>75000</v>
      </c>
      <c r="N48" s="5">
        <v>75000</v>
      </c>
      <c r="O48" t="s">
        <v>57</v>
      </c>
      <c r="Q48" t="s">
        <v>57</v>
      </c>
      <c r="R48" t="s">
        <v>58</v>
      </c>
      <c r="S48">
        <v>14544</v>
      </c>
      <c r="T48" t="s">
        <v>59</v>
      </c>
      <c r="U48" t="s">
        <v>60</v>
      </c>
      <c r="V48" t="s">
        <v>247</v>
      </c>
      <c r="W48" t="s">
        <v>248</v>
      </c>
      <c r="X48">
        <v>1930205</v>
      </c>
      <c r="Y48" s="3">
        <v>44783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5</v>
      </c>
      <c r="AH48" t="s">
        <v>57</v>
      </c>
      <c r="AI48">
        <v>57330810</v>
      </c>
      <c r="AJ48" t="s">
        <v>513</v>
      </c>
      <c r="AL48" t="s">
        <v>57</v>
      </c>
      <c r="AM48" s="3">
        <v>44774</v>
      </c>
      <c r="AN48" t="s">
        <v>514</v>
      </c>
      <c r="AO48" t="s">
        <v>64</v>
      </c>
      <c r="AP48">
        <v>1205</v>
      </c>
      <c r="AQ48" t="s">
        <v>65</v>
      </c>
      <c r="AR48" t="s">
        <v>521</v>
      </c>
      <c r="AU48" t="s">
        <v>57</v>
      </c>
      <c r="AV48" t="s">
        <v>67</v>
      </c>
      <c r="AX48">
        <v>22001087</v>
      </c>
      <c r="AY48">
        <v>630600</v>
      </c>
      <c r="AZ48">
        <v>1205.6306</v>
      </c>
      <c r="BA48" s="6" t="s">
        <v>516</v>
      </c>
    </row>
    <row r="49" spans="1:53" x14ac:dyDescent="0.25">
      <c r="A49" t="s">
        <v>245</v>
      </c>
      <c r="B49" t="s">
        <v>246</v>
      </c>
      <c r="C49">
        <v>22004227</v>
      </c>
      <c r="D49">
        <v>1205</v>
      </c>
      <c r="E49" s="3">
        <v>44774</v>
      </c>
      <c r="F49" t="s">
        <v>513</v>
      </c>
      <c r="G49" s="4">
        <v>5.36</v>
      </c>
      <c r="H49">
        <v>5.36</v>
      </c>
      <c r="I49" t="s">
        <v>56</v>
      </c>
      <c r="J49" t="s">
        <v>56</v>
      </c>
      <c r="L49" s="5">
        <v>78000</v>
      </c>
      <c r="N49" s="5">
        <v>78000</v>
      </c>
      <c r="O49" t="s">
        <v>57</v>
      </c>
      <c r="Q49" t="s">
        <v>57</v>
      </c>
      <c r="R49" t="s">
        <v>58</v>
      </c>
      <c r="S49">
        <v>14544</v>
      </c>
      <c r="T49" t="s">
        <v>59</v>
      </c>
      <c r="U49" t="s">
        <v>60</v>
      </c>
      <c r="V49" t="s">
        <v>247</v>
      </c>
      <c r="W49" t="s">
        <v>248</v>
      </c>
      <c r="X49">
        <v>1926906</v>
      </c>
      <c r="Y49" s="3">
        <v>44776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13</v>
      </c>
      <c r="AH49" t="s">
        <v>57</v>
      </c>
      <c r="AI49">
        <v>57330810</v>
      </c>
      <c r="AJ49" t="s">
        <v>513</v>
      </c>
      <c r="AL49" t="s">
        <v>57</v>
      </c>
      <c r="AM49" s="3">
        <v>44774</v>
      </c>
      <c r="AN49" t="s">
        <v>514</v>
      </c>
      <c r="AO49" t="s">
        <v>64</v>
      </c>
      <c r="AP49">
        <v>1205</v>
      </c>
      <c r="AQ49" t="s">
        <v>65</v>
      </c>
      <c r="AR49" t="s">
        <v>521</v>
      </c>
      <c r="AU49" t="s">
        <v>57</v>
      </c>
      <c r="AV49" t="s">
        <v>67</v>
      </c>
      <c r="AX49">
        <v>22001087</v>
      </c>
      <c r="AY49">
        <v>630600</v>
      </c>
      <c r="AZ49">
        <v>1205.6306</v>
      </c>
      <c r="BA49" s="6" t="s">
        <v>516</v>
      </c>
    </row>
    <row r="50" spans="1:53" x14ac:dyDescent="0.25">
      <c r="A50" t="s">
        <v>245</v>
      </c>
      <c r="B50" t="s">
        <v>246</v>
      </c>
      <c r="C50">
        <v>22004143</v>
      </c>
      <c r="D50">
        <v>1205</v>
      </c>
      <c r="E50" s="3">
        <v>44774</v>
      </c>
      <c r="F50" t="s">
        <v>513</v>
      </c>
      <c r="G50" s="4">
        <v>5.76</v>
      </c>
      <c r="H50">
        <v>5.76</v>
      </c>
      <c r="I50" t="s">
        <v>56</v>
      </c>
      <c r="J50" t="s">
        <v>56</v>
      </c>
      <c r="L50" s="5">
        <v>84000</v>
      </c>
      <c r="N50" s="5">
        <v>84000</v>
      </c>
      <c r="O50" t="s">
        <v>57</v>
      </c>
      <c r="Q50" t="s">
        <v>57</v>
      </c>
      <c r="R50" t="s">
        <v>58</v>
      </c>
      <c r="S50">
        <v>14592</v>
      </c>
      <c r="T50" t="s">
        <v>59</v>
      </c>
      <c r="U50" t="s">
        <v>60</v>
      </c>
      <c r="V50" t="s">
        <v>247</v>
      </c>
      <c r="W50" t="s">
        <v>248</v>
      </c>
      <c r="X50">
        <v>1926829</v>
      </c>
      <c r="Y50" s="3">
        <v>44776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12</v>
      </c>
      <c r="AH50" t="s">
        <v>57</v>
      </c>
      <c r="AI50">
        <v>57330810</v>
      </c>
      <c r="AJ50" t="s">
        <v>513</v>
      </c>
      <c r="AL50" t="s">
        <v>57</v>
      </c>
      <c r="AM50" s="3">
        <v>44774</v>
      </c>
      <c r="AN50" t="s">
        <v>514</v>
      </c>
      <c r="AO50" t="s">
        <v>64</v>
      </c>
      <c r="AP50">
        <v>1205</v>
      </c>
      <c r="AQ50" t="s">
        <v>65</v>
      </c>
      <c r="AR50" t="s">
        <v>515</v>
      </c>
      <c r="AU50" t="s">
        <v>57</v>
      </c>
      <c r="AV50" t="s">
        <v>67</v>
      </c>
      <c r="AX50">
        <v>22001097</v>
      </c>
      <c r="AY50">
        <v>630600</v>
      </c>
      <c r="AZ50">
        <v>1205.6306</v>
      </c>
      <c r="BA50" s="6" t="s">
        <v>516</v>
      </c>
    </row>
    <row r="51" spans="1:53" x14ac:dyDescent="0.25">
      <c r="A51" t="s">
        <v>245</v>
      </c>
      <c r="B51" t="s">
        <v>246</v>
      </c>
      <c r="C51">
        <v>22004380</v>
      </c>
      <c r="D51">
        <v>1205</v>
      </c>
      <c r="E51" s="3">
        <v>44776</v>
      </c>
      <c r="F51" t="s">
        <v>513</v>
      </c>
      <c r="G51" s="4">
        <v>5.78</v>
      </c>
      <c r="H51">
        <v>5.78</v>
      </c>
      <c r="I51" t="s">
        <v>56</v>
      </c>
      <c r="J51" t="s">
        <v>56</v>
      </c>
      <c r="L51" s="5">
        <v>84000</v>
      </c>
      <c r="N51" s="5">
        <v>84000</v>
      </c>
      <c r="O51" t="s">
        <v>57</v>
      </c>
      <c r="Q51" t="s">
        <v>57</v>
      </c>
      <c r="R51" t="s">
        <v>58</v>
      </c>
      <c r="S51">
        <v>14544</v>
      </c>
      <c r="T51" t="s">
        <v>59</v>
      </c>
      <c r="U51" t="s">
        <v>60</v>
      </c>
      <c r="V51" t="s">
        <v>247</v>
      </c>
      <c r="W51" t="s">
        <v>248</v>
      </c>
      <c r="X51">
        <v>1930205</v>
      </c>
      <c r="Y51" s="3">
        <v>44783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14</v>
      </c>
      <c r="AH51" t="s">
        <v>57</v>
      </c>
      <c r="AI51">
        <v>57330810</v>
      </c>
      <c r="AJ51" t="s">
        <v>513</v>
      </c>
      <c r="AL51" t="s">
        <v>57</v>
      </c>
      <c r="AM51" s="3">
        <v>44776</v>
      </c>
      <c r="AN51" t="s">
        <v>514</v>
      </c>
      <c r="AO51" t="s">
        <v>64</v>
      </c>
      <c r="AP51">
        <v>1205</v>
      </c>
      <c r="AQ51" t="s">
        <v>65</v>
      </c>
      <c r="AR51" t="s">
        <v>521</v>
      </c>
      <c r="AU51" t="s">
        <v>57</v>
      </c>
      <c r="AV51" t="s">
        <v>67</v>
      </c>
      <c r="AX51">
        <v>22001087</v>
      </c>
      <c r="AY51">
        <v>630600</v>
      </c>
      <c r="AZ51">
        <v>1205.6306</v>
      </c>
      <c r="BA51" s="6" t="s">
        <v>516</v>
      </c>
    </row>
    <row r="52" spans="1:53" x14ac:dyDescent="0.25">
      <c r="A52" t="s">
        <v>245</v>
      </c>
      <c r="B52" t="s">
        <v>246</v>
      </c>
      <c r="C52">
        <v>22004186</v>
      </c>
      <c r="D52">
        <v>1205</v>
      </c>
      <c r="E52" s="3">
        <v>44774</v>
      </c>
      <c r="F52" t="s">
        <v>513</v>
      </c>
      <c r="G52" s="4">
        <v>5.93</v>
      </c>
      <c r="H52">
        <v>5.93</v>
      </c>
      <c r="I52" t="s">
        <v>56</v>
      </c>
      <c r="J52" t="s">
        <v>56</v>
      </c>
      <c r="L52" s="5">
        <v>86250</v>
      </c>
      <c r="N52" s="5">
        <v>86250</v>
      </c>
      <c r="O52" t="s">
        <v>57</v>
      </c>
      <c r="Q52" t="s">
        <v>57</v>
      </c>
      <c r="R52" t="s">
        <v>58</v>
      </c>
      <c r="S52">
        <v>14544</v>
      </c>
      <c r="T52" t="s">
        <v>59</v>
      </c>
      <c r="U52" t="s">
        <v>60</v>
      </c>
      <c r="V52" t="s">
        <v>247</v>
      </c>
      <c r="W52" t="s">
        <v>248</v>
      </c>
      <c r="X52">
        <v>1926829</v>
      </c>
      <c r="Y52" s="3">
        <v>44776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15</v>
      </c>
      <c r="AH52" t="s">
        <v>57</v>
      </c>
      <c r="AI52">
        <v>57330810</v>
      </c>
      <c r="AJ52" t="s">
        <v>513</v>
      </c>
      <c r="AL52" t="s">
        <v>57</v>
      </c>
      <c r="AM52" s="3">
        <v>44774</v>
      </c>
      <c r="AN52" t="s">
        <v>514</v>
      </c>
      <c r="AO52" t="s">
        <v>64</v>
      </c>
      <c r="AP52">
        <v>1205</v>
      </c>
      <c r="AQ52" t="s">
        <v>65</v>
      </c>
      <c r="AR52" t="s">
        <v>522</v>
      </c>
      <c r="AU52" t="s">
        <v>57</v>
      </c>
      <c r="AV52" t="s">
        <v>67</v>
      </c>
      <c r="AX52">
        <v>22001091</v>
      </c>
      <c r="AY52">
        <v>630600</v>
      </c>
      <c r="AZ52">
        <v>1205.6306</v>
      </c>
      <c r="BA52" s="6" t="s">
        <v>516</v>
      </c>
    </row>
    <row r="53" spans="1:53" x14ac:dyDescent="0.25">
      <c r="A53" t="s">
        <v>245</v>
      </c>
      <c r="B53" t="s">
        <v>246</v>
      </c>
      <c r="C53">
        <v>22004187</v>
      </c>
      <c r="D53">
        <v>1205</v>
      </c>
      <c r="E53" s="3">
        <v>44774</v>
      </c>
      <c r="F53" t="s">
        <v>513</v>
      </c>
      <c r="G53" s="4">
        <v>5.93</v>
      </c>
      <c r="H53">
        <v>5.93</v>
      </c>
      <c r="I53" t="s">
        <v>56</v>
      </c>
      <c r="J53" t="s">
        <v>56</v>
      </c>
      <c r="L53" s="5">
        <v>86250</v>
      </c>
      <c r="N53" s="5">
        <v>86250</v>
      </c>
      <c r="O53" t="s">
        <v>57</v>
      </c>
      <c r="Q53" t="s">
        <v>57</v>
      </c>
      <c r="R53" t="s">
        <v>58</v>
      </c>
      <c r="S53">
        <v>14544</v>
      </c>
      <c r="T53" t="s">
        <v>59</v>
      </c>
      <c r="U53" t="s">
        <v>60</v>
      </c>
      <c r="V53" t="s">
        <v>247</v>
      </c>
      <c r="W53" t="s">
        <v>248</v>
      </c>
      <c r="X53">
        <v>1926829</v>
      </c>
      <c r="Y53" s="3">
        <v>44776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15</v>
      </c>
      <c r="AH53" t="s">
        <v>57</v>
      </c>
      <c r="AI53">
        <v>57330810</v>
      </c>
      <c r="AJ53" t="s">
        <v>513</v>
      </c>
      <c r="AL53" t="s">
        <v>57</v>
      </c>
      <c r="AM53" s="3">
        <v>44774</v>
      </c>
      <c r="AN53" t="s">
        <v>514</v>
      </c>
      <c r="AO53" t="s">
        <v>64</v>
      </c>
      <c r="AP53">
        <v>1205</v>
      </c>
      <c r="AQ53" t="s">
        <v>65</v>
      </c>
      <c r="AR53" t="s">
        <v>522</v>
      </c>
      <c r="AU53" t="s">
        <v>57</v>
      </c>
      <c r="AV53" t="s">
        <v>67</v>
      </c>
      <c r="AX53">
        <v>22001091</v>
      </c>
      <c r="AY53">
        <v>630600</v>
      </c>
      <c r="AZ53">
        <v>1205.6306</v>
      </c>
      <c r="BA53" s="6" t="s">
        <v>516</v>
      </c>
    </row>
    <row r="54" spans="1:53" x14ac:dyDescent="0.25">
      <c r="A54" t="s">
        <v>245</v>
      </c>
      <c r="B54" t="s">
        <v>246</v>
      </c>
      <c r="C54">
        <v>22004372</v>
      </c>
      <c r="D54">
        <v>1205</v>
      </c>
      <c r="E54" s="3">
        <v>44774</v>
      </c>
      <c r="F54" t="s">
        <v>513</v>
      </c>
      <c r="G54" s="4">
        <v>6.19</v>
      </c>
      <c r="H54">
        <v>6.19</v>
      </c>
      <c r="I54" t="s">
        <v>56</v>
      </c>
      <c r="J54" t="s">
        <v>56</v>
      </c>
      <c r="L54" s="5">
        <v>90000</v>
      </c>
      <c r="N54" s="5">
        <v>90000</v>
      </c>
      <c r="O54" t="s">
        <v>57</v>
      </c>
      <c r="Q54" t="s">
        <v>57</v>
      </c>
      <c r="R54" t="s">
        <v>58</v>
      </c>
      <c r="S54">
        <v>14544</v>
      </c>
      <c r="T54" t="s">
        <v>59</v>
      </c>
      <c r="U54" t="s">
        <v>60</v>
      </c>
      <c r="V54" t="s">
        <v>247</v>
      </c>
      <c r="W54" t="s">
        <v>248</v>
      </c>
      <c r="X54">
        <v>1930205</v>
      </c>
      <c r="Y54" s="3">
        <v>44783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15</v>
      </c>
      <c r="AH54" t="s">
        <v>57</v>
      </c>
      <c r="AI54">
        <v>57330810</v>
      </c>
      <c r="AJ54" t="s">
        <v>513</v>
      </c>
      <c r="AL54" t="s">
        <v>57</v>
      </c>
      <c r="AM54" s="3">
        <v>44774</v>
      </c>
      <c r="AN54" t="s">
        <v>514</v>
      </c>
      <c r="AO54" t="s">
        <v>64</v>
      </c>
      <c r="AP54">
        <v>1205</v>
      </c>
      <c r="AQ54" t="s">
        <v>65</v>
      </c>
      <c r="AR54" t="s">
        <v>521</v>
      </c>
      <c r="AU54" t="s">
        <v>57</v>
      </c>
      <c r="AV54" t="s">
        <v>67</v>
      </c>
      <c r="AX54">
        <v>22001087</v>
      </c>
      <c r="AY54">
        <v>630600</v>
      </c>
      <c r="AZ54">
        <v>1205.6306</v>
      </c>
      <c r="BA54" s="6" t="s">
        <v>516</v>
      </c>
    </row>
    <row r="55" spans="1:53" x14ac:dyDescent="0.25">
      <c r="A55" t="s">
        <v>245</v>
      </c>
      <c r="B55" t="s">
        <v>246</v>
      </c>
      <c r="C55">
        <v>22004124</v>
      </c>
      <c r="D55">
        <v>1205</v>
      </c>
      <c r="E55" s="3">
        <v>44774</v>
      </c>
      <c r="F55" t="s">
        <v>513</v>
      </c>
      <c r="G55" s="4">
        <v>6.58</v>
      </c>
      <c r="H55">
        <v>6.58</v>
      </c>
      <c r="I55" t="s">
        <v>56</v>
      </c>
      <c r="J55" t="s">
        <v>56</v>
      </c>
      <c r="L55" s="5">
        <v>96000</v>
      </c>
      <c r="N55" s="5">
        <v>96000</v>
      </c>
      <c r="O55" t="s">
        <v>57</v>
      </c>
      <c r="Q55" t="s">
        <v>57</v>
      </c>
      <c r="R55" t="s">
        <v>58</v>
      </c>
      <c r="S55">
        <v>14592</v>
      </c>
      <c r="T55" t="s">
        <v>59</v>
      </c>
      <c r="U55" t="s">
        <v>60</v>
      </c>
      <c r="V55" t="s">
        <v>247</v>
      </c>
      <c r="W55" t="s">
        <v>248</v>
      </c>
      <c r="X55">
        <v>1926829</v>
      </c>
      <c r="Y55" s="3">
        <v>44776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8</v>
      </c>
      <c r="AH55" t="s">
        <v>57</v>
      </c>
      <c r="AI55">
        <v>57330810</v>
      </c>
      <c r="AJ55" t="s">
        <v>513</v>
      </c>
      <c r="AL55" t="s">
        <v>57</v>
      </c>
      <c r="AM55" s="3">
        <v>44774</v>
      </c>
      <c r="AN55" t="s">
        <v>514</v>
      </c>
      <c r="AO55" t="s">
        <v>64</v>
      </c>
      <c r="AP55">
        <v>1205</v>
      </c>
      <c r="AQ55" t="s">
        <v>65</v>
      </c>
      <c r="AR55" t="s">
        <v>515</v>
      </c>
      <c r="AU55" t="s">
        <v>57</v>
      </c>
      <c r="AV55" t="s">
        <v>67</v>
      </c>
      <c r="AX55">
        <v>22001097</v>
      </c>
      <c r="AY55">
        <v>630600</v>
      </c>
      <c r="AZ55">
        <v>1205.6306</v>
      </c>
      <c r="BA55" s="6" t="s">
        <v>516</v>
      </c>
    </row>
    <row r="56" spans="1:53" x14ac:dyDescent="0.25">
      <c r="A56" t="s">
        <v>245</v>
      </c>
      <c r="B56" t="s">
        <v>246</v>
      </c>
      <c r="C56">
        <v>22004126</v>
      </c>
      <c r="D56">
        <v>1205</v>
      </c>
      <c r="E56" s="3">
        <v>44774</v>
      </c>
      <c r="F56" t="s">
        <v>513</v>
      </c>
      <c r="G56" s="4">
        <v>6.58</v>
      </c>
      <c r="H56">
        <v>6.58</v>
      </c>
      <c r="I56" t="s">
        <v>56</v>
      </c>
      <c r="J56" t="s">
        <v>56</v>
      </c>
      <c r="L56" s="5">
        <v>96000</v>
      </c>
      <c r="N56" s="5">
        <v>96000</v>
      </c>
      <c r="O56" t="s">
        <v>57</v>
      </c>
      <c r="Q56" t="s">
        <v>57</v>
      </c>
      <c r="R56" t="s">
        <v>58</v>
      </c>
      <c r="S56">
        <v>14592</v>
      </c>
      <c r="T56" t="s">
        <v>59</v>
      </c>
      <c r="U56" t="s">
        <v>60</v>
      </c>
      <c r="V56" t="s">
        <v>247</v>
      </c>
      <c r="W56" t="s">
        <v>248</v>
      </c>
      <c r="X56">
        <v>1926829</v>
      </c>
      <c r="Y56" s="3">
        <v>44776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8</v>
      </c>
      <c r="AH56" t="s">
        <v>57</v>
      </c>
      <c r="AI56">
        <v>57330810</v>
      </c>
      <c r="AJ56" t="s">
        <v>513</v>
      </c>
      <c r="AL56" t="s">
        <v>57</v>
      </c>
      <c r="AM56" s="3">
        <v>44774</v>
      </c>
      <c r="AN56" t="s">
        <v>514</v>
      </c>
      <c r="AO56" t="s">
        <v>64</v>
      </c>
      <c r="AP56">
        <v>1205</v>
      </c>
      <c r="AQ56" t="s">
        <v>65</v>
      </c>
      <c r="AR56" t="s">
        <v>515</v>
      </c>
      <c r="AU56" t="s">
        <v>57</v>
      </c>
      <c r="AV56" t="s">
        <v>67</v>
      </c>
      <c r="AX56">
        <v>22001097</v>
      </c>
      <c r="AY56">
        <v>630600</v>
      </c>
      <c r="AZ56">
        <v>1205.6306</v>
      </c>
      <c r="BA56" s="6" t="s">
        <v>516</v>
      </c>
    </row>
    <row r="57" spans="1:53" x14ac:dyDescent="0.25">
      <c r="A57" t="s">
        <v>245</v>
      </c>
      <c r="B57" t="s">
        <v>246</v>
      </c>
      <c r="C57">
        <v>22004144</v>
      </c>
      <c r="D57">
        <v>1205</v>
      </c>
      <c r="E57" s="3">
        <v>44774</v>
      </c>
      <c r="F57" t="s">
        <v>513</v>
      </c>
      <c r="G57" s="4">
        <v>6.58</v>
      </c>
      <c r="H57">
        <v>6.58</v>
      </c>
      <c r="I57" t="s">
        <v>56</v>
      </c>
      <c r="J57" t="s">
        <v>56</v>
      </c>
      <c r="L57" s="5">
        <v>96000</v>
      </c>
      <c r="N57" s="5">
        <v>96000</v>
      </c>
      <c r="O57" t="s">
        <v>57</v>
      </c>
      <c r="Q57" t="s">
        <v>57</v>
      </c>
      <c r="R57" t="s">
        <v>58</v>
      </c>
      <c r="S57">
        <v>14592</v>
      </c>
      <c r="T57" t="s">
        <v>59</v>
      </c>
      <c r="U57" t="s">
        <v>60</v>
      </c>
      <c r="V57" t="s">
        <v>247</v>
      </c>
      <c r="W57" t="s">
        <v>248</v>
      </c>
      <c r="X57">
        <v>1926829</v>
      </c>
      <c r="Y57" s="3">
        <v>44776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8</v>
      </c>
      <c r="AH57" t="s">
        <v>57</v>
      </c>
      <c r="AI57">
        <v>57330810</v>
      </c>
      <c r="AJ57" t="s">
        <v>513</v>
      </c>
      <c r="AL57" t="s">
        <v>57</v>
      </c>
      <c r="AM57" s="3">
        <v>44774</v>
      </c>
      <c r="AN57" t="s">
        <v>514</v>
      </c>
      <c r="AO57" t="s">
        <v>64</v>
      </c>
      <c r="AP57">
        <v>1205</v>
      </c>
      <c r="AQ57" t="s">
        <v>65</v>
      </c>
      <c r="AR57" t="s">
        <v>515</v>
      </c>
      <c r="AU57" t="s">
        <v>57</v>
      </c>
      <c r="AV57" t="s">
        <v>67</v>
      </c>
      <c r="AX57">
        <v>22001097</v>
      </c>
      <c r="AY57">
        <v>630600</v>
      </c>
      <c r="AZ57">
        <v>1205.6306</v>
      </c>
      <c r="BA57" s="6" t="s">
        <v>516</v>
      </c>
    </row>
    <row r="58" spans="1:53" x14ac:dyDescent="0.25">
      <c r="A58" t="s">
        <v>245</v>
      </c>
      <c r="B58" t="s">
        <v>246</v>
      </c>
      <c r="C58">
        <v>22004401</v>
      </c>
      <c r="D58">
        <v>1205</v>
      </c>
      <c r="E58" s="3">
        <v>44774</v>
      </c>
      <c r="F58" t="s">
        <v>513</v>
      </c>
      <c r="G58" s="4">
        <v>6.74</v>
      </c>
      <c r="H58">
        <v>6.74</v>
      </c>
      <c r="I58" t="s">
        <v>56</v>
      </c>
      <c r="J58" t="s">
        <v>56</v>
      </c>
      <c r="L58" s="5">
        <v>98000</v>
      </c>
      <c r="N58" s="5">
        <v>98000</v>
      </c>
      <c r="O58" t="s">
        <v>57</v>
      </c>
      <c r="Q58" t="s">
        <v>57</v>
      </c>
      <c r="R58" t="s">
        <v>58</v>
      </c>
      <c r="S58">
        <v>14544</v>
      </c>
      <c r="T58" t="s">
        <v>59</v>
      </c>
      <c r="U58" t="s">
        <v>60</v>
      </c>
      <c r="V58" t="s">
        <v>247</v>
      </c>
      <c r="W58" t="s">
        <v>248</v>
      </c>
      <c r="X58">
        <v>1930400</v>
      </c>
      <c r="Y58" s="3">
        <v>44784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14</v>
      </c>
      <c r="AH58" t="s">
        <v>57</v>
      </c>
      <c r="AI58">
        <v>57330810</v>
      </c>
      <c r="AJ58" t="s">
        <v>513</v>
      </c>
      <c r="AL58" t="s">
        <v>57</v>
      </c>
      <c r="AM58" s="3">
        <v>44774</v>
      </c>
      <c r="AN58" t="s">
        <v>514</v>
      </c>
      <c r="AO58" t="s">
        <v>64</v>
      </c>
      <c r="AP58">
        <v>1205</v>
      </c>
      <c r="AQ58" t="s">
        <v>65</v>
      </c>
      <c r="AR58" t="s">
        <v>523</v>
      </c>
      <c r="AU58" t="s">
        <v>57</v>
      </c>
      <c r="AV58" t="s">
        <v>67</v>
      </c>
      <c r="AX58">
        <v>22001089</v>
      </c>
      <c r="AY58">
        <v>630600</v>
      </c>
      <c r="AZ58">
        <v>1205.6306</v>
      </c>
      <c r="BA58" s="6" t="s">
        <v>516</v>
      </c>
    </row>
    <row r="59" spans="1:53" x14ac:dyDescent="0.25">
      <c r="A59" t="s">
        <v>245</v>
      </c>
      <c r="B59" t="s">
        <v>246</v>
      </c>
      <c r="C59">
        <v>22004373</v>
      </c>
      <c r="D59">
        <v>1205</v>
      </c>
      <c r="E59" s="3">
        <v>44774</v>
      </c>
      <c r="F59" t="s">
        <v>513</v>
      </c>
      <c r="G59" s="4">
        <v>7.22</v>
      </c>
      <c r="H59">
        <v>7.22</v>
      </c>
      <c r="I59" t="s">
        <v>56</v>
      </c>
      <c r="J59" t="s">
        <v>56</v>
      </c>
      <c r="L59" s="5">
        <v>105000</v>
      </c>
      <c r="N59" s="5">
        <v>105000</v>
      </c>
      <c r="O59" t="s">
        <v>57</v>
      </c>
      <c r="Q59" t="s">
        <v>57</v>
      </c>
      <c r="R59" t="s">
        <v>58</v>
      </c>
      <c r="S59">
        <v>14544</v>
      </c>
      <c r="T59" t="s">
        <v>59</v>
      </c>
      <c r="U59" t="s">
        <v>60</v>
      </c>
      <c r="V59" t="s">
        <v>247</v>
      </c>
      <c r="W59" t="s">
        <v>248</v>
      </c>
      <c r="X59">
        <v>1930205</v>
      </c>
      <c r="Y59" s="3">
        <v>44783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7</v>
      </c>
      <c r="AH59" t="s">
        <v>57</v>
      </c>
      <c r="AI59">
        <v>57330810</v>
      </c>
      <c r="AJ59" t="s">
        <v>513</v>
      </c>
      <c r="AL59" t="s">
        <v>57</v>
      </c>
      <c r="AM59" s="3">
        <v>44774</v>
      </c>
      <c r="AN59" t="s">
        <v>514</v>
      </c>
      <c r="AO59" t="s">
        <v>64</v>
      </c>
      <c r="AP59">
        <v>1205</v>
      </c>
      <c r="AQ59" t="s">
        <v>65</v>
      </c>
      <c r="AR59" t="s">
        <v>521</v>
      </c>
      <c r="AU59" t="s">
        <v>57</v>
      </c>
      <c r="AV59" t="s">
        <v>67</v>
      </c>
      <c r="AX59">
        <v>22001087</v>
      </c>
      <c r="AY59">
        <v>630600</v>
      </c>
      <c r="AZ59">
        <v>1205.6306</v>
      </c>
      <c r="BA59" s="6" t="s">
        <v>516</v>
      </c>
    </row>
    <row r="60" spans="1:53" x14ac:dyDescent="0.25">
      <c r="A60" t="s">
        <v>245</v>
      </c>
      <c r="B60" t="s">
        <v>246</v>
      </c>
      <c r="C60">
        <v>22004388</v>
      </c>
      <c r="D60">
        <v>1205</v>
      </c>
      <c r="E60" s="3">
        <v>44774</v>
      </c>
      <c r="F60" t="s">
        <v>513</v>
      </c>
      <c r="G60" s="4">
        <v>7.43</v>
      </c>
      <c r="H60">
        <v>7.43</v>
      </c>
      <c r="I60" t="s">
        <v>56</v>
      </c>
      <c r="J60" t="s">
        <v>56</v>
      </c>
      <c r="L60" s="5">
        <v>108000</v>
      </c>
      <c r="N60" s="5">
        <v>108000</v>
      </c>
      <c r="O60" t="s">
        <v>57</v>
      </c>
      <c r="Q60" t="s">
        <v>57</v>
      </c>
      <c r="R60" t="s">
        <v>58</v>
      </c>
      <c r="S60">
        <v>14544</v>
      </c>
      <c r="T60" t="s">
        <v>59</v>
      </c>
      <c r="U60" t="s">
        <v>60</v>
      </c>
      <c r="V60" t="s">
        <v>247</v>
      </c>
      <c r="W60" t="s">
        <v>248</v>
      </c>
      <c r="X60">
        <v>1930234</v>
      </c>
      <c r="Y60" s="3">
        <v>44783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6</v>
      </c>
      <c r="AH60" t="s">
        <v>57</v>
      </c>
      <c r="AI60">
        <v>57330810</v>
      </c>
      <c r="AJ60" t="s">
        <v>513</v>
      </c>
      <c r="AL60" t="s">
        <v>57</v>
      </c>
      <c r="AM60" s="3">
        <v>44774</v>
      </c>
      <c r="AN60" t="s">
        <v>514</v>
      </c>
      <c r="AO60" t="s">
        <v>64</v>
      </c>
      <c r="AP60">
        <v>1205</v>
      </c>
      <c r="AQ60" t="s">
        <v>65</v>
      </c>
      <c r="AR60" t="s">
        <v>515</v>
      </c>
      <c r="AU60" t="s">
        <v>57</v>
      </c>
      <c r="AV60" t="s">
        <v>67</v>
      </c>
      <c r="AX60">
        <v>22001088</v>
      </c>
      <c r="AY60">
        <v>630600</v>
      </c>
      <c r="AZ60">
        <v>1205.6306</v>
      </c>
      <c r="BA60" s="6" t="s">
        <v>516</v>
      </c>
    </row>
    <row r="61" spans="1:53" x14ac:dyDescent="0.25">
      <c r="A61" t="s">
        <v>245</v>
      </c>
      <c r="B61" t="s">
        <v>246</v>
      </c>
      <c r="C61">
        <v>22004362</v>
      </c>
      <c r="D61">
        <v>1205</v>
      </c>
      <c r="E61" s="3">
        <v>44774</v>
      </c>
      <c r="F61" t="s">
        <v>513</v>
      </c>
      <c r="G61" s="4">
        <v>8.18</v>
      </c>
      <c r="H61">
        <v>8.18</v>
      </c>
      <c r="I61" t="s">
        <v>56</v>
      </c>
      <c r="J61" t="s">
        <v>56</v>
      </c>
      <c r="L61" s="5">
        <v>119000</v>
      </c>
      <c r="N61" s="5">
        <v>119000</v>
      </c>
      <c r="O61" t="s">
        <v>57</v>
      </c>
      <c r="Q61" t="s">
        <v>57</v>
      </c>
      <c r="R61" t="s">
        <v>58</v>
      </c>
      <c r="S61">
        <v>14544</v>
      </c>
      <c r="T61" t="s">
        <v>59</v>
      </c>
      <c r="U61" t="s">
        <v>60</v>
      </c>
      <c r="V61" t="s">
        <v>247</v>
      </c>
      <c r="W61" t="s">
        <v>248</v>
      </c>
      <c r="X61">
        <v>1930194</v>
      </c>
      <c r="Y61" s="3">
        <v>44783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17</v>
      </c>
      <c r="AH61" t="s">
        <v>57</v>
      </c>
      <c r="AI61">
        <v>57330810</v>
      </c>
      <c r="AJ61" t="s">
        <v>513</v>
      </c>
      <c r="AL61" t="s">
        <v>57</v>
      </c>
      <c r="AM61" s="3">
        <v>44774</v>
      </c>
      <c r="AN61" t="s">
        <v>514</v>
      </c>
      <c r="AO61" t="s">
        <v>64</v>
      </c>
      <c r="AP61">
        <v>1205</v>
      </c>
      <c r="AQ61" t="s">
        <v>65</v>
      </c>
      <c r="AR61" t="s">
        <v>515</v>
      </c>
      <c r="AU61" t="s">
        <v>57</v>
      </c>
      <c r="AV61" t="s">
        <v>67</v>
      </c>
      <c r="AX61">
        <v>22001088</v>
      </c>
      <c r="AY61">
        <v>630600</v>
      </c>
      <c r="AZ61">
        <v>1205.6306</v>
      </c>
      <c r="BA61" s="6" t="s">
        <v>516</v>
      </c>
    </row>
    <row r="62" spans="1:53" x14ac:dyDescent="0.25">
      <c r="A62" t="s">
        <v>245</v>
      </c>
      <c r="B62" t="s">
        <v>246</v>
      </c>
      <c r="C62">
        <v>22004456</v>
      </c>
      <c r="D62">
        <v>1205</v>
      </c>
      <c r="E62" s="3">
        <v>44788</v>
      </c>
      <c r="F62" t="s">
        <v>513</v>
      </c>
      <c r="G62" s="4">
        <v>8.2200000000000006</v>
      </c>
      <c r="H62">
        <v>8.2200000000000006</v>
      </c>
      <c r="I62" t="s">
        <v>56</v>
      </c>
      <c r="J62" t="s">
        <v>56</v>
      </c>
      <c r="L62" s="5">
        <v>120000</v>
      </c>
      <c r="N62" s="5">
        <v>120000</v>
      </c>
      <c r="O62" t="s">
        <v>57</v>
      </c>
      <c r="Q62" t="s">
        <v>57</v>
      </c>
      <c r="R62" t="s">
        <v>58</v>
      </c>
      <c r="S62">
        <v>14592</v>
      </c>
      <c r="T62" t="s">
        <v>59</v>
      </c>
      <c r="U62" t="s">
        <v>60</v>
      </c>
      <c r="V62" t="s">
        <v>247</v>
      </c>
      <c r="W62" t="s">
        <v>248</v>
      </c>
      <c r="X62">
        <v>1933169</v>
      </c>
      <c r="Y62" s="3">
        <v>44789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10</v>
      </c>
      <c r="AH62" t="s">
        <v>57</v>
      </c>
      <c r="AI62">
        <v>57330810</v>
      </c>
      <c r="AJ62" t="s">
        <v>513</v>
      </c>
      <c r="AL62" t="s">
        <v>57</v>
      </c>
      <c r="AM62" s="3">
        <v>44788</v>
      </c>
      <c r="AN62" t="s">
        <v>514</v>
      </c>
      <c r="AO62" t="s">
        <v>64</v>
      </c>
      <c r="AP62">
        <v>1205</v>
      </c>
      <c r="AQ62" t="s">
        <v>65</v>
      </c>
      <c r="AR62" t="s">
        <v>515</v>
      </c>
      <c r="AU62" t="s">
        <v>57</v>
      </c>
      <c r="AV62" t="s">
        <v>67</v>
      </c>
      <c r="AX62">
        <v>22001097</v>
      </c>
      <c r="AY62">
        <v>630600</v>
      </c>
      <c r="AZ62">
        <v>1205.6306</v>
      </c>
      <c r="BA62" s="6" t="s">
        <v>516</v>
      </c>
    </row>
    <row r="63" spans="1:53" x14ac:dyDescent="0.25">
      <c r="A63" t="s">
        <v>245</v>
      </c>
      <c r="B63" t="s">
        <v>246</v>
      </c>
      <c r="C63">
        <v>22004180</v>
      </c>
      <c r="D63">
        <v>1205</v>
      </c>
      <c r="E63" s="3">
        <v>44774</v>
      </c>
      <c r="F63" t="s">
        <v>513</v>
      </c>
      <c r="G63" s="4">
        <v>8.3000000000000007</v>
      </c>
      <c r="H63">
        <v>8.3000000000000007</v>
      </c>
      <c r="I63" t="s">
        <v>56</v>
      </c>
      <c r="J63" t="s">
        <v>56</v>
      </c>
      <c r="L63" s="5">
        <v>120750</v>
      </c>
      <c r="N63" s="5">
        <v>120750</v>
      </c>
      <c r="O63" t="s">
        <v>57</v>
      </c>
      <c r="Q63" t="s">
        <v>57</v>
      </c>
      <c r="R63" t="s">
        <v>58</v>
      </c>
      <c r="S63">
        <v>14544</v>
      </c>
      <c r="T63" t="s">
        <v>59</v>
      </c>
      <c r="U63" t="s">
        <v>60</v>
      </c>
      <c r="V63" t="s">
        <v>247</v>
      </c>
      <c r="W63" t="s">
        <v>248</v>
      </c>
      <c r="X63">
        <v>1926829</v>
      </c>
      <c r="Y63" s="3">
        <v>44776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21</v>
      </c>
      <c r="AH63" t="s">
        <v>57</v>
      </c>
      <c r="AI63">
        <v>57330810</v>
      </c>
      <c r="AJ63" t="s">
        <v>513</v>
      </c>
      <c r="AL63" t="s">
        <v>57</v>
      </c>
      <c r="AM63" s="3">
        <v>44774</v>
      </c>
      <c r="AN63" t="s">
        <v>514</v>
      </c>
      <c r="AO63" t="s">
        <v>64</v>
      </c>
      <c r="AP63">
        <v>1205</v>
      </c>
      <c r="AQ63" t="s">
        <v>65</v>
      </c>
      <c r="AR63" t="s">
        <v>522</v>
      </c>
      <c r="AU63" t="s">
        <v>57</v>
      </c>
      <c r="AV63" t="s">
        <v>67</v>
      </c>
      <c r="AX63">
        <v>22001091</v>
      </c>
      <c r="AY63">
        <v>630600</v>
      </c>
      <c r="AZ63">
        <v>1205.6306</v>
      </c>
      <c r="BA63" s="6" t="s">
        <v>516</v>
      </c>
    </row>
    <row r="64" spans="1:53" x14ac:dyDescent="0.25">
      <c r="A64" t="s">
        <v>245</v>
      </c>
      <c r="B64" t="s">
        <v>246</v>
      </c>
      <c r="C64">
        <v>22004181</v>
      </c>
      <c r="D64">
        <v>1205</v>
      </c>
      <c r="E64" s="3">
        <v>44774</v>
      </c>
      <c r="F64" t="s">
        <v>513</v>
      </c>
      <c r="G64" s="4">
        <v>8.3000000000000007</v>
      </c>
      <c r="H64">
        <v>8.3000000000000007</v>
      </c>
      <c r="I64" t="s">
        <v>56</v>
      </c>
      <c r="J64" t="s">
        <v>56</v>
      </c>
      <c r="L64" s="5">
        <v>120750</v>
      </c>
      <c r="N64" s="5">
        <v>120750</v>
      </c>
      <c r="O64" t="s">
        <v>57</v>
      </c>
      <c r="Q64" t="s">
        <v>57</v>
      </c>
      <c r="R64" t="s">
        <v>58</v>
      </c>
      <c r="S64">
        <v>14544</v>
      </c>
      <c r="T64" t="s">
        <v>59</v>
      </c>
      <c r="U64" t="s">
        <v>60</v>
      </c>
      <c r="V64" t="s">
        <v>247</v>
      </c>
      <c r="W64" t="s">
        <v>248</v>
      </c>
      <c r="X64">
        <v>1926829</v>
      </c>
      <c r="Y64" s="3">
        <v>44776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21</v>
      </c>
      <c r="AH64" t="s">
        <v>57</v>
      </c>
      <c r="AI64">
        <v>57330810</v>
      </c>
      <c r="AJ64" t="s">
        <v>513</v>
      </c>
      <c r="AL64" t="s">
        <v>57</v>
      </c>
      <c r="AM64" s="3">
        <v>44774</v>
      </c>
      <c r="AN64" t="s">
        <v>514</v>
      </c>
      <c r="AO64" t="s">
        <v>64</v>
      </c>
      <c r="AP64">
        <v>1205</v>
      </c>
      <c r="AQ64" t="s">
        <v>65</v>
      </c>
      <c r="AR64" t="s">
        <v>522</v>
      </c>
      <c r="AU64" t="s">
        <v>57</v>
      </c>
      <c r="AV64" t="s">
        <v>67</v>
      </c>
      <c r="AX64">
        <v>22001091</v>
      </c>
      <c r="AY64">
        <v>630600</v>
      </c>
      <c r="AZ64">
        <v>1205.6306</v>
      </c>
      <c r="BA64" s="6" t="s">
        <v>516</v>
      </c>
    </row>
    <row r="65" spans="1:53" x14ac:dyDescent="0.25">
      <c r="A65" t="s">
        <v>245</v>
      </c>
      <c r="B65" t="s">
        <v>246</v>
      </c>
      <c r="C65">
        <v>22004172</v>
      </c>
      <c r="D65">
        <v>1205</v>
      </c>
      <c r="E65" s="3">
        <v>44774</v>
      </c>
      <c r="F65" t="s">
        <v>513</v>
      </c>
      <c r="G65" s="4">
        <v>9.49</v>
      </c>
      <c r="H65">
        <v>9.49</v>
      </c>
      <c r="I65" t="s">
        <v>56</v>
      </c>
      <c r="J65" t="s">
        <v>56</v>
      </c>
      <c r="L65" s="5">
        <v>138000</v>
      </c>
      <c r="N65" s="5">
        <v>138000</v>
      </c>
      <c r="O65" t="s">
        <v>57</v>
      </c>
      <c r="Q65" t="s">
        <v>57</v>
      </c>
      <c r="R65" t="s">
        <v>58</v>
      </c>
      <c r="S65">
        <v>14544</v>
      </c>
      <c r="T65" t="s">
        <v>59</v>
      </c>
      <c r="U65" t="s">
        <v>60</v>
      </c>
      <c r="V65" t="s">
        <v>247</v>
      </c>
      <c r="W65" t="s">
        <v>248</v>
      </c>
      <c r="X65">
        <v>1926829</v>
      </c>
      <c r="Y65" s="3">
        <v>44776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24</v>
      </c>
      <c r="AH65" t="s">
        <v>57</v>
      </c>
      <c r="AI65">
        <v>57330810</v>
      </c>
      <c r="AJ65" t="s">
        <v>513</v>
      </c>
      <c r="AL65" t="s">
        <v>57</v>
      </c>
      <c r="AM65" s="3">
        <v>44774</v>
      </c>
      <c r="AN65" t="s">
        <v>514</v>
      </c>
      <c r="AO65" t="s">
        <v>64</v>
      </c>
      <c r="AP65">
        <v>1205</v>
      </c>
      <c r="AQ65" t="s">
        <v>65</v>
      </c>
      <c r="AR65" t="s">
        <v>522</v>
      </c>
      <c r="AU65" t="s">
        <v>57</v>
      </c>
      <c r="AV65" t="s">
        <v>67</v>
      </c>
      <c r="AX65">
        <v>22001091</v>
      </c>
      <c r="AY65">
        <v>630600</v>
      </c>
      <c r="AZ65">
        <v>1205.6306</v>
      </c>
      <c r="BA65" s="6" t="s">
        <v>516</v>
      </c>
    </row>
    <row r="66" spans="1:53" x14ac:dyDescent="0.25">
      <c r="A66" t="s">
        <v>245</v>
      </c>
      <c r="B66" t="s">
        <v>246</v>
      </c>
      <c r="C66">
        <v>22004173</v>
      </c>
      <c r="D66">
        <v>1205</v>
      </c>
      <c r="E66" s="3">
        <v>44774</v>
      </c>
      <c r="F66" t="s">
        <v>513</v>
      </c>
      <c r="G66" s="4">
        <v>9.49</v>
      </c>
      <c r="H66">
        <v>9.49</v>
      </c>
      <c r="I66" t="s">
        <v>56</v>
      </c>
      <c r="J66" t="s">
        <v>56</v>
      </c>
      <c r="L66" s="5">
        <v>138000</v>
      </c>
      <c r="N66" s="5">
        <v>138000</v>
      </c>
      <c r="O66" t="s">
        <v>57</v>
      </c>
      <c r="Q66" t="s">
        <v>57</v>
      </c>
      <c r="R66" t="s">
        <v>58</v>
      </c>
      <c r="S66">
        <v>14544</v>
      </c>
      <c r="T66" t="s">
        <v>59</v>
      </c>
      <c r="U66" t="s">
        <v>60</v>
      </c>
      <c r="V66" t="s">
        <v>247</v>
      </c>
      <c r="W66" t="s">
        <v>248</v>
      </c>
      <c r="X66">
        <v>1926829</v>
      </c>
      <c r="Y66" s="3">
        <v>44776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24</v>
      </c>
      <c r="AH66" t="s">
        <v>57</v>
      </c>
      <c r="AI66">
        <v>57330810</v>
      </c>
      <c r="AJ66" t="s">
        <v>513</v>
      </c>
      <c r="AL66" t="s">
        <v>57</v>
      </c>
      <c r="AM66" s="3">
        <v>44774</v>
      </c>
      <c r="AN66" t="s">
        <v>514</v>
      </c>
      <c r="AO66" t="s">
        <v>64</v>
      </c>
      <c r="AP66">
        <v>1205</v>
      </c>
      <c r="AQ66" t="s">
        <v>65</v>
      </c>
      <c r="AR66" t="s">
        <v>522</v>
      </c>
      <c r="AU66" t="s">
        <v>57</v>
      </c>
      <c r="AV66" t="s">
        <v>67</v>
      </c>
      <c r="AX66">
        <v>22001091</v>
      </c>
      <c r="AY66">
        <v>630600</v>
      </c>
      <c r="AZ66">
        <v>1205.6306</v>
      </c>
      <c r="BA66" s="6" t="s">
        <v>516</v>
      </c>
    </row>
    <row r="67" spans="1:53" x14ac:dyDescent="0.25">
      <c r="A67" t="s">
        <v>245</v>
      </c>
      <c r="B67" t="s">
        <v>246</v>
      </c>
      <c r="C67">
        <v>22004142</v>
      </c>
      <c r="D67">
        <v>1205</v>
      </c>
      <c r="E67" s="3">
        <v>44774</v>
      </c>
      <c r="F67" t="s">
        <v>513</v>
      </c>
      <c r="G67" s="4">
        <v>9.8699999999999992</v>
      </c>
      <c r="H67">
        <v>9.8699999999999992</v>
      </c>
      <c r="I67" t="s">
        <v>56</v>
      </c>
      <c r="J67" t="s">
        <v>56</v>
      </c>
      <c r="L67" s="5">
        <v>144000</v>
      </c>
      <c r="N67" s="5">
        <v>144000</v>
      </c>
      <c r="O67" t="s">
        <v>57</v>
      </c>
      <c r="Q67" t="s">
        <v>57</v>
      </c>
      <c r="R67" t="s">
        <v>58</v>
      </c>
      <c r="S67">
        <v>14592</v>
      </c>
      <c r="T67" t="s">
        <v>59</v>
      </c>
      <c r="U67" t="s">
        <v>60</v>
      </c>
      <c r="V67" t="s">
        <v>247</v>
      </c>
      <c r="W67" t="s">
        <v>248</v>
      </c>
      <c r="X67">
        <v>1926829</v>
      </c>
      <c r="Y67" s="3">
        <v>44776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12</v>
      </c>
      <c r="AH67" t="s">
        <v>57</v>
      </c>
      <c r="AI67">
        <v>57330810</v>
      </c>
      <c r="AJ67" t="s">
        <v>513</v>
      </c>
      <c r="AL67" t="s">
        <v>57</v>
      </c>
      <c r="AM67" s="3">
        <v>44774</v>
      </c>
      <c r="AN67" t="s">
        <v>514</v>
      </c>
      <c r="AO67" t="s">
        <v>64</v>
      </c>
      <c r="AP67">
        <v>1205</v>
      </c>
      <c r="AQ67" t="s">
        <v>65</v>
      </c>
      <c r="AR67" t="s">
        <v>515</v>
      </c>
      <c r="AU67" t="s">
        <v>57</v>
      </c>
      <c r="AV67" t="s">
        <v>67</v>
      </c>
      <c r="AX67">
        <v>22001097</v>
      </c>
      <c r="AY67">
        <v>630600</v>
      </c>
      <c r="AZ67">
        <v>1205.6306</v>
      </c>
      <c r="BA67" s="6" t="s">
        <v>516</v>
      </c>
    </row>
    <row r="68" spans="1:53" x14ac:dyDescent="0.25">
      <c r="A68" t="s">
        <v>245</v>
      </c>
      <c r="B68" t="s">
        <v>246</v>
      </c>
      <c r="C68">
        <v>22004364</v>
      </c>
      <c r="D68">
        <v>1205</v>
      </c>
      <c r="E68" s="3">
        <v>44782</v>
      </c>
      <c r="F68" t="s">
        <v>513</v>
      </c>
      <c r="G68" s="4">
        <v>11.55</v>
      </c>
      <c r="H68">
        <v>11.55</v>
      </c>
      <c r="I68" t="s">
        <v>56</v>
      </c>
      <c r="J68" t="s">
        <v>56</v>
      </c>
      <c r="L68" s="5">
        <v>168000</v>
      </c>
      <c r="N68" s="5">
        <v>168000</v>
      </c>
      <c r="O68" t="s">
        <v>57</v>
      </c>
      <c r="Q68" t="s">
        <v>57</v>
      </c>
      <c r="R68" t="s">
        <v>58</v>
      </c>
      <c r="S68">
        <v>14544</v>
      </c>
      <c r="T68" t="s">
        <v>59</v>
      </c>
      <c r="U68" t="s">
        <v>60</v>
      </c>
      <c r="V68" t="s">
        <v>247</v>
      </c>
      <c r="W68" t="s">
        <v>248</v>
      </c>
      <c r="X68">
        <v>1930194</v>
      </c>
      <c r="Y68" s="3">
        <v>44783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24</v>
      </c>
      <c r="AH68" t="s">
        <v>57</v>
      </c>
      <c r="AI68">
        <v>57330810</v>
      </c>
      <c r="AJ68" t="s">
        <v>513</v>
      </c>
      <c r="AL68" t="s">
        <v>57</v>
      </c>
      <c r="AM68" s="3">
        <v>44782</v>
      </c>
      <c r="AN68" t="s">
        <v>514</v>
      </c>
      <c r="AO68" t="s">
        <v>64</v>
      </c>
      <c r="AP68">
        <v>1205</v>
      </c>
      <c r="AQ68" t="s">
        <v>65</v>
      </c>
      <c r="AR68" t="s">
        <v>515</v>
      </c>
      <c r="AU68" t="s">
        <v>57</v>
      </c>
      <c r="AV68" t="s">
        <v>67</v>
      </c>
      <c r="AX68">
        <v>22001088</v>
      </c>
      <c r="AY68">
        <v>630600</v>
      </c>
      <c r="AZ68">
        <v>1205.6306</v>
      </c>
      <c r="BA68" s="6" t="s">
        <v>516</v>
      </c>
    </row>
    <row r="69" spans="1:53" x14ac:dyDescent="0.25">
      <c r="A69" t="s">
        <v>245</v>
      </c>
      <c r="B69" t="s">
        <v>246</v>
      </c>
      <c r="C69">
        <v>22004253</v>
      </c>
      <c r="D69">
        <v>1205</v>
      </c>
      <c r="E69" s="3">
        <v>44774</v>
      </c>
      <c r="F69" t="s">
        <v>513</v>
      </c>
      <c r="G69" s="4">
        <v>12.03</v>
      </c>
      <c r="H69">
        <v>12.03</v>
      </c>
      <c r="I69" t="s">
        <v>56</v>
      </c>
      <c r="J69" t="s">
        <v>56</v>
      </c>
      <c r="L69" s="5">
        <v>175000</v>
      </c>
      <c r="N69" s="5">
        <v>175000</v>
      </c>
      <c r="O69" t="s">
        <v>57</v>
      </c>
      <c r="Q69" t="s">
        <v>57</v>
      </c>
      <c r="R69" t="s">
        <v>58</v>
      </c>
      <c r="S69">
        <v>14544</v>
      </c>
      <c r="T69" t="s">
        <v>59</v>
      </c>
      <c r="U69" t="s">
        <v>60</v>
      </c>
      <c r="V69" t="s">
        <v>247</v>
      </c>
      <c r="W69" t="s">
        <v>248</v>
      </c>
      <c r="X69">
        <v>1926829</v>
      </c>
      <c r="Y69" s="3">
        <v>44776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25</v>
      </c>
      <c r="AH69" t="s">
        <v>57</v>
      </c>
      <c r="AI69">
        <v>57330810</v>
      </c>
      <c r="AJ69" t="s">
        <v>513</v>
      </c>
      <c r="AL69" t="s">
        <v>57</v>
      </c>
      <c r="AM69" s="3">
        <v>44774</v>
      </c>
      <c r="AN69" t="s">
        <v>514</v>
      </c>
      <c r="AO69" t="s">
        <v>64</v>
      </c>
      <c r="AP69">
        <v>1205</v>
      </c>
      <c r="AQ69" t="s">
        <v>65</v>
      </c>
      <c r="AR69" t="s">
        <v>523</v>
      </c>
      <c r="AU69" t="s">
        <v>57</v>
      </c>
      <c r="AV69" t="s">
        <v>67</v>
      </c>
      <c r="AX69">
        <v>22001089</v>
      </c>
      <c r="AY69">
        <v>630600</v>
      </c>
      <c r="AZ69">
        <v>1205.6306</v>
      </c>
      <c r="BA69" s="6" t="s">
        <v>516</v>
      </c>
    </row>
    <row r="70" spans="1:53" x14ac:dyDescent="0.25">
      <c r="A70" t="s">
        <v>245</v>
      </c>
      <c r="B70" t="s">
        <v>246</v>
      </c>
      <c r="C70">
        <v>22004225</v>
      </c>
      <c r="D70">
        <v>1205</v>
      </c>
      <c r="E70" s="3">
        <v>44774</v>
      </c>
      <c r="F70" t="s">
        <v>513</v>
      </c>
      <c r="G70" s="4">
        <v>13.41</v>
      </c>
      <c r="H70">
        <v>13.41</v>
      </c>
      <c r="I70" t="s">
        <v>56</v>
      </c>
      <c r="J70" t="s">
        <v>56</v>
      </c>
      <c r="L70" s="5">
        <v>195000</v>
      </c>
      <c r="N70" s="5">
        <v>195000</v>
      </c>
      <c r="O70" t="s">
        <v>57</v>
      </c>
      <c r="Q70" t="s">
        <v>57</v>
      </c>
      <c r="R70" t="s">
        <v>58</v>
      </c>
      <c r="S70">
        <v>14544</v>
      </c>
      <c r="T70" t="s">
        <v>59</v>
      </c>
      <c r="U70" t="s">
        <v>60</v>
      </c>
      <c r="V70" t="s">
        <v>247</v>
      </c>
      <c r="W70" t="s">
        <v>248</v>
      </c>
      <c r="X70">
        <v>1926906</v>
      </c>
      <c r="Y70" s="3">
        <v>44776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13</v>
      </c>
      <c r="AH70" t="s">
        <v>57</v>
      </c>
      <c r="AI70">
        <v>57330810</v>
      </c>
      <c r="AJ70" t="s">
        <v>513</v>
      </c>
      <c r="AL70" t="s">
        <v>57</v>
      </c>
      <c r="AM70" s="3">
        <v>44774</v>
      </c>
      <c r="AN70" t="s">
        <v>514</v>
      </c>
      <c r="AO70" t="s">
        <v>64</v>
      </c>
      <c r="AP70">
        <v>1205</v>
      </c>
      <c r="AQ70" t="s">
        <v>65</v>
      </c>
      <c r="AR70" t="s">
        <v>521</v>
      </c>
      <c r="AU70" t="s">
        <v>57</v>
      </c>
      <c r="AV70" t="s">
        <v>67</v>
      </c>
      <c r="AX70">
        <v>22001087</v>
      </c>
      <c r="AY70">
        <v>630600</v>
      </c>
      <c r="AZ70">
        <v>1205.6306</v>
      </c>
      <c r="BA70" s="6" t="s">
        <v>516</v>
      </c>
    </row>
    <row r="71" spans="1:53" x14ac:dyDescent="0.25">
      <c r="A71" t="s">
        <v>245</v>
      </c>
      <c r="B71" t="s">
        <v>246</v>
      </c>
      <c r="C71">
        <v>22004147</v>
      </c>
      <c r="D71">
        <v>1205</v>
      </c>
      <c r="E71" s="3">
        <v>44774</v>
      </c>
      <c r="F71" t="s">
        <v>513</v>
      </c>
      <c r="G71" s="4">
        <v>13.91</v>
      </c>
      <c r="H71">
        <v>13.91</v>
      </c>
      <c r="I71" t="s">
        <v>56</v>
      </c>
      <c r="J71" t="s">
        <v>56</v>
      </c>
      <c r="L71" s="5">
        <v>203000</v>
      </c>
      <c r="N71" s="5">
        <v>203000</v>
      </c>
      <c r="O71" t="s">
        <v>57</v>
      </c>
      <c r="Q71" t="s">
        <v>57</v>
      </c>
      <c r="R71" t="s">
        <v>58</v>
      </c>
      <c r="S71">
        <v>14592</v>
      </c>
      <c r="T71" t="s">
        <v>59</v>
      </c>
      <c r="U71" t="s">
        <v>60</v>
      </c>
      <c r="V71" t="s">
        <v>247</v>
      </c>
      <c r="W71" t="s">
        <v>248</v>
      </c>
      <c r="X71">
        <v>1926829</v>
      </c>
      <c r="Y71" s="3">
        <v>44776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29</v>
      </c>
      <c r="AH71" t="s">
        <v>57</v>
      </c>
      <c r="AI71">
        <v>57330810</v>
      </c>
      <c r="AJ71" t="s">
        <v>513</v>
      </c>
      <c r="AL71" t="s">
        <v>57</v>
      </c>
      <c r="AM71" s="3">
        <v>44774</v>
      </c>
      <c r="AN71" t="s">
        <v>514</v>
      </c>
      <c r="AO71" t="s">
        <v>64</v>
      </c>
      <c r="AP71">
        <v>1205</v>
      </c>
      <c r="AQ71" t="s">
        <v>65</v>
      </c>
      <c r="AR71" t="s">
        <v>515</v>
      </c>
      <c r="AU71" t="s">
        <v>57</v>
      </c>
      <c r="AV71" t="s">
        <v>67</v>
      </c>
      <c r="AX71">
        <v>22001097</v>
      </c>
      <c r="AY71">
        <v>630600</v>
      </c>
      <c r="AZ71">
        <v>1205.6306</v>
      </c>
      <c r="BA71" s="6" t="s">
        <v>516</v>
      </c>
    </row>
    <row r="72" spans="1:53" x14ac:dyDescent="0.25">
      <c r="A72" t="s">
        <v>245</v>
      </c>
      <c r="B72" t="s">
        <v>246</v>
      </c>
      <c r="C72">
        <v>22004250</v>
      </c>
      <c r="D72">
        <v>1205</v>
      </c>
      <c r="E72" s="3">
        <v>44774</v>
      </c>
      <c r="F72" t="s">
        <v>513</v>
      </c>
      <c r="G72" s="4">
        <v>13.96</v>
      </c>
      <c r="H72">
        <v>13.96</v>
      </c>
      <c r="I72" t="s">
        <v>56</v>
      </c>
      <c r="J72" t="s">
        <v>56</v>
      </c>
      <c r="L72" s="5">
        <v>203000</v>
      </c>
      <c r="N72" s="5">
        <v>203000</v>
      </c>
      <c r="O72" t="s">
        <v>57</v>
      </c>
      <c r="Q72" t="s">
        <v>57</v>
      </c>
      <c r="R72" t="s">
        <v>58</v>
      </c>
      <c r="S72">
        <v>14544</v>
      </c>
      <c r="T72" t="s">
        <v>59</v>
      </c>
      <c r="U72" t="s">
        <v>60</v>
      </c>
      <c r="V72" t="s">
        <v>247</v>
      </c>
      <c r="W72" t="s">
        <v>248</v>
      </c>
      <c r="X72">
        <v>1926829</v>
      </c>
      <c r="Y72" s="3">
        <v>44776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29</v>
      </c>
      <c r="AH72" t="s">
        <v>57</v>
      </c>
      <c r="AI72">
        <v>57330810</v>
      </c>
      <c r="AJ72" t="s">
        <v>513</v>
      </c>
      <c r="AL72" t="s">
        <v>57</v>
      </c>
      <c r="AM72" s="3">
        <v>44774</v>
      </c>
      <c r="AN72" t="s">
        <v>514</v>
      </c>
      <c r="AO72" t="s">
        <v>64</v>
      </c>
      <c r="AP72">
        <v>1205</v>
      </c>
      <c r="AQ72" t="s">
        <v>65</v>
      </c>
      <c r="AR72" t="s">
        <v>523</v>
      </c>
      <c r="AU72" t="s">
        <v>57</v>
      </c>
      <c r="AV72" t="s">
        <v>67</v>
      </c>
      <c r="AX72">
        <v>22001089</v>
      </c>
      <c r="AY72">
        <v>630600</v>
      </c>
      <c r="AZ72">
        <v>1205.6306</v>
      </c>
      <c r="BA72" s="6" t="s">
        <v>516</v>
      </c>
    </row>
    <row r="73" spans="1:53" x14ac:dyDescent="0.25">
      <c r="A73" t="s">
        <v>245</v>
      </c>
      <c r="B73" t="s">
        <v>246</v>
      </c>
      <c r="C73">
        <v>22004379</v>
      </c>
      <c r="D73">
        <v>1205</v>
      </c>
      <c r="E73" s="3">
        <v>44776</v>
      </c>
      <c r="F73" t="s">
        <v>513</v>
      </c>
      <c r="G73" s="4">
        <v>14.44</v>
      </c>
      <c r="H73">
        <v>14.44</v>
      </c>
      <c r="I73" t="s">
        <v>56</v>
      </c>
      <c r="J73" t="s">
        <v>56</v>
      </c>
      <c r="L73" s="5">
        <v>210000</v>
      </c>
      <c r="N73" s="5">
        <v>210000</v>
      </c>
      <c r="O73" t="s">
        <v>57</v>
      </c>
      <c r="Q73" t="s">
        <v>57</v>
      </c>
      <c r="R73" t="s">
        <v>58</v>
      </c>
      <c r="S73">
        <v>14544</v>
      </c>
      <c r="T73" t="s">
        <v>59</v>
      </c>
      <c r="U73" t="s">
        <v>60</v>
      </c>
      <c r="V73" t="s">
        <v>247</v>
      </c>
      <c r="W73" t="s">
        <v>248</v>
      </c>
      <c r="X73">
        <v>1930205</v>
      </c>
      <c r="Y73" s="3">
        <v>44783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14</v>
      </c>
      <c r="AH73" t="s">
        <v>57</v>
      </c>
      <c r="AI73">
        <v>57330810</v>
      </c>
      <c r="AJ73" t="s">
        <v>513</v>
      </c>
      <c r="AL73" t="s">
        <v>57</v>
      </c>
      <c r="AM73" s="3">
        <v>44776</v>
      </c>
      <c r="AN73" t="s">
        <v>514</v>
      </c>
      <c r="AO73" t="s">
        <v>64</v>
      </c>
      <c r="AP73">
        <v>1205</v>
      </c>
      <c r="AQ73" t="s">
        <v>65</v>
      </c>
      <c r="AR73" t="s">
        <v>521</v>
      </c>
      <c r="AU73" t="s">
        <v>57</v>
      </c>
      <c r="AV73" t="s">
        <v>67</v>
      </c>
      <c r="AX73">
        <v>22001087</v>
      </c>
      <c r="AY73">
        <v>630600</v>
      </c>
      <c r="AZ73">
        <v>1205.6306</v>
      </c>
      <c r="BA73" s="6" t="s">
        <v>516</v>
      </c>
    </row>
    <row r="74" spans="1:53" x14ac:dyDescent="0.25">
      <c r="A74" t="s">
        <v>245</v>
      </c>
      <c r="B74" t="s">
        <v>246</v>
      </c>
      <c r="C74">
        <v>22004262</v>
      </c>
      <c r="D74">
        <v>1205</v>
      </c>
      <c r="E74" s="3">
        <v>44774</v>
      </c>
      <c r="F74" t="s">
        <v>513</v>
      </c>
      <c r="G74" s="4">
        <v>15.26</v>
      </c>
      <c r="H74">
        <v>15.26</v>
      </c>
      <c r="I74" t="s">
        <v>56</v>
      </c>
      <c r="J74" t="s">
        <v>56</v>
      </c>
      <c r="L74" s="5">
        <v>222000</v>
      </c>
      <c r="N74" s="5">
        <v>222000</v>
      </c>
      <c r="O74" t="s">
        <v>57</v>
      </c>
      <c r="Q74" t="s">
        <v>57</v>
      </c>
      <c r="R74" t="s">
        <v>58</v>
      </c>
      <c r="S74">
        <v>14544</v>
      </c>
      <c r="T74" t="s">
        <v>59</v>
      </c>
      <c r="U74" t="s">
        <v>60</v>
      </c>
      <c r="V74" t="s">
        <v>247</v>
      </c>
      <c r="W74" t="s">
        <v>248</v>
      </c>
      <c r="X74">
        <v>1926921</v>
      </c>
      <c r="Y74" s="3">
        <v>44776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37</v>
      </c>
      <c r="AH74" t="s">
        <v>57</v>
      </c>
      <c r="AI74">
        <v>57330810</v>
      </c>
      <c r="AJ74" t="s">
        <v>513</v>
      </c>
      <c r="AL74" t="s">
        <v>57</v>
      </c>
      <c r="AM74" s="3">
        <v>44774</v>
      </c>
      <c r="AN74" t="s">
        <v>514</v>
      </c>
      <c r="AO74" t="s">
        <v>64</v>
      </c>
      <c r="AP74">
        <v>1205</v>
      </c>
      <c r="AQ74" t="s">
        <v>65</v>
      </c>
      <c r="AR74" t="s">
        <v>521</v>
      </c>
      <c r="AU74" t="s">
        <v>57</v>
      </c>
      <c r="AV74" t="s">
        <v>67</v>
      </c>
      <c r="AX74">
        <v>22001087</v>
      </c>
      <c r="AY74">
        <v>630600</v>
      </c>
      <c r="AZ74">
        <v>1205.6306</v>
      </c>
      <c r="BA74" s="6" t="s">
        <v>516</v>
      </c>
    </row>
    <row r="75" spans="1:53" x14ac:dyDescent="0.25">
      <c r="A75" t="s">
        <v>245</v>
      </c>
      <c r="B75" t="s">
        <v>246</v>
      </c>
      <c r="C75">
        <v>22004371</v>
      </c>
      <c r="D75">
        <v>1205</v>
      </c>
      <c r="E75" s="3">
        <v>44774</v>
      </c>
      <c r="F75" t="s">
        <v>513</v>
      </c>
      <c r="G75" s="4">
        <v>15.47</v>
      </c>
      <c r="H75">
        <v>15.47</v>
      </c>
      <c r="I75" t="s">
        <v>56</v>
      </c>
      <c r="J75" t="s">
        <v>56</v>
      </c>
      <c r="L75" s="5">
        <v>225000</v>
      </c>
      <c r="N75" s="5">
        <v>225000</v>
      </c>
      <c r="O75" t="s">
        <v>57</v>
      </c>
      <c r="Q75" t="s">
        <v>57</v>
      </c>
      <c r="R75" t="s">
        <v>58</v>
      </c>
      <c r="S75">
        <v>14544</v>
      </c>
      <c r="T75" t="s">
        <v>59</v>
      </c>
      <c r="U75" t="s">
        <v>60</v>
      </c>
      <c r="V75" t="s">
        <v>247</v>
      </c>
      <c r="W75" t="s">
        <v>248</v>
      </c>
      <c r="X75">
        <v>1930205</v>
      </c>
      <c r="Y75" s="3">
        <v>44783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15</v>
      </c>
      <c r="AH75" t="s">
        <v>57</v>
      </c>
      <c r="AI75">
        <v>57330810</v>
      </c>
      <c r="AJ75" t="s">
        <v>513</v>
      </c>
      <c r="AL75" t="s">
        <v>57</v>
      </c>
      <c r="AM75" s="3">
        <v>44774</v>
      </c>
      <c r="AN75" t="s">
        <v>514</v>
      </c>
      <c r="AO75" t="s">
        <v>64</v>
      </c>
      <c r="AP75">
        <v>1205</v>
      </c>
      <c r="AQ75" t="s">
        <v>65</v>
      </c>
      <c r="AR75" t="s">
        <v>521</v>
      </c>
      <c r="AU75" t="s">
        <v>57</v>
      </c>
      <c r="AV75" t="s">
        <v>67</v>
      </c>
      <c r="AX75">
        <v>22001087</v>
      </c>
      <c r="AY75">
        <v>630600</v>
      </c>
      <c r="AZ75">
        <v>1205.6306</v>
      </c>
      <c r="BA75" s="6" t="s">
        <v>516</v>
      </c>
    </row>
    <row r="76" spans="1:53" x14ac:dyDescent="0.25">
      <c r="A76" t="s">
        <v>245</v>
      </c>
      <c r="B76" t="s">
        <v>246</v>
      </c>
      <c r="C76">
        <v>22004400</v>
      </c>
      <c r="D76">
        <v>1205</v>
      </c>
      <c r="E76" s="3">
        <v>44774</v>
      </c>
      <c r="F76" t="s">
        <v>513</v>
      </c>
      <c r="G76" s="4">
        <v>17.329999999999998</v>
      </c>
      <c r="H76">
        <v>17.329999999999998</v>
      </c>
      <c r="I76" t="s">
        <v>56</v>
      </c>
      <c r="J76" t="s">
        <v>56</v>
      </c>
      <c r="L76" s="5">
        <v>252000</v>
      </c>
      <c r="N76" s="5">
        <v>252000</v>
      </c>
      <c r="O76" t="s">
        <v>57</v>
      </c>
      <c r="Q76" t="s">
        <v>57</v>
      </c>
      <c r="R76" t="s">
        <v>58</v>
      </c>
      <c r="S76">
        <v>14544</v>
      </c>
      <c r="T76" t="s">
        <v>59</v>
      </c>
      <c r="U76" t="s">
        <v>60</v>
      </c>
      <c r="V76" t="s">
        <v>247</v>
      </c>
      <c r="W76" t="s">
        <v>248</v>
      </c>
      <c r="X76">
        <v>1930400</v>
      </c>
      <c r="Y76" s="3">
        <v>44784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14</v>
      </c>
      <c r="AH76" t="s">
        <v>57</v>
      </c>
      <c r="AI76">
        <v>57330810</v>
      </c>
      <c r="AJ76" t="s">
        <v>513</v>
      </c>
      <c r="AL76" t="s">
        <v>57</v>
      </c>
      <c r="AM76" s="3">
        <v>44774</v>
      </c>
      <c r="AN76" t="s">
        <v>514</v>
      </c>
      <c r="AO76" t="s">
        <v>64</v>
      </c>
      <c r="AP76">
        <v>1205</v>
      </c>
      <c r="AQ76" t="s">
        <v>65</v>
      </c>
      <c r="AR76" t="s">
        <v>523</v>
      </c>
      <c r="AU76" t="s">
        <v>57</v>
      </c>
      <c r="AV76" t="s">
        <v>67</v>
      </c>
      <c r="AX76">
        <v>22001089</v>
      </c>
      <c r="AY76">
        <v>630600</v>
      </c>
      <c r="AZ76">
        <v>1205.6306</v>
      </c>
      <c r="BA76" s="6" t="s">
        <v>516</v>
      </c>
    </row>
    <row r="77" spans="1:53" x14ac:dyDescent="0.25">
      <c r="A77" t="s">
        <v>245</v>
      </c>
      <c r="B77" t="s">
        <v>246</v>
      </c>
      <c r="C77">
        <v>22004182</v>
      </c>
      <c r="D77">
        <v>1205</v>
      </c>
      <c r="E77" s="3">
        <v>44774</v>
      </c>
      <c r="F77" t="s">
        <v>513</v>
      </c>
      <c r="G77" s="4">
        <v>17.79</v>
      </c>
      <c r="H77">
        <v>17.79</v>
      </c>
      <c r="I77" t="s">
        <v>56</v>
      </c>
      <c r="J77" t="s">
        <v>56</v>
      </c>
      <c r="L77" s="5">
        <v>258750</v>
      </c>
      <c r="N77" s="5">
        <v>258750</v>
      </c>
      <c r="O77" t="s">
        <v>57</v>
      </c>
      <c r="Q77" t="s">
        <v>57</v>
      </c>
      <c r="R77" t="s">
        <v>58</v>
      </c>
      <c r="S77">
        <v>14544</v>
      </c>
      <c r="T77" t="s">
        <v>59</v>
      </c>
      <c r="U77" t="s">
        <v>60</v>
      </c>
      <c r="V77" t="s">
        <v>247</v>
      </c>
      <c r="W77" t="s">
        <v>248</v>
      </c>
      <c r="X77">
        <v>1926829</v>
      </c>
      <c r="Y77" s="3">
        <v>44776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45</v>
      </c>
      <c r="AH77" t="s">
        <v>57</v>
      </c>
      <c r="AI77">
        <v>57330810</v>
      </c>
      <c r="AJ77" t="s">
        <v>513</v>
      </c>
      <c r="AL77" t="s">
        <v>57</v>
      </c>
      <c r="AM77" s="3">
        <v>44774</v>
      </c>
      <c r="AN77" t="s">
        <v>514</v>
      </c>
      <c r="AO77" t="s">
        <v>64</v>
      </c>
      <c r="AP77">
        <v>1205</v>
      </c>
      <c r="AQ77" t="s">
        <v>65</v>
      </c>
      <c r="AR77" t="s">
        <v>522</v>
      </c>
      <c r="AU77" t="s">
        <v>57</v>
      </c>
      <c r="AV77" t="s">
        <v>67</v>
      </c>
      <c r="AX77">
        <v>22001091</v>
      </c>
      <c r="AY77">
        <v>630600</v>
      </c>
      <c r="AZ77">
        <v>1205.6306</v>
      </c>
      <c r="BA77" s="6" t="s">
        <v>516</v>
      </c>
    </row>
    <row r="78" spans="1:53" x14ac:dyDescent="0.25">
      <c r="A78" t="s">
        <v>245</v>
      </c>
      <c r="B78" t="s">
        <v>246</v>
      </c>
      <c r="C78">
        <v>22004183</v>
      </c>
      <c r="D78">
        <v>1205</v>
      </c>
      <c r="E78" s="3">
        <v>44774</v>
      </c>
      <c r="F78" t="s">
        <v>513</v>
      </c>
      <c r="G78" s="4">
        <v>17.79</v>
      </c>
      <c r="H78">
        <v>17.79</v>
      </c>
      <c r="I78" t="s">
        <v>56</v>
      </c>
      <c r="J78" t="s">
        <v>56</v>
      </c>
      <c r="L78" s="5">
        <v>258750</v>
      </c>
      <c r="N78" s="5">
        <v>258750</v>
      </c>
      <c r="O78" t="s">
        <v>57</v>
      </c>
      <c r="Q78" t="s">
        <v>57</v>
      </c>
      <c r="R78" t="s">
        <v>58</v>
      </c>
      <c r="S78">
        <v>14544</v>
      </c>
      <c r="T78" t="s">
        <v>59</v>
      </c>
      <c r="U78" t="s">
        <v>60</v>
      </c>
      <c r="V78" t="s">
        <v>247</v>
      </c>
      <c r="W78" t="s">
        <v>248</v>
      </c>
      <c r="X78">
        <v>1926829</v>
      </c>
      <c r="Y78" s="3">
        <v>44776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I78">
        <v>57330810</v>
      </c>
      <c r="AJ78" t="s">
        <v>513</v>
      </c>
      <c r="AL78" t="s">
        <v>57</v>
      </c>
      <c r="AM78" s="3">
        <v>44774</v>
      </c>
      <c r="AN78" t="s">
        <v>514</v>
      </c>
      <c r="AO78" t="s">
        <v>64</v>
      </c>
      <c r="AP78">
        <v>1205</v>
      </c>
      <c r="AQ78" t="s">
        <v>65</v>
      </c>
      <c r="AR78" t="s">
        <v>522</v>
      </c>
      <c r="AU78" t="s">
        <v>57</v>
      </c>
      <c r="AV78" t="s">
        <v>67</v>
      </c>
      <c r="AX78">
        <v>22001091</v>
      </c>
      <c r="AY78">
        <v>630600</v>
      </c>
      <c r="AZ78">
        <v>1205.6306</v>
      </c>
      <c r="BA78" s="6" t="s">
        <v>516</v>
      </c>
    </row>
    <row r="79" spans="1:53" x14ac:dyDescent="0.25">
      <c r="A79" t="s">
        <v>245</v>
      </c>
      <c r="B79" t="s">
        <v>246</v>
      </c>
      <c r="C79">
        <v>22004141</v>
      </c>
      <c r="D79">
        <v>1205</v>
      </c>
      <c r="E79" s="3">
        <v>44774</v>
      </c>
      <c r="F79" t="s">
        <v>513</v>
      </c>
      <c r="G79" s="4">
        <v>19.190000000000001</v>
      </c>
      <c r="H79">
        <v>19.190000000000001</v>
      </c>
      <c r="I79" t="s">
        <v>56</v>
      </c>
      <c r="J79" t="s">
        <v>56</v>
      </c>
      <c r="L79" s="5">
        <v>280000</v>
      </c>
      <c r="N79" s="5">
        <v>280000</v>
      </c>
      <c r="O79" t="s">
        <v>57</v>
      </c>
      <c r="Q79" t="s">
        <v>57</v>
      </c>
      <c r="R79" t="s">
        <v>58</v>
      </c>
      <c r="S79">
        <v>14592</v>
      </c>
      <c r="T79" t="s">
        <v>59</v>
      </c>
      <c r="U79" t="s">
        <v>60</v>
      </c>
      <c r="V79" t="s">
        <v>247</v>
      </c>
      <c r="W79" t="s">
        <v>248</v>
      </c>
      <c r="X79">
        <v>1926829</v>
      </c>
      <c r="Y79" s="3">
        <v>44776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40</v>
      </c>
      <c r="AH79" t="s">
        <v>57</v>
      </c>
      <c r="AI79">
        <v>57330810</v>
      </c>
      <c r="AJ79" t="s">
        <v>513</v>
      </c>
      <c r="AL79" t="s">
        <v>57</v>
      </c>
      <c r="AM79" s="3">
        <v>44774</v>
      </c>
      <c r="AN79" t="s">
        <v>514</v>
      </c>
      <c r="AO79" t="s">
        <v>64</v>
      </c>
      <c r="AP79">
        <v>1205</v>
      </c>
      <c r="AQ79" t="s">
        <v>65</v>
      </c>
      <c r="AR79" t="s">
        <v>515</v>
      </c>
      <c r="AU79" t="s">
        <v>57</v>
      </c>
      <c r="AV79" t="s">
        <v>67</v>
      </c>
      <c r="AX79">
        <v>22001097</v>
      </c>
      <c r="AY79">
        <v>630600</v>
      </c>
      <c r="AZ79">
        <v>1205.6306</v>
      </c>
      <c r="BA79" s="6" t="s">
        <v>516</v>
      </c>
    </row>
    <row r="80" spans="1:53" x14ac:dyDescent="0.25">
      <c r="A80" t="s">
        <v>245</v>
      </c>
      <c r="B80" t="s">
        <v>246</v>
      </c>
      <c r="C80">
        <v>22004254</v>
      </c>
      <c r="D80">
        <v>1205</v>
      </c>
      <c r="E80" s="3">
        <v>44774</v>
      </c>
      <c r="F80" t="s">
        <v>513</v>
      </c>
      <c r="G80" s="4">
        <v>20.63</v>
      </c>
      <c r="H80">
        <v>20.63</v>
      </c>
      <c r="I80" t="s">
        <v>56</v>
      </c>
      <c r="J80" t="s">
        <v>56</v>
      </c>
      <c r="L80" s="5">
        <v>300000</v>
      </c>
      <c r="N80" s="5">
        <v>300000</v>
      </c>
      <c r="O80" t="s">
        <v>57</v>
      </c>
      <c r="Q80" t="s">
        <v>57</v>
      </c>
      <c r="R80" t="s">
        <v>58</v>
      </c>
      <c r="S80">
        <v>14544</v>
      </c>
      <c r="T80" t="s">
        <v>59</v>
      </c>
      <c r="U80" t="s">
        <v>60</v>
      </c>
      <c r="V80" t="s">
        <v>247</v>
      </c>
      <c r="W80" t="s">
        <v>248</v>
      </c>
      <c r="X80">
        <v>1926921</v>
      </c>
      <c r="Y80" s="3">
        <v>44776</v>
      </c>
      <c r="Z80" t="s">
        <v>57</v>
      </c>
      <c r="AA80">
        <v>1</v>
      </c>
      <c r="AB80" t="s">
        <v>57</v>
      </c>
      <c r="AD80" t="s">
        <v>57</v>
      </c>
      <c r="AE80" t="s">
        <v>57</v>
      </c>
      <c r="AF80" t="s">
        <v>57</v>
      </c>
      <c r="AG80">
        <v>50</v>
      </c>
      <c r="AH80" t="s">
        <v>57</v>
      </c>
      <c r="AI80">
        <v>57330810</v>
      </c>
      <c r="AJ80" t="s">
        <v>513</v>
      </c>
      <c r="AL80" t="s">
        <v>57</v>
      </c>
      <c r="AM80" s="3">
        <v>44774</v>
      </c>
      <c r="AN80" t="s">
        <v>514</v>
      </c>
      <c r="AO80" t="s">
        <v>64</v>
      </c>
      <c r="AP80">
        <v>1205</v>
      </c>
      <c r="AQ80" t="s">
        <v>65</v>
      </c>
      <c r="AR80" t="s">
        <v>521</v>
      </c>
      <c r="AU80" t="s">
        <v>57</v>
      </c>
      <c r="AV80" t="s">
        <v>67</v>
      </c>
      <c r="AX80">
        <v>22001087</v>
      </c>
      <c r="AY80">
        <v>630600</v>
      </c>
      <c r="AZ80">
        <v>1205.6306</v>
      </c>
      <c r="BA80" s="6" t="s">
        <v>516</v>
      </c>
    </row>
    <row r="81" spans="1:53" x14ac:dyDescent="0.25">
      <c r="A81" t="s">
        <v>245</v>
      </c>
      <c r="B81" t="s">
        <v>246</v>
      </c>
      <c r="C81">
        <v>22004361</v>
      </c>
      <c r="D81">
        <v>1205</v>
      </c>
      <c r="E81" s="3">
        <v>44774</v>
      </c>
      <c r="F81" t="s">
        <v>513</v>
      </c>
      <c r="G81" s="4">
        <v>21.04</v>
      </c>
      <c r="H81">
        <v>21.04</v>
      </c>
      <c r="I81" t="s">
        <v>56</v>
      </c>
      <c r="J81" t="s">
        <v>56</v>
      </c>
      <c r="L81" s="5">
        <v>306000</v>
      </c>
      <c r="N81" s="5">
        <v>306000</v>
      </c>
      <c r="O81" t="s">
        <v>57</v>
      </c>
      <c r="Q81" t="s">
        <v>57</v>
      </c>
      <c r="R81" t="s">
        <v>58</v>
      </c>
      <c r="S81">
        <v>14544</v>
      </c>
      <c r="T81" t="s">
        <v>59</v>
      </c>
      <c r="U81" t="s">
        <v>60</v>
      </c>
      <c r="V81" t="s">
        <v>247</v>
      </c>
      <c r="W81" t="s">
        <v>248</v>
      </c>
      <c r="X81">
        <v>1930194</v>
      </c>
      <c r="Y81" s="3">
        <v>44783</v>
      </c>
      <c r="Z81" t="s">
        <v>57</v>
      </c>
      <c r="AA81">
        <v>1</v>
      </c>
      <c r="AB81" t="s">
        <v>57</v>
      </c>
      <c r="AD81" t="s">
        <v>57</v>
      </c>
      <c r="AE81" t="s">
        <v>57</v>
      </c>
      <c r="AF81" t="s">
        <v>57</v>
      </c>
      <c r="AG81">
        <v>17</v>
      </c>
      <c r="AH81" t="s">
        <v>57</v>
      </c>
      <c r="AI81">
        <v>57330810</v>
      </c>
      <c r="AJ81" t="s">
        <v>513</v>
      </c>
      <c r="AL81" t="s">
        <v>57</v>
      </c>
      <c r="AM81" s="3">
        <v>44774</v>
      </c>
      <c r="AN81" t="s">
        <v>514</v>
      </c>
      <c r="AO81" t="s">
        <v>64</v>
      </c>
      <c r="AP81">
        <v>1205</v>
      </c>
      <c r="AQ81" t="s">
        <v>65</v>
      </c>
      <c r="AR81" t="s">
        <v>515</v>
      </c>
      <c r="AU81" t="s">
        <v>57</v>
      </c>
      <c r="AV81" t="s">
        <v>67</v>
      </c>
      <c r="AX81">
        <v>22001088</v>
      </c>
      <c r="AY81">
        <v>630600</v>
      </c>
      <c r="AZ81">
        <v>1205.6306</v>
      </c>
      <c r="BA81" s="6" t="s">
        <v>516</v>
      </c>
    </row>
    <row r="82" spans="1:53" x14ac:dyDescent="0.25">
      <c r="A82" t="s">
        <v>245</v>
      </c>
      <c r="B82" t="s">
        <v>246</v>
      </c>
      <c r="C82">
        <v>22004188</v>
      </c>
      <c r="D82">
        <v>1205</v>
      </c>
      <c r="E82" s="3">
        <v>44774</v>
      </c>
      <c r="F82" t="s">
        <v>513</v>
      </c>
      <c r="G82" s="4">
        <v>21.35</v>
      </c>
      <c r="H82">
        <v>21.35</v>
      </c>
      <c r="I82" t="s">
        <v>56</v>
      </c>
      <c r="J82" t="s">
        <v>56</v>
      </c>
      <c r="L82" s="5">
        <v>310500</v>
      </c>
      <c r="N82" s="5">
        <v>310500</v>
      </c>
      <c r="O82" t="s">
        <v>57</v>
      </c>
      <c r="Q82" t="s">
        <v>57</v>
      </c>
      <c r="R82" t="s">
        <v>58</v>
      </c>
      <c r="S82">
        <v>14544</v>
      </c>
      <c r="T82" t="s">
        <v>59</v>
      </c>
      <c r="U82" t="s">
        <v>60</v>
      </c>
      <c r="V82" t="s">
        <v>247</v>
      </c>
      <c r="W82" t="s">
        <v>248</v>
      </c>
      <c r="X82">
        <v>1926829</v>
      </c>
      <c r="Y82" s="3">
        <v>44776</v>
      </c>
      <c r="Z82" t="s">
        <v>57</v>
      </c>
      <c r="AA82">
        <v>1</v>
      </c>
      <c r="AB82" t="s">
        <v>57</v>
      </c>
      <c r="AD82" t="s">
        <v>57</v>
      </c>
      <c r="AE82" t="s">
        <v>57</v>
      </c>
      <c r="AF82" t="s">
        <v>57</v>
      </c>
      <c r="AG82">
        <v>54</v>
      </c>
      <c r="AH82" t="s">
        <v>57</v>
      </c>
      <c r="AI82">
        <v>57330810</v>
      </c>
      <c r="AJ82" t="s">
        <v>513</v>
      </c>
      <c r="AL82" t="s">
        <v>57</v>
      </c>
      <c r="AM82" s="3">
        <v>44774</v>
      </c>
      <c r="AN82" t="s">
        <v>514</v>
      </c>
      <c r="AO82" t="s">
        <v>64</v>
      </c>
      <c r="AP82">
        <v>1205</v>
      </c>
      <c r="AQ82" t="s">
        <v>65</v>
      </c>
      <c r="AR82" t="s">
        <v>522</v>
      </c>
      <c r="AU82" t="s">
        <v>57</v>
      </c>
      <c r="AV82" t="s">
        <v>67</v>
      </c>
      <c r="AX82">
        <v>22001091</v>
      </c>
      <c r="AY82">
        <v>630600</v>
      </c>
      <c r="AZ82">
        <v>1205.6306</v>
      </c>
      <c r="BA82" s="6" t="s">
        <v>516</v>
      </c>
    </row>
    <row r="83" spans="1:53" x14ac:dyDescent="0.25">
      <c r="A83" t="s">
        <v>245</v>
      </c>
      <c r="B83" t="s">
        <v>246</v>
      </c>
      <c r="C83">
        <v>22004189</v>
      </c>
      <c r="D83">
        <v>1205</v>
      </c>
      <c r="E83" s="3">
        <v>44774</v>
      </c>
      <c r="F83" t="s">
        <v>513</v>
      </c>
      <c r="G83" s="4">
        <v>21.35</v>
      </c>
      <c r="H83">
        <v>21.35</v>
      </c>
      <c r="I83" t="s">
        <v>56</v>
      </c>
      <c r="J83" t="s">
        <v>56</v>
      </c>
      <c r="L83" s="5">
        <v>310500</v>
      </c>
      <c r="N83" s="5">
        <v>310500</v>
      </c>
      <c r="O83" t="s">
        <v>57</v>
      </c>
      <c r="Q83" t="s">
        <v>57</v>
      </c>
      <c r="R83" t="s">
        <v>58</v>
      </c>
      <c r="S83">
        <v>14544</v>
      </c>
      <c r="T83" t="s">
        <v>59</v>
      </c>
      <c r="U83" t="s">
        <v>60</v>
      </c>
      <c r="V83" t="s">
        <v>247</v>
      </c>
      <c r="W83" t="s">
        <v>248</v>
      </c>
      <c r="X83">
        <v>1926829</v>
      </c>
      <c r="Y83" s="3">
        <v>44776</v>
      </c>
      <c r="Z83" t="s">
        <v>57</v>
      </c>
      <c r="AA83">
        <v>1</v>
      </c>
      <c r="AB83" t="s">
        <v>57</v>
      </c>
      <c r="AD83" t="s">
        <v>57</v>
      </c>
      <c r="AE83" t="s">
        <v>57</v>
      </c>
      <c r="AF83" t="s">
        <v>57</v>
      </c>
      <c r="AG83">
        <v>54</v>
      </c>
      <c r="AH83" t="s">
        <v>57</v>
      </c>
      <c r="AI83">
        <v>57330810</v>
      </c>
      <c r="AJ83" t="s">
        <v>513</v>
      </c>
      <c r="AL83" t="s">
        <v>57</v>
      </c>
      <c r="AM83" s="3">
        <v>44774</v>
      </c>
      <c r="AN83" t="s">
        <v>514</v>
      </c>
      <c r="AO83" t="s">
        <v>64</v>
      </c>
      <c r="AP83">
        <v>1205</v>
      </c>
      <c r="AQ83" t="s">
        <v>65</v>
      </c>
      <c r="AR83" t="s">
        <v>522</v>
      </c>
      <c r="AU83" t="s">
        <v>57</v>
      </c>
      <c r="AV83" t="s">
        <v>67</v>
      </c>
      <c r="AX83">
        <v>22001091</v>
      </c>
      <c r="AY83">
        <v>630600</v>
      </c>
      <c r="AZ83">
        <v>1205.6306</v>
      </c>
      <c r="BA83" s="6" t="s">
        <v>516</v>
      </c>
    </row>
    <row r="84" spans="1:53" x14ac:dyDescent="0.25">
      <c r="A84" t="s">
        <v>245</v>
      </c>
      <c r="B84" t="s">
        <v>246</v>
      </c>
      <c r="C84">
        <v>22004133</v>
      </c>
      <c r="D84">
        <v>1205</v>
      </c>
      <c r="E84" s="3">
        <v>44774</v>
      </c>
      <c r="F84" t="s">
        <v>513</v>
      </c>
      <c r="G84" s="4">
        <v>22.55</v>
      </c>
      <c r="H84">
        <v>22.55</v>
      </c>
      <c r="I84" t="s">
        <v>56</v>
      </c>
      <c r="J84" t="s">
        <v>56</v>
      </c>
      <c r="L84" s="5">
        <v>329000</v>
      </c>
      <c r="N84" s="5">
        <v>329000</v>
      </c>
      <c r="O84" t="s">
        <v>57</v>
      </c>
      <c r="Q84" t="s">
        <v>57</v>
      </c>
      <c r="R84" t="s">
        <v>58</v>
      </c>
      <c r="S84">
        <v>14592</v>
      </c>
      <c r="T84" t="s">
        <v>59</v>
      </c>
      <c r="U84" t="s">
        <v>60</v>
      </c>
      <c r="V84" t="s">
        <v>247</v>
      </c>
      <c r="W84" t="s">
        <v>248</v>
      </c>
      <c r="X84">
        <v>1926829</v>
      </c>
      <c r="Y84" s="3">
        <v>44776</v>
      </c>
      <c r="Z84" t="s">
        <v>57</v>
      </c>
      <c r="AA84">
        <v>1</v>
      </c>
      <c r="AB84" t="s">
        <v>57</v>
      </c>
      <c r="AD84" t="s">
        <v>57</v>
      </c>
      <c r="AE84" t="s">
        <v>57</v>
      </c>
      <c r="AF84" t="s">
        <v>57</v>
      </c>
      <c r="AG84">
        <v>47</v>
      </c>
      <c r="AH84" t="s">
        <v>57</v>
      </c>
      <c r="AI84">
        <v>57330810</v>
      </c>
      <c r="AJ84" t="s">
        <v>513</v>
      </c>
      <c r="AL84" t="s">
        <v>57</v>
      </c>
      <c r="AM84" s="3">
        <v>44774</v>
      </c>
      <c r="AN84" t="s">
        <v>514</v>
      </c>
      <c r="AO84" t="s">
        <v>64</v>
      </c>
      <c r="AP84">
        <v>1205</v>
      </c>
      <c r="AQ84" t="s">
        <v>65</v>
      </c>
      <c r="AR84" t="s">
        <v>515</v>
      </c>
      <c r="AU84" t="s">
        <v>57</v>
      </c>
      <c r="AV84" t="s">
        <v>67</v>
      </c>
      <c r="AX84">
        <v>22001097</v>
      </c>
      <c r="AY84">
        <v>630600</v>
      </c>
      <c r="AZ84">
        <v>1205.6306</v>
      </c>
      <c r="BA84" s="6" t="s">
        <v>516</v>
      </c>
    </row>
    <row r="85" spans="1:53" x14ac:dyDescent="0.25">
      <c r="A85" t="s">
        <v>245</v>
      </c>
      <c r="B85" t="s">
        <v>246</v>
      </c>
      <c r="C85">
        <v>22004131</v>
      </c>
      <c r="D85">
        <v>1205</v>
      </c>
      <c r="E85" s="3">
        <v>44774</v>
      </c>
      <c r="F85" t="s">
        <v>513</v>
      </c>
      <c r="G85" s="4">
        <v>23.51</v>
      </c>
      <c r="H85">
        <v>23.51</v>
      </c>
      <c r="I85" t="s">
        <v>56</v>
      </c>
      <c r="J85" t="s">
        <v>56</v>
      </c>
      <c r="L85" s="5">
        <v>343000</v>
      </c>
      <c r="N85" s="5">
        <v>343000</v>
      </c>
      <c r="O85" t="s">
        <v>57</v>
      </c>
      <c r="Q85" t="s">
        <v>57</v>
      </c>
      <c r="R85" t="s">
        <v>58</v>
      </c>
      <c r="S85">
        <v>14592</v>
      </c>
      <c r="T85" t="s">
        <v>59</v>
      </c>
      <c r="U85" t="s">
        <v>60</v>
      </c>
      <c r="V85" t="s">
        <v>247</v>
      </c>
      <c r="W85" t="s">
        <v>248</v>
      </c>
      <c r="X85">
        <v>1926829</v>
      </c>
      <c r="Y85" s="3">
        <v>44776</v>
      </c>
      <c r="Z85" t="s">
        <v>57</v>
      </c>
      <c r="AA85">
        <v>1</v>
      </c>
      <c r="AB85" t="s">
        <v>57</v>
      </c>
      <c r="AD85" t="s">
        <v>57</v>
      </c>
      <c r="AE85" t="s">
        <v>57</v>
      </c>
      <c r="AF85" t="s">
        <v>57</v>
      </c>
      <c r="AG85">
        <v>49</v>
      </c>
      <c r="AH85" t="s">
        <v>57</v>
      </c>
      <c r="AI85">
        <v>57330810</v>
      </c>
      <c r="AJ85" t="s">
        <v>513</v>
      </c>
      <c r="AL85" t="s">
        <v>57</v>
      </c>
      <c r="AM85" s="3">
        <v>44774</v>
      </c>
      <c r="AN85" t="s">
        <v>514</v>
      </c>
      <c r="AO85" t="s">
        <v>64</v>
      </c>
      <c r="AP85">
        <v>1205</v>
      </c>
      <c r="AQ85" t="s">
        <v>65</v>
      </c>
      <c r="AR85" t="s">
        <v>515</v>
      </c>
      <c r="AU85" t="s">
        <v>57</v>
      </c>
      <c r="AV85" t="s">
        <v>67</v>
      </c>
      <c r="AX85">
        <v>22001097</v>
      </c>
      <c r="AY85">
        <v>630600</v>
      </c>
      <c r="AZ85">
        <v>1205.6306</v>
      </c>
      <c r="BA85" s="6" t="s">
        <v>516</v>
      </c>
    </row>
    <row r="86" spans="1:53" x14ac:dyDescent="0.25">
      <c r="A86" t="s">
        <v>245</v>
      </c>
      <c r="B86" t="s">
        <v>246</v>
      </c>
      <c r="C86">
        <v>22004146</v>
      </c>
      <c r="D86">
        <v>1205</v>
      </c>
      <c r="E86" s="3">
        <v>44774</v>
      </c>
      <c r="F86" t="s">
        <v>513</v>
      </c>
      <c r="G86" s="4">
        <v>23.85</v>
      </c>
      <c r="H86">
        <v>23.85</v>
      </c>
      <c r="I86" t="s">
        <v>56</v>
      </c>
      <c r="J86" t="s">
        <v>56</v>
      </c>
      <c r="L86" s="5">
        <v>348000</v>
      </c>
      <c r="N86" s="5">
        <v>348000</v>
      </c>
      <c r="O86" t="s">
        <v>57</v>
      </c>
      <c r="Q86" t="s">
        <v>57</v>
      </c>
      <c r="R86" t="s">
        <v>58</v>
      </c>
      <c r="S86">
        <v>14592</v>
      </c>
      <c r="T86" t="s">
        <v>59</v>
      </c>
      <c r="U86" t="s">
        <v>60</v>
      </c>
      <c r="V86" t="s">
        <v>247</v>
      </c>
      <c r="W86" t="s">
        <v>248</v>
      </c>
      <c r="X86">
        <v>1926829</v>
      </c>
      <c r="Y86" s="3">
        <v>44776</v>
      </c>
      <c r="Z86" t="s">
        <v>57</v>
      </c>
      <c r="AA86">
        <v>1</v>
      </c>
      <c r="AB86" t="s">
        <v>57</v>
      </c>
      <c r="AD86" t="s">
        <v>57</v>
      </c>
      <c r="AE86" t="s">
        <v>57</v>
      </c>
      <c r="AF86" t="s">
        <v>57</v>
      </c>
      <c r="AG86">
        <v>29</v>
      </c>
      <c r="AH86" t="s">
        <v>57</v>
      </c>
      <c r="AI86">
        <v>57330810</v>
      </c>
      <c r="AJ86" t="s">
        <v>513</v>
      </c>
      <c r="AL86" t="s">
        <v>57</v>
      </c>
      <c r="AM86" s="3">
        <v>44774</v>
      </c>
      <c r="AN86" t="s">
        <v>514</v>
      </c>
      <c r="AO86" t="s">
        <v>64</v>
      </c>
      <c r="AP86">
        <v>1205</v>
      </c>
      <c r="AQ86" t="s">
        <v>65</v>
      </c>
      <c r="AR86" t="s">
        <v>515</v>
      </c>
      <c r="AU86" t="s">
        <v>57</v>
      </c>
      <c r="AV86" t="s">
        <v>67</v>
      </c>
      <c r="AX86">
        <v>22001097</v>
      </c>
      <c r="AY86">
        <v>630600</v>
      </c>
      <c r="AZ86">
        <v>1205.6306</v>
      </c>
      <c r="BA86" s="6" t="s">
        <v>516</v>
      </c>
    </row>
    <row r="87" spans="1:53" x14ac:dyDescent="0.25">
      <c r="A87" t="s">
        <v>245</v>
      </c>
      <c r="B87" t="s">
        <v>246</v>
      </c>
      <c r="C87">
        <v>22004088</v>
      </c>
      <c r="D87">
        <v>1205</v>
      </c>
      <c r="E87" s="3">
        <v>44774</v>
      </c>
      <c r="F87" t="s">
        <v>513</v>
      </c>
      <c r="G87" s="4">
        <v>23.87</v>
      </c>
      <c r="H87">
        <v>23.87</v>
      </c>
      <c r="I87" t="s">
        <v>56</v>
      </c>
      <c r="J87" t="s">
        <v>56</v>
      </c>
      <c r="L87" s="5">
        <v>348300</v>
      </c>
      <c r="N87" s="5">
        <v>348300</v>
      </c>
      <c r="O87" t="s">
        <v>57</v>
      </c>
      <c r="Q87" t="s">
        <v>57</v>
      </c>
      <c r="R87" t="s">
        <v>58</v>
      </c>
      <c r="S87">
        <v>14592</v>
      </c>
      <c r="T87" t="s">
        <v>59</v>
      </c>
      <c r="U87" t="s">
        <v>60</v>
      </c>
      <c r="V87" t="s">
        <v>247</v>
      </c>
      <c r="W87" t="s">
        <v>248</v>
      </c>
      <c r="X87">
        <v>1926765</v>
      </c>
      <c r="Y87" s="3">
        <v>44776</v>
      </c>
      <c r="Z87" t="s">
        <v>57</v>
      </c>
      <c r="AA87">
        <v>1</v>
      </c>
      <c r="AB87" t="s">
        <v>57</v>
      </c>
      <c r="AD87" t="s">
        <v>57</v>
      </c>
      <c r="AE87" t="s">
        <v>57</v>
      </c>
      <c r="AF87" t="s">
        <v>57</v>
      </c>
      <c r="AG87">
        <v>129</v>
      </c>
      <c r="AH87" t="s">
        <v>57</v>
      </c>
      <c r="AI87">
        <v>57330810</v>
      </c>
      <c r="AJ87" t="s">
        <v>513</v>
      </c>
      <c r="AL87" t="s">
        <v>57</v>
      </c>
      <c r="AM87" s="3">
        <v>44774</v>
      </c>
      <c r="AN87" t="s">
        <v>514</v>
      </c>
      <c r="AO87" t="s">
        <v>64</v>
      </c>
      <c r="AP87">
        <v>1205</v>
      </c>
      <c r="AQ87" t="s">
        <v>65</v>
      </c>
      <c r="AR87">
        <v>264850</v>
      </c>
      <c r="AU87" t="s">
        <v>57</v>
      </c>
      <c r="AV87" t="s">
        <v>67</v>
      </c>
      <c r="AX87">
        <v>22001110</v>
      </c>
      <c r="AY87">
        <v>630600</v>
      </c>
      <c r="AZ87">
        <v>1205.6306</v>
      </c>
      <c r="BA87" s="6" t="s">
        <v>516</v>
      </c>
    </row>
    <row r="88" spans="1:53" x14ac:dyDescent="0.25">
      <c r="A88" t="s">
        <v>245</v>
      </c>
      <c r="B88" t="s">
        <v>246</v>
      </c>
      <c r="C88">
        <v>22004190</v>
      </c>
      <c r="D88">
        <v>1205</v>
      </c>
      <c r="E88" s="3">
        <v>44774</v>
      </c>
      <c r="F88" t="s">
        <v>513</v>
      </c>
      <c r="G88" s="4">
        <v>24.51</v>
      </c>
      <c r="H88">
        <v>24.51</v>
      </c>
      <c r="I88" t="s">
        <v>56</v>
      </c>
      <c r="J88" t="s">
        <v>56</v>
      </c>
      <c r="L88" s="5">
        <v>356500</v>
      </c>
      <c r="N88" s="5">
        <v>356500</v>
      </c>
      <c r="O88" t="s">
        <v>57</v>
      </c>
      <c r="Q88" t="s">
        <v>57</v>
      </c>
      <c r="R88" t="s">
        <v>58</v>
      </c>
      <c r="S88">
        <v>14544</v>
      </c>
      <c r="T88" t="s">
        <v>59</v>
      </c>
      <c r="U88" t="s">
        <v>60</v>
      </c>
      <c r="V88" t="s">
        <v>247</v>
      </c>
      <c r="W88" t="s">
        <v>248</v>
      </c>
      <c r="X88">
        <v>1926829</v>
      </c>
      <c r="Y88" s="3">
        <v>44776</v>
      </c>
      <c r="Z88" t="s">
        <v>57</v>
      </c>
      <c r="AA88">
        <v>1</v>
      </c>
      <c r="AB88" t="s">
        <v>57</v>
      </c>
      <c r="AD88" t="s">
        <v>57</v>
      </c>
      <c r="AE88" t="s">
        <v>57</v>
      </c>
      <c r="AF88" t="s">
        <v>57</v>
      </c>
      <c r="AG88">
        <v>62</v>
      </c>
      <c r="AH88" t="s">
        <v>57</v>
      </c>
      <c r="AI88">
        <v>57330810</v>
      </c>
      <c r="AJ88" t="s">
        <v>513</v>
      </c>
      <c r="AL88" t="s">
        <v>57</v>
      </c>
      <c r="AM88" s="3">
        <v>44774</v>
      </c>
      <c r="AN88" t="s">
        <v>514</v>
      </c>
      <c r="AO88" t="s">
        <v>64</v>
      </c>
      <c r="AP88">
        <v>1205</v>
      </c>
      <c r="AQ88" t="s">
        <v>65</v>
      </c>
      <c r="AR88" t="s">
        <v>522</v>
      </c>
      <c r="AU88" t="s">
        <v>57</v>
      </c>
      <c r="AV88" t="s">
        <v>67</v>
      </c>
      <c r="AX88">
        <v>22001091</v>
      </c>
      <c r="AY88">
        <v>630600</v>
      </c>
      <c r="AZ88">
        <v>1205.6306</v>
      </c>
      <c r="BA88" s="6" t="s">
        <v>516</v>
      </c>
    </row>
    <row r="89" spans="1:53" x14ac:dyDescent="0.25">
      <c r="A89" t="s">
        <v>245</v>
      </c>
      <c r="B89" t="s">
        <v>246</v>
      </c>
      <c r="C89">
        <v>22004191</v>
      </c>
      <c r="D89">
        <v>1205</v>
      </c>
      <c r="E89" s="3">
        <v>44774</v>
      </c>
      <c r="F89" t="s">
        <v>513</v>
      </c>
      <c r="G89" s="4">
        <v>24.51</v>
      </c>
      <c r="H89">
        <v>24.51</v>
      </c>
      <c r="I89" t="s">
        <v>56</v>
      </c>
      <c r="J89" t="s">
        <v>56</v>
      </c>
      <c r="L89" s="5">
        <v>356500</v>
      </c>
      <c r="N89" s="5">
        <v>356500</v>
      </c>
      <c r="O89" t="s">
        <v>57</v>
      </c>
      <c r="Q89" t="s">
        <v>57</v>
      </c>
      <c r="R89" t="s">
        <v>58</v>
      </c>
      <c r="S89">
        <v>14544</v>
      </c>
      <c r="T89" t="s">
        <v>59</v>
      </c>
      <c r="U89" t="s">
        <v>60</v>
      </c>
      <c r="V89" t="s">
        <v>247</v>
      </c>
      <c r="W89" t="s">
        <v>248</v>
      </c>
      <c r="X89">
        <v>1926829</v>
      </c>
      <c r="Y89" s="3">
        <v>44776</v>
      </c>
      <c r="Z89" t="s">
        <v>57</v>
      </c>
      <c r="AA89">
        <v>1</v>
      </c>
      <c r="AB89" t="s">
        <v>57</v>
      </c>
      <c r="AD89" t="s">
        <v>57</v>
      </c>
      <c r="AE89" t="s">
        <v>57</v>
      </c>
      <c r="AF89" t="s">
        <v>57</v>
      </c>
      <c r="AG89">
        <v>62</v>
      </c>
      <c r="AH89" t="s">
        <v>57</v>
      </c>
      <c r="AI89">
        <v>57330810</v>
      </c>
      <c r="AJ89" t="s">
        <v>513</v>
      </c>
      <c r="AL89" t="s">
        <v>57</v>
      </c>
      <c r="AM89" s="3">
        <v>44774</v>
      </c>
      <c r="AN89" t="s">
        <v>514</v>
      </c>
      <c r="AO89" t="s">
        <v>64</v>
      </c>
      <c r="AP89">
        <v>1205</v>
      </c>
      <c r="AQ89" t="s">
        <v>65</v>
      </c>
      <c r="AR89" t="s">
        <v>522</v>
      </c>
      <c r="AU89" t="s">
        <v>57</v>
      </c>
      <c r="AV89" t="s">
        <v>67</v>
      </c>
      <c r="AX89">
        <v>22001091</v>
      </c>
      <c r="AY89">
        <v>630600</v>
      </c>
      <c r="AZ89">
        <v>1205.6306</v>
      </c>
      <c r="BA89" s="6" t="s">
        <v>516</v>
      </c>
    </row>
    <row r="90" spans="1:53" x14ac:dyDescent="0.25">
      <c r="A90" t="s">
        <v>245</v>
      </c>
      <c r="B90" t="s">
        <v>246</v>
      </c>
      <c r="C90">
        <v>22004096</v>
      </c>
      <c r="D90">
        <v>1205</v>
      </c>
      <c r="E90" s="3">
        <v>44774</v>
      </c>
      <c r="F90" t="s">
        <v>513</v>
      </c>
      <c r="G90" s="4">
        <v>24.61</v>
      </c>
      <c r="H90">
        <v>24.61</v>
      </c>
      <c r="I90" t="s">
        <v>56</v>
      </c>
      <c r="J90" t="s">
        <v>56</v>
      </c>
      <c r="L90" s="5">
        <v>359100</v>
      </c>
      <c r="N90" s="5">
        <v>359100</v>
      </c>
      <c r="O90" t="s">
        <v>57</v>
      </c>
      <c r="Q90" t="s">
        <v>57</v>
      </c>
      <c r="R90" t="s">
        <v>58</v>
      </c>
      <c r="S90">
        <v>14592</v>
      </c>
      <c r="T90" t="s">
        <v>59</v>
      </c>
      <c r="U90" t="s">
        <v>60</v>
      </c>
      <c r="V90" t="s">
        <v>247</v>
      </c>
      <c r="W90" t="s">
        <v>248</v>
      </c>
      <c r="X90">
        <v>1926765</v>
      </c>
      <c r="Y90" s="3">
        <v>44776</v>
      </c>
      <c r="Z90" t="s">
        <v>57</v>
      </c>
      <c r="AA90">
        <v>1</v>
      </c>
      <c r="AB90" t="s">
        <v>57</v>
      </c>
      <c r="AD90" t="s">
        <v>57</v>
      </c>
      <c r="AE90" t="s">
        <v>57</v>
      </c>
      <c r="AF90" t="s">
        <v>57</v>
      </c>
      <c r="AG90">
        <v>133</v>
      </c>
      <c r="AH90" t="s">
        <v>57</v>
      </c>
      <c r="AI90">
        <v>57330810</v>
      </c>
      <c r="AJ90" t="s">
        <v>513</v>
      </c>
      <c r="AL90" t="s">
        <v>57</v>
      </c>
      <c r="AM90" s="3">
        <v>44774</v>
      </c>
      <c r="AN90" t="s">
        <v>514</v>
      </c>
      <c r="AO90" t="s">
        <v>64</v>
      </c>
      <c r="AP90">
        <v>1205</v>
      </c>
      <c r="AQ90" t="s">
        <v>65</v>
      </c>
      <c r="AR90">
        <v>264850</v>
      </c>
      <c r="AU90" t="s">
        <v>57</v>
      </c>
      <c r="AV90" t="s">
        <v>67</v>
      </c>
      <c r="AX90">
        <v>22001110</v>
      </c>
      <c r="AY90">
        <v>630600</v>
      </c>
      <c r="AZ90">
        <v>1205.6306</v>
      </c>
      <c r="BA90" s="6" t="s">
        <v>516</v>
      </c>
    </row>
    <row r="91" spans="1:53" x14ac:dyDescent="0.25">
      <c r="A91" t="s">
        <v>245</v>
      </c>
      <c r="B91" t="s">
        <v>246</v>
      </c>
      <c r="C91">
        <v>22004363</v>
      </c>
      <c r="D91">
        <v>1205</v>
      </c>
      <c r="E91" s="3">
        <v>44778</v>
      </c>
      <c r="F91" t="s">
        <v>513</v>
      </c>
      <c r="G91" s="4">
        <v>25.99</v>
      </c>
      <c r="H91">
        <v>25.99</v>
      </c>
      <c r="I91" t="s">
        <v>56</v>
      </c>
      <c r="J91" t="s">
        <v>56</v>
      </c>
      <c r="L91" s="5">
        <v>378000</v>
      </c>
      <c r="N91" s="5">
        <v>378000</v>
      </c>
      <c r="O91" t="s">
        <v>57</v>
      </c>
      <c r="Q91" t="s">
        <v>57</v>
      </c>
      <c r="R91" t="s">
        <v>58</v>
      </c>
      <c r="S91">
        <v>14544</v>
      </c>
      <c r="T91" t="s">
        <v>59</v>
      </c>
      <c r="U91" t="s">
        <v>60</v>
      </c>
      <c r="V91" t="s">
        <v>247</v>
      </c>
      <c r="W91" t="s">
        <v>248</v>
      </c>
      <c r="X91">
        <v>1930194</v>
      </c>
      <c r="Y91" s="3">
        <v>44783</v>
      </c>
      <c r="Z91" t="s">
        <v>57</v>
      </c>
      <c r="AA91">
        <v>1</v>
      </c>
      <c r="AB91" t="s">
        <v>57</v>
      </c>
      <c r="AD91" t="s">
        <v>57</v>
      </c>
      <c r="AE91" t="s">
        <v>57</v>
      </c>
      <c r="AF91" t="s">
        <v>57</v>
      </c>
      <c r="AG91">
        <v>21</v>
      </c>
      <c r="AH91" t="s">
        <v>57</v>
      </c>
      <c r="AI91">
        <v>57330810</v>
      </c>
      <c r="AJ91" t="s">
        <v>513</v>
      </c>
      <c r="AL91" t="s">
        <v>57</v>
      </c>
      <c r="AM91" s="3">
        <v>44778</v>
      </c>
      <c r="AN91" t="s">
        <v>514</v>
      </c>
      <c r="AO91" t="s">
        <v>64</v>
      </c>
      <c r="AP91">
        <v>1205</v>
      </c>
      <c r="AQ91" t="s">
        <v>65</v>
      </c>
      <c r="AR91" t="s">
        <v>515</v>
      </c>
      <c r="AU91" t="s">
        <v>57</v>
      </c>
      <c r="AV91" t="s">
        <v>67</v>
      </c>
      <c r="AX91">
        <v>22001088</v>
      </c>
      <c r="AY91">
        <v>630600</v>
      </c>
      <c r="AZ91">
        <v>1205.6306</v>
      </c>
      <c r="BA91" s="6" t="s">
        <v>516</v>
      </c>
    </row>
    <row r="92" spans="1:53" x14ac:dyDescent="0.25">
      <c r="A92" t="s">
        <v>245</v>
      </c>
      <c r="B92" t="s">
        <v>246</v>
      </c>
      <c r="C92">
        <v>22004176</v>
      </c>
      <c r="D92">
        <v>1205</v>
      </c>
      <c r="E92" s="3">
        <v>44774</v>
      </c>
      <c r="F92" t="s">
        <v>513</v>
      </c>
      <c r="G92" s="4">
        <v>26.89</v>
      </c>
      <c r="H92">
        <v>26.89</v>
      </c>
      <c r="I92" t="s">
        <v>56</v>
      </c>
      <c r="J92" t="s">
        <v>56</v>
      </c>
      <c r="L92" s="5">
        <v>391000</v>
      </c>
      <c r="N92" s="5">
        <v>391000</v>
      </c>
      <c r="O92" t="s">
        <v>57</v>
      </c>
      <c r="Q92" t="s">
        <v>57</v>
      </c>
      <c r="R92" t="s">
        <v>58</v>
      </c>
      <c r="S92">
        <v>14544</v>
      </c>
      <c r="T92" t="s">
        <v>59</v>
      </c>
      <c r="U92" t="s">
        <v>60</v>
      </c>
      <c r="V92" t="s">
        <v>247</v>
      </c>
      <c r="W92" t="s">
        <v>248</v>
      </c>
      <c r="X92">
        <v>1926829</v>
      </c>
      <c r="Y92" s="3">
        <v>44776</v>
      </c>
      <c r="Z92" t="s">
        <v>57</v>
      </c>
      <c r="AA92">
        <v>1</v>
      </c>
      <c r="AB92" t="s">
        <v>57</v>
      </c>
      <c r="AD92" t="s">
        <v>57</v>
      </c>
      <c r="AE92" t="s">
        <v>57</v>
      </c>
      <c r="AF92" t="s">
        <v>57</v>
      </c>
      <c r="AG92">
        <v>68</v>
      </c>
      <c r="AH92" t="s">
        <v>57</v>
      </c>
      <c r="AI92">
        <v>57330810</v>
      </c>
      <c r="AJ92" t="s">
        <v>513</v>
      </c>
      <c r="AL92" t="s">
        <v>57</v>
      </c>
      <c r="AM92" s="3">
        <v>44774</v>
      </c>
      <c r="AN92" t="s">
        <v>514</v>
      </c>
      <c r="AO92" t="s">
        <v>64</v>
      </c>
      <c r="AP92">
        <v>1205</v>
      </c>
      <c r="AQ92" t="s">
        <v>65</v>
      </c>
      <c r="AR92" t="s">
        <v>522</v>
      </c>
      <c r="AU92" t="s">
        <v>57</v>
      </c>
      <c r="AV92" t="s">
        <v>67</v>
      </c>
      <c r="AX92">
        <v>22001091</v>
      </c>
      <c r="AY92">
        <v>630600</v>
      </c>
      <c r="AZ92">
        <v>1205.6306</v>
      </c>
      <c r="BA92" s="6" t="s">
        <v>516</v>
      </c>
    </row>
    <row r="93" spans="1:53" x14ac:dyDescent="0.25">
      <c r="A93" t="s">
        <v>245</v>
      </c>
      <c r="B93" t="s">
        <v>246</v>
      </c>
      <c r="C93">
        <v>22004177</v>
      </c>
      <c r="D93">
        <v>1205</v>
      </c>
      <c r="E93" s="3">
        <v>44774</v>
      </c>
      <c r="F93" t="s">
        <v>513</v>
      </c>
      <c r="G93" s="4">
        <v>26.89</v>
      </c>
      <c r="H93">
        <v>26.89</v>
      </c>
      <c r="I93" t="s">
        <v>56</v>
      </c>
      <c r="J93" t="s">
        <v>56</v>
      </c>
      <c r="L93" s="5">
        <v>391000</v>
      </c>
      <c r="N93" s="5">
        <v>391000</v>
      </c>
      <c r="O93" t="s">
        <v>57</v>
      </c>
      <c r="Q93" t="s">
        <v>57</v>
      </c>
      <c r="R93" t="s">
        <v>58</v>
      </c>
      <c r="S93">
        <v>14544</v>
      </c>
      <c r="T93" t="s">
        <v>59</v>
      </c>
      <c r="U93" t="s">
        <v>60</v>
      </c>
      <c r="V93" t="s">
        <v>247</v>
      </c>
      <c r="W93" t="s">
        <v>248</v>
      </c>
      <c r="X93">
        <v>1926829</v>
      </c>
      <c r="Y93" s="3">
        <v>44776</v>
      </c>
      <c r="Z93" t="s">
        <v>57</v>
      </c>
      <c r="AA93">
        <v>1</v>
      </c>
      <c r="AB93" t="s">
        <v>57</v>
      </c>
      <c r="AD93" t="s">
        <v>57</v>
      </c>
      <c r="AE93" t="s">
        <v>57</v>
      </c>
      <c r="AF93" t="s">
        <v>57</v>
      </c>
      <c r="AG93">
        <v>68</v>
      </c>
      <c r="AH93" t="s">
        <v>57</v>
      </c>
      <c r="AI93">
        <v>57330810</v>
      </c>
      <c r="AJ93" t="s">
        <v>513</v>
      </c>
      <c r="AL93" t="s">
        <v>57</v>
      </c>
      <c r="AM93" s="3">
        <v>44774</v>
      </c>
      <c r="AN93" t="s">
        <v>514</v>
      </c>
      <c r="AO93" t="s">
        <v>64</v>
      </c>
      <c r="AP93">
        <v>1205</v>
      </c>
      <c r="AQ93" t="s">
        <v>65</v>
      </c>
      <c r="AR93" t="s">
        <v>522</v>
      </c>
      <c r="AU93" t="s">
        <v>57</v>
      </c>
      <c r="AV93" t="s">
        <v>67</v>
      </c>
      <c r="AX93">
        <v>22001091</v>
      </c>
      <c r="AY93">
        <v>630600</v>
      </c>
      <c r="AZ93">
        <v>1205.6306</v>
      </c>
      <c r="BA93" s="6" t="s">
        <v>516</v>
      </c>
    </row>
    <row r="94" spans="1:53" x14ac:dyDescent="0.25">
      <c r="A94" t="s">
        <v>245</v>
      </c>
      <c r="B94" t="s">
        <v>246</v>
      </c>
      <c r="C94">
        <v>22004252</v>
      </c>
      <c r="D94">
        <v>1205</v>
      </c>
      <c r="E94" s="3">
        <v>44774</v>
      </c>
      <c r="F94" t="s">
        <v>513</v>
      </c>
      <c r="G94" s="4">
        <v>30.94</v>
      </c>
      <c r="H94">
        <v>30.94</v>
      </c>
      <c r="I94" t="s">
        <v>56</v>
      </c>
      <c r="J94" t="s">
        <v>56</v>
      </c>
      <c r="L94" s="5">
        <v>450000</v>
      </c>
      <c r="N94" s="5">
        <v>450000</v>
      </c>
      <c r="O94" t="s">
        <v>57</v>
      </c>
      <c r="Q94" t="s">
        <v>57</v>
      </c>
      <c r="R94" t="s">
        <v>58</v>
      </c>
      <c r="S94">
        <v>14544</v>
      </c>
      <c r="T94" t="s">
        <v>59</v>
      </c>
      <c r="U94" t="s">
        <v>60</v>
      </c>
      <c r="V94" t="s">
        <v>247</v>
      </c>
      <c r="W94" t="s">
        <v>248</v>
      </c>
      <c r="X94">
        <v>1926829</v>
      </c>
      <c r="Y94" s="3">
        <v>44776</v>
      </c>
      <c r="Z94" t="s">
        <v>57</v>
      </c>
      <c r="AA94">
        <v>1</v>
      </c>
      <c r="AB94" t="s">
        <v>57</v>
      </c>
      <c r="AD94" t="s">
        <v>57</v>
      </c>
      <c r="AE94" t="s">
        <v>57</v>
      </c>
      <c r="AF94" t="s">
        <v>57</v>
      </c>
      <c r="AG94">
        <v>25</v>
      </c>
      <c r="AH94" t="s">
        <v>57</v>
      </c>
      <c r="AI94">
        <v>57330810</v>
      </c>
      <c r="AJ94" t="s">
        <v>513</v>
      </c>
      <c r="AL94" t="s">
        <v>57</v>
      </c>
      <c r="AM94" s="3">
        <v>44774</v>
      </c>
      <c r="AN94" t="s">
        <v>514</v>
      </c>
      <c r="AO94" t="s">
        <v>64</v>
      </c>
      <c r="AP94">
        <v>1205</v>
      </c>
      <c r="AQ94" t="s">
        <v>65</v>
      </c>
      <c r="AR94" t="s">
        <v>523</v>
      </c>
      <c r="AU94" t="s">
        <v>57</v>
      </c>
      <c r="AV94" t="s">
        <v>67</v>
      </c>
      <c r="AX94">
        <v>22001089</v>
      </c>
      <c r="AY94">
        <v>630600</v>
      </c>
      <c r="AZ94">
        <v>1205.6306</v>
      </c>
      <c r="BA94" s="6" t="s">
        <v>516</v>
      </c>
    </row>
    <row r="95" spans="1:53" x14ac:dyDescent="0.25">
      <c r="A95" t="s">
        <v>245</v>
      </c>
      <c r="B95" t="s">
        <v>246</v>
      </c>
      <c r="C95">
        <v>22004256</v>
      </c>
      <c r="D95">
        <v>1205</v>
      </c>
      <c r="E95" s="3">
        <v>44774</v>
      </c>
      <c r="F95" t="s">
        <v>513</v>
      </c>
      <c r="G95" s="4">
        <v>31.28</v>
      </c>
      <c r="H95">
        <v>31.28</v>
      </c>
      <c r="I95" t="s">
        <v>56</v>
      </c>
      <c r="J95" t="s">
        <v>56</v>
      </c>
      <c r="L95" s="5">
        <v>455000</v>
      </c>
      <c r="N95" s="5">
        <v>455000</v>
      </c>
      <c r="O95" t="s">
        <v>57</v>
      </c>
      <c r="Q95" t="s">
        <v>57</v>
      </c>
      <c r="R95" t="s">
        <v>58</v>
      </c>
      <c r="S95">
        <v>14544</v>
      </c>
      <c r="T95" t="s">
        <v>59</v>
      </c>
      <c r="U95" t="s">
        <v>60</v>
      </c>
      <c r="V95" t="s">
        <v>247</v>
      </c>
      <c r="W95" t="s">
        <v>248</v>
      </c>
      <c r="X95">
        <v>1926829</v>
      </c>
      <c r="Y95" s="3">
        <v>44776</v>
      </c>
      <c r="Z95" t="s">
        <v>57</v>
      </c>
      <c r="AA95">
        <v>1</v>
      </c>
      <c r="AB95" t="s">
        <v>57</v>
      </c>
      <c r="AD95" t="s">
        <v>57</v>
      </c>
      <c r="AE95" t="s">
        <v>57</v>
      </c>
      <c r="AF95" t="s">
        <v>57</v>
      </c>
      <c r="AG95">
        <v>65</v>
      </c>
      <c r="AH95" t="s">
        <v>57</v>
      </c>
      <c r="AI95">
        <v>57330810</v>
      </c>
      <c r="AJ95" t="s">
        <v>513</v>
      </c>
      <c r="AL95" t="s">
        <v>57</v>
      </c>
      <c r="AM95" s="3">
        <v>44774</v>
      </c>
      <c r="AN95" t="s">
        <v>514</v>
      </c>
      <c r="AO95" t="s">
        <v>64</v>
      </c>
      <c r="AP95">
        <v>1205</v>
      </c>
      <c r="AQ95" t="s">
        <v>65</v>
      </c>
      <c r="AR95" t="s">
        <v>523</v>
      </c>
      <c r="AU95" t="s">
        <v>57</v>
      </c>
      <c r="AV95" t="s">
        <v>67</v>
      </c>
      <c r="AX95">
        <v>22001089</v>
      </c>
      <c r="AY95">
        <v>630600</v>
      </c>
      <c r="AZ95">
        <v>1205.6306</v>
      </c>
      <c r="BA95" s="6" t="s">
        <v>516</v>
      </c>
    </row>
    <row r="96" spans="1:53" x14ac:dyDescent="0.25">
      <c r="A96" t="s">
        <v>245</v>
      </c>
      <c r="B96" t="s">
        <v>246</v>
      </c>
      <c r="C96">
        <v>22004140</v>
      </c>
      <c r="D96">
        <v>1205</v>
      </c>
      <c r="E96" s="3">
        <v>44774</v>
      </c>
      <c r="F96" t="s">
        <v>513</v>
      </c>
      <c r="G96" s="4">
        <v>32.9</v>
      </c>
      <c r="H96">
        <v>32.9</v>
      </c>
      <c r="I96" t="s">
        <v>56</v>
      </c>
      <c r="J96" t="s">
        <v>56</v>
      </c>
      <c r="L96" s="5">
        <v>480000</v>
      </c>
      <c r="N96" s="5">
        <v>480000</v>
      </c>
      <c r="O96" t="s">
        <v>57</v>
      </c>
      <c r="Q96" t="s">
        <v>57</v>
      </c>
      <c r="R96" t="s">
        <v>58</v>
      </c>
      <c r="S96">
        <v>14592</v>
      </c>
      <c r="T96" t="s">
        <v>59</v>
      </c>
      <c r="U96" t="s">
        <v>60</v>
      </c>
      <c r="V96" t="s">
        <v>247</v>
      </c>
      <c r="W96" t="s">
        <v>248</v>
      </c>
      <c r="X96">
        <v>1926829</v>
      </c>
      <c r="Y96" s="3">
        <v>44776</v>
      </c>
      <c r="Z96" t="s">
        <v>57</v>
      </c>
      <c r="AA96">
        <v>1</v>
      </c>
      <c r="AB96" t="s">
        <v>57</v>
      </c>
      <c r="AD96" t="s">
        <v>57</v>
      </c>
      <c r="AE96" t="s">
        <v>57</v>
      </c>
      <c r="AF96" t="s">
        <v>57</v>
      </c>
      <c r="AG96">
        <v>40</v>
      </c>
      <c r="AH96" t="s">
        <v>57</v>
      </c>
      <c r="AI96">
        <v>57330810</v>
      </c>
      <c r="AJ96" t="s">
        <v>513</v>
      </c>
      <c r="AL96" t="s">
        <v>57</v>
      </c>
      <c r="AM96" s="3">
        <v>44774</v>
      </c>
      <c r="AN96" t="s">
        <v>514</v>
      </c>
      <c r="AO96" t="s">
        <v>64</v>
      </c>
      <c r="AP96">
        <v>1205</v>
      </c>
      <c r="AQ96" t="s">
        <v>65</v>
      </c>
      <c r="AR96" t="s">
        <v>515</v>
      </c>
      <c r="AU96" t="s">
        <v>57</v>
      </c>
      <c r="AV96" t="s">
        <v>67</v>
      </c>
      <c r="AX96">
        <v>22001097</v>
      </c>
      <c r="AY96">
        <v>630600</v>
      </c>
      <c r="AZ96">
        <v>1205.6306</v>
      </c>
      <c r="BA96" s="6" t="s">
        <v>516</v>
      </c>
    </row>
    <row r="97" spans="1:53" x14ac:dyDescent="0.25">
      <c r="A97" t="s">
        <v>245</v>
      </c>
      <c r="B97" t="s">
        <v>246</v>
      </c>
      <c r="C97">
        <v>22004503</v>
      </c>
      <c r="D97">
        <v>1205</v>
      </c>
      <c r="E97" s="3">
        <v>44791</v>
      </c>
      <c r="F97" t="s">
        <v>524</v>
      </c>
      <c r="G97" s="4">
        <v>35.770000000000003</v>
      </c>
      <c r="H97">
        <v>35.770000000000003</v>
      </c>
      <c r="I97" t="s">
        <v>56</v>
      </c>
      <c r="J97" t="s">
        <v>56</v>
      </c>
      <c r="L97" s="5">
        <v>522000</v>
      </c>
      <c r="N97" s="5">
        <v>522000</v>
      </c>
      <c r="O97" t="s">
        <v>57</v>
      </c>
      <c r="Q97" t="s">
        <v>57</v>
      </c>
      <c r="R97" t="s">
        <v>58</v>
      </c>
      <c r="S97">
        <v>14592</v>
      </c>
      <c r="T97" t="s">
        <v>59</v>
      </c>
      <c r="U97" t="s">
        <v>60</v>
      </c>
      <c r="V97" t="s">
        <v>247</v>
      </c>
      <c r="W97" t="s">
        <v>248</v>
      </c>
      <c r="X97">
        <v>1934590</v>
      </c>
      <c r="Y97" s="3">
        <v>44797</v>
      </c>
      <c r="Z97" t="s">
        <v>57</v>
      </c>
      <c r="AA97">
        <v>1</v>
      </c>
      <c r="AB97" t="s">
        <v>57</v>
      </c>
      <c r="AD97" t="s">
        <v>57</v>
      </c>
      <c r="AE97" t="s">
        <v>57</v>
      </c>
      <c r="AF97" t="s">
        <v>57</v>
      </c>
      <c r="AG97">
        <v>58</v>
      </c>
      <c r="AH97" t="s">
        <v>57</v>
      </c>
      <c r="AI97">
        <v>55745878</v>
      </c>
      <c r="AJ97" t="s">
        <v>524</v>
      </c>
      <c r="AL97" t="s">
        <v>57</v>
      </c>
      <c r="AM97" s="3">
        <v>44791</v>
      </c>
      <c r="AN97" t="s">
        <v>514</v>
      </c>
      <c r="AO97" t="s">
        <v>64</v>
      </c>
      <c r="AP97">
        <v>1205</v>
      </c>
      <c r="AQ97" t="s">
        <v>65</v>
      </c>
      <c r="AR97" t="s">
        <v>525</v>
      </c>
      <c r="AU97" t="s">
        <v>57</v>
      </c>
      <c r="AV97" t="s">
        <v>67</v>
      </c>
      <c r="AX97">
        <v>22001094</v>
      </c>
      <c r="AY97">
        <v>630600</v>
      </c>
      <c r="AZ97">
        <v>1205.6306</v>
      </c>
      <c r="BA97" s="6" t="s">
        <v>516</v>
      </c>
    </row>
    <row r="98" spans="1:53" x14ac:dyDescent="0.25">
      <c r="A98" t="s">
        <v>245</v>
      </c>
      <c r="B98" t="s">
        <v>246</v>
      </c>
      <c r="C98">
        <v>22004248</v>
      </c>
      <c r="D98">
        <v>1205</v>
      </c>
      <c r="E98" s="3">
        <v>44774</v>
      </c>
      <c r="F98" t="s">
        <v>513</v>
      </c>
      <c r="G98" s="4">
        <v>35.89</v>
      </c>
      <c r="H98">
        <v>35.89</v>
      </c>
      <c r="I98" t="s">
        <v>56</v>
      </c>
      <c r="J98" t="s">
        <v>56</v>
      </c>
      <c r="L98" s="5">
        <v>522000</v>
      </c>
      <c r="N98" s="5">
        <v>522000</v>
      </c>
      <c r="O98" t="s">
        <v>57</v>
      </c>
      <c r="Q98" t="s">
        <v>57</v>
      </c>
      <c r="R98" t="s">
        <v>58</v>
      </c>
      <c r="S98">
        <v>14544</v>
      </c>
      <c r="T98" t="s">
        <v>59</v>
      </c>
      <c r="U98" t="s">
        <v>60</v>
      </c>
      <c r="V98" t="s">
        <v>247</v>
      </c>
      <c r="W98" t="s">
        <v>248</v>
      </c>
      <c r="X98">
        <v>1926829</v>
      </c>
      <c r="Y98" s="3">
        <v>44776</v>
      </c>
      <c r="Z98" t="s">
        <v>57</v>
      </c>
      <c r="AA98">
        <v>1</v>
      </c>
      <c r="AB98" t="s">
        <v>57</v>
      </c>
      <c r="AD98" t="s">
        <v>57</v>
      </c>
      <c r="AE98" t="s">
        <v>57</v>
      </c>
      <c r="AF98" t="s">
        <v>57</v>
      </c>
      <c r="AG98">
        <v>29</v>
      </c>
      <c r="AH98" t="s">
        <v>57</v>
      </c>
      <c r="AI98">
        <v>57330810</v>
      </c>
      <c r="AJ98" t="s">
        <v>513</v>
      </c>
      <c r="AL98" t="s">
        <v>57</v>
      </c>
      <c r="AM98" s="3">
        <v>44774</v>
      </c>
      <c r="AN98" t="s">
        <v>514</v>
      </c>
      <c r="AO98" t="s">
        <v>64</v>
      </c>
      <c r="AP98">
        <v>1205</v>
      </c>
      <c r="AQ98" t="s">
        <v>65</v>
      </c>
      <c r="AR98" t="s">
        <v>523</v>
      </c>
      <c r="AU98" t="s">
        <v>57</v>
      </c>
      <c r="AV98" t="s">
        <v>67</v>
      </c>
      <c r="AX98">
        <v>22001089</v>
      </c>
      <c r="AY98">
        <v>630600</v>
      </c>
      <c r="AZ98">
        <v>1205.6306</v>
      </c>
      <c r="BA98" s="6" t="s">
        <v>516</v>
      </c>
    </row>
    <row r="99" spans="1:53" x14ac:dyDescent="0.25">
      <c r="A99" t="s">
        <v>245</v>
      </c>
      <c r="B99" t="s">
        <v>246</v>
      </c>
      <c r="C99">
        <v>22004220</v>
      </c>
      <c r="D99">
        <v>1205</v>
      </c>
      <c r="E99" s="3">
        <v>44774</v>
      </c>
      <c r="F99" t="s">
        <v>513</v>
      </c>
      <c r="G99" s="4">
        <v>36.58</v>
      </c>
      <c r="H99">
        <v>36.58</v>
      </c>
      <c r="I99" t="s">
        <v>56</v>
      </c>
      <c r="J99" t="s">
        <v>56</v>
      </c>
      <c r="L99" s="5">
        <v>532000</v>
      </c>
      <c r="N99" s="5">
        <v>532000</v>
      </c>
      <c r="O99" t="s">
        <v>57</v>
      </c>
      <c r="Q99" t="s">
        <v>57</v>
      </c>
      <c r="R99" t="s">
        <v>58</v>
      </c>
      <c r="S99">
        <v>14544</v>
      </c>
      <c r="T99" t="s">
        <v>59</v>
      </c>
      <c r="U99" t="s">
        <v>60</v>
      </c>
      <c r="V99" t="s">
        <v>247</v>
      </c>
      <c r="W99" t="s">
        <v>248</v>
      </c>
      <c r="X99">
        <v>1926829</v>
      </c>
      <c r="Y99" s="3">
        <v>44776</v>
      </c>
      <c r="Z99" t="s">
        <v>57</v>
      </c>
      <c r="AA99">
        <v>1</v>
      </c>
      <c r="AB99" t="s">
        <v>57</v>
      </c>
      <c r="AD99" t="s">
        <v>57</v>
      </c>
      <c r="AE99" t="s">
        <v>57</v>
      </c>
      <c r="AF99" t="s">
        <v>57</v>
      </c>
      <c r="AG99">
        <v>76</v>
      </c>
      <c r="AH99" t="s">
        <v>57</v>
      </c>
      <c r="AI99">
        <v>57330810</v>
      </c>
      <c r="AJ99" t="s">
        <v>513</v>
      </c>
      <c r="AL99" t="s">
        <v>57</v>
      </c>
      <c r="AM99" s="3">
        <v>44774</v>
      </c>
      <c r="AN99" t="s">
        <v>514</v>
      </c>
      <c r="AO99" t="s">
        <v>64</v>
      </c>
      <c r="AP99">
        <v>1205</v>
      </c>
      <c r="AQ99" t="s">
        <v>65</v>
      </c>
      <c r="AR99" t="s">
        <v>515</v>
      </c>
      <c r="AU99" t="s">
        <v>57</v>
      </c>
      <c r="AV99" t="s">
        <v>67</v>
      </c>
      <c r="AX99">
        <v>22001088</v>
      </c>
      <c r="AY99">
        <v>630600</v>
      </c>
      <c r="AZ99">
        <v>1205.6306</v>
      </c>
      <c r="BA99" s="6" t="s">
        <v>516</v>
      </c>
    </row>
    <row r="100" spans="1:53" x14ac:dyDescent="0.25">
      <c r="A100" t="s">
        <v>245</v>
      </c>
      <c r="B100" t="s">
        <v>246</v>
      </c>
      <c r="C100">
        <v>22004261</v>
      </c>
      <c r="D100">
        <v>1205</v>
      </c>
      <c r="E100" s="3">
        <v>44774</v>
      </c>
      <c r="F100" t="s">
        <v>513</v>
      </c>
      <c r="G100" s="4">
        <v>38.159999999999997</v>
      </c>
      <c r="H100">
        <v>38.159999999999997</v>
      </c>
      <c r="I100" t="s">
        <v>56</v>
      </c>
      <c r="J100" t="s">
        <v>56</v>
      </c>
      <c r="L100" s="5">
        <v>555000</v>
      </c>
      <c r="N100" s="5">
        <v>555000</v>
      </c>
      <c r="O100" t="s">
        <v>57</v>
      </c>
      <c r="Q100" t="s">
        <v>57</v>
      </c>
      <c r="R100" t="s">
        <v>58</v>
      </c>
      <c r="S100">
        <v>14544</v>
      </c>
      <c r="T100" t="s">
        <v>59</v>
      </c>
      <c r="U100" t="s">
        <v>60</v>
      </c>
      <c r="V100" t="s">
        <v>247</v>
      </c>
      <c r="W100" t="s">
        <v>248</v>
      </c>
      <c r="X100">
        <v>1926921</v>
      </c>
      <c r="Y100" s="3">
        <v>44776</v>
      </c>
      <c r="Z100" t="s">
        <v>57</v>
      </c>
      <c r="AA100">
        <v>1</v>
      </c>
      <c r="AB100" t="s">
        <v>57</v>
      </c>
      <c r="AD100" t="s">
        <v>57</v>
      </c>
      <c r="AE100" t="s">
        <v>57</v>
      </c>
      <c r="AF100" t="s">
        <v>57</v>
      </c>
      <c r="AG100">
        <v>37</v>
      </c>
      <c r="AH100" t="s">
        <v>57</v>
      </c>
      <c r="AI100">
        <v>57330810</v>
      </c>
      <c r="AJ100" t="s">
        <v>513</v>
      </c>
      <c r="AL100" t="s">
        <v>57</v>
      </c>
      <c r="AM100" s="3">
        <v>44774</v>
      </c>
      <c r="AN100" t="s">
        <v>514</v>
      </c>
      <c r="AO100" t="s">
        <v>64</v>
      </c>
      <c r="AP100">
        <v>1205</v>
      </c>
      <c r="AQ100" t="s">
        <v>65</v>
      </c>
      <c r="AR100" t="s">
        <v>521</v>
      </c>
      <c r="AU100" t="s">
        <v>57</v>
      </c>
      <c r="AV100" t="s">
        <v>67</v>
      </c>
      <c r="AX100">
        <v>22001087</v>
      </c>
      <c r="AY100">
        <v>630600</v>
      </c>
      <c r="AZ100">
        <v>1205.6306</v>
      </c>
      <c r="BA100" s="6" t="s">
        <v>516</v>
      </c>
    </row>
    <row r="101" spans="1:53" x14ac:dyDescent="0.25">
      <c r="A101" t="s">
        <v>245</v>
      </c>
      <c r="B101" t="s">
        <v>246</v>
      </c>
      <c r="C101">
        <v>22004132</v>
      </c>
      <c r="D101">
        <v>1205</v>
      </c>
      <c r="E101" s="3">
        <v>44774</v>
      </c>
      <c r="F101" t="s">
        <v>513</v>
      </c>
      <c r="G101" s="4">
        <v>38.65</v>
      </c>
      <c r="H101">
        <v>38.65</v>
      </c>
      <c r="I101" t="s">
        <v>56</v>
      </c>
      <c r="J101" t="s">
        <v>56</v>
      </c>
      <c r="L101" s="5">
        <v>564000</v>
      </c>
      <c r="N101" s="5">
        <v>564000</v>
      </c>
      <c r="O101" t="s">
        <v>57</v>
      </c>
      <c r="Q101" t="s">
        <v>57</v>
      </c>
      <c r="R101" t="s">
        <v>58</v>
      </c>
      <c r="S101">
        <v>14592</v>
      </c>
      <c r="T101" t="s">
        <v>59</v>
      </c>
      <c r="U101" t="s">
        <v>60</v>
      </c>
      <c r="V101" t="s">
        <v>247</v>
      </c>
      <c r="W101" t="s">
        <v>248</v>
      </c>
      <c r="X101">
        <v>1926829</v>
      </c>
      <c r="Y101" s="3">
        <v>44776</v>
      </c>
      <c r="Z101" t="s">
        <v>57</v>
      </c>
      <c r="AA101">
        <v>1</v>
      </c>
      <c r="AB101" t="s">
        <v>57</v>
      </c>
      <c r="AD101" t="s">
        <v>57</v>
      </c>
      <c r="AE101" t="s">
        <v>57</v>
      </c>
      <c r="AF101" t="s">
        <v>57</v>
      </c>
      <c r="AG101">
        <v>47</v>
      </c>
      <c r="AH101" t="s">
        <v>57</v>
      </c>
      <c r="AI101">
        <v>57330810</v>
      </c>
      <c r="AJ101" t="s">
        <v>513</v>
      </c>
      <c r="AL101" t="s">
        <v>57</v>
      </c>
      <c r="AM101" s="3">
        <v>44774</v>
      </c>
      <c r="AN101" t="s">
        <v>514</v>
      </c>
      <c r="AO101" t="s">
        <v>64</v>
      </c>
      <c r="AP101">
        <v>1205</v>
      </c>
      <c r="AQ101" t="s">
        <v>65</v>
      </c>
      <c r="AR101" t="s">
        <v>515</v>
      </c>
      <c r="AU101" t="s">
        <v>57</v>
      </c>
      <c r="AV101" t="s">
        <v>67</v>
      </c>
      <c r="AX101">
        <v>22001097</v>
      </c>
      <c r="AY101">
        <v>630600</v>
      </c>
      <c r="AZ101">
        <v>1205.6306</v>
      </c>
      <c r="BA101" s="6" t="s">
        <v>516</v>
      </c>
    </row>
    <row r="102" spans="1:53" x14ac:dyDescent="0.25">
      <c r="A102" t="s">
        <v>245</v>
      </c>
      <c r="B102" t="s">
        <v>246</v>
      </c>
      <c r="C102">
        <v>22004130</v>
      </c>
      <c r="D102">
        <v>1205</v>
      </c>
      <c r="E102" s="3">
        <v>44774</v>
      </c>
      <c r="F102" t="s">
        <v>513</v>
      </c>
      <c r="G102" s="4">
        <v>40.299999999999997</v>
      </c>
      <c r="H102">
        <v>40.299999999999997</v>
      </c>
      <c r="I102" t="s">
        <v>56</v>
      </c>
      <c r="J102" t="s">
        <v>56</v>
      </c>
      <c r="L102" s="5">
        <v>588000</v>
      </c>
      <c r="N102" s="5">
        <v>588000</v>
      </c>
      <c r="O102" t="s">
        <v>57</v>
      </c>
      <c r="Q102" t="s">
        <v>57</v>
      </c>
      <c r="R102" t="s">
        <v>58</v>
      </c>
      <c r="S102">
        <v>14592</v>
      </c>
      <c r="T102" t="s">
        <v>59</v>
      </c>
      <c r="U102" t="s">
        <v>60</v>
      </c>
      <c r="V102" t="s">
        <v>247</v>
      </c>
      <c r="W102" t="s">
        <v>248</v>
      </c>
      <c r="X102">
        <v>1926829</v>
      </c>
      <c r="Y102" s="3">
        <v>44776</v>
      </c>
      <c r="Z102" t="s">
        <v>57</v>
      </c>
      <c r="AA102">
        <v>1</v>
      </c>
      <c r="AB102" t="s">
        <v>57</v>
      </c>
      <c r="AD102" t="s">
        <v>57</v>
      </c>
      <c r="AE102" t="s">
        <v>57</v>
      </c>
      <c r="AF102" t="s">
        <v>57</v>
      </c>
      <c r="AG102">
        <v>49</v>
      </c>
      <c r="AH102" t="s">
        <v>57</v>
      </c>
      <c r="AI102">
        <v>57330810</v>
      </c>
      <c r="AJ102" t="s">
        <v>513</v>
      </c>
      <c r="AL102" t="s">
        <v>57</v>
      </c>
      <c r="AM102" s="3">
        <v>44774</v>
      </c>
      <c r="AN102" t="s">
        <v>514</v>
      </c>
      <c r="AO102" t="s">
        <v>64</v>
      </c>
      <c r="AP102">
        <v>1205</v>
      </c>
      <c r="AQ102" t="s">
        <v>65</v>
      </c>
      <c r="AR102" t="s">
        <v>515</v>
      </c>
      <c r="AU102" t="s">
        <v>57</v>
      </c>
      <c r="AV102" t="s">
        <v>67</v>
      </c>
      <c r="AX102">
        <v>22001097</v>
      </c>
      <c r="AY102">
        <v>630600</v>
      </c>
      <c r="AZ102">
        <v>1205.6306</v>
      </c>
      <c r="BA102" s="6" t="s">
        <v>516</v>
      </c>
    </row>
    <row r="103" spans="1:53" x14ac:dyDescent="0.25">
      <c r="A103" t="s">
        <v>245</v>
      </c>
      <c r="B103" t="s">
        <v>246</v>
      </c>
      <c r="C103">
        <v>22004365</v>
      </c>
      <c r="D103">
        <v>1205</v>
      </c>
      <c r="E103" s="3">
        <v>44781</v>
      </c>
      <c r="F103" t="s">
        <v>513</v>
      </c>
      <c r="G103" s="4">
        <v>40.840000000000003</v>
      </c>
      <c r="H103">
        <v>40.840000000000003</v>
      </c>
      <c r="I103" t="s">
        <v>56</v>
      </c>
      <c r="J103" t="s">
        <v>56</v>
      </c>
      <c r="L103" s="5">
        <v>594000</v>
      </c>
      <c r="N103" s="5">
        <v>594000</v>
      </c>
      <c r="O103" t="s">
        <v>57</v>
      </c>
      <c r="Q103" t="s">
        <v>57</v>
      </c>
      <c r="R103" t="s">
        <v>58</v>
      </c>
      <c r="S103">
        <v>14544</v>
      </c>
      <c r="T103" t="s">
        <v>59</v>
      </c>
      <c r="U103" t="s">
        <v>60</v>
      </c>
      <c r="V103" t="s">
        <v>247</v>
      </c>
      <c r="W103" t="s">
        <v>248</v>
      </c>
      <c r="X103">
        <v>1930194</v>
      </c>
      <c r="Y103" s="3">
        <v>44783</v>
      </c>
      <c r="Z103" t="s">
        <v>57</v>
      </c>
      <c r="AA103">
        <v>1</v>
      </c>
      <c r="AB103" t="s">
        <v>57</v>
      </c>
      <c r="AD103" t="s">
        <v>57</v>
      </c>
      <c r="AE103" t="s">
        <v>57</v>
      </c>
      <c r="AF103" t="s">
        <v>57</v>
      </c>
      <c r="AG103">
        <v>33</v>
      </c>
      <c r="AH103" t="s">
        <v>57</v>
      </c>
      <c r="AI103">
        <v>57330810</v>
      </c>
      <c r="AJ103" t="s">
        <v>513</v>
      </c>
      <c r="AL103" t="s">
        <v>57</v>
      </c>
      <c r="AM103" s="3">
        <v>44781</v>
      </c>
      <c r="AN103" t="s">
        <v>514</v>
      </c>
      <c r="AO103" t="s">
        <v>64</v>
      </c>
      <c r="AP103">
        <v>1205</v>
      </c>
      <c r="AQ103" t="s">
        <v>65</v>
      </c>
      <c r="AR103" t="s">
        <v>515</v>
      </c>
      <c r="AU103" t="s">
        <v>57</v>
      </c>
      <c r="AV103" t="s">
        <v>67</v>
      </c>
      <c r="AX103">
        <v>22001088</v>
      </c>
      <c r="AY103">
        <v>630600</v>
      </c>
      <c r="AZ103">
        <v>1205.6306</v>
      </c>
      <c r="BA103" s="6" t="s">
        <v>516</v>
      </c>
    </row>
    <row r="104" spans="1:53" x14ac:dyDescent="0.25">
      <c r="A104" t="s">
        <v>245</v>
      </c>
      <c r="B104" t="s">
        <v>246</v>
      </c>
      <c r="C104">
        <v>22004418</v>
      </c>
      <c r="D104">
        <v>1205</v>
      </c>
      <c r="E104" s="3">
        <v>44788</v>
      </c>
      <c r="F104" t="s">
        <v>526</v>
      </c>
      <c r="G104" s="4">
        <v>43.75</v>
      </c>
      <c r="H104">
        <v>43.75</v>
      </c>
      <c r="I104" t="s">
        <v>56</v>
      </c>
      <c r="J104" t="s">
        <v>56</v>
      </c>
      <c r="L104" s="5">
        <v>650000</v>
      </c>
      <c r="N104" s="5">
        <v>650000</v>
      </c>
      <c r="O104" t="s">
        <v>57</v>
      </c>
      <c r="Q104" t="s">
        <v>57</v>
      </c>
      <c r="R104" t="s">
        <v>58</v>
      </c>
      <c r="S104">
        <v>14860</v>
      </c>
      <c r="T104" t="s">
        <v>59</v>
      </c>
      <c r="U104" t="s">
        <v>60</v>
      </c>
      <c r="V104" t="s">
        <v>247</v>
      </c>
      <c r="W104" t="s">
        <v>248</v>
      </c>
      <c r="X104">
        <v>1930747</v>
      </c>
      <c r="Y104" s="3">
        <v>44788</v>
      </c>
      <c r="Z104" t="s">
        <v>57</v>
      </c>
      <c r="AA104">
        <v>1</v>
      </c>
      <c r="AB104" t="s">
        <v>57</v>
      </c>
      <c r="AD104" t="s">
        <v>57</v>
      </c>
      <c r="AE104" t="s">
        <v>57</v>
      </c>
      <c r="AF104" t="s">
        <v>57</v>
      </c>
      <c r="AG104">
        <v>500</v>
      </c>
      <c r="AH104" t="s">
        <v>57</v>
      </c>
      <c r="AI104">
        <v>56418043</v>
      </c>
      <c r="AJ104" t="s">
        <v>526</v>
      </c>
      <c r="AL104" t="s">
        <v>57</v>
      </c>
      <c r="AM104" s="3">
        <v>44788</v>
      </c>
      <c r="AN104" t="s">
        <v>527</v>
      </c>
      <c r="AO104" t="s">
        <v>64</v>
      </c>
      <c r="AP104">
        <v>1205</v>
      </c>
      <c r="AQ104" t="s">
        <v>65</v>
      </c>
      <c r="AR104" t="s">
        <v>528</v>
      </c>
      <c r="AU104" t="s">
        <v>57</v>
      </c>
      <c r="AV104" t="s">
        <v>67</v>
      </c>
      <c r="AX104">
        <v>22001356</v>
      </c>
      <c r="AY104">
        <v>630600</v>
      </c>
      <c r="AZ104">
        <v>1205.6306</v>
      </c>
      <c r="BA104" s="6" t="s">
        <v>516</v>
      </c>
    </row>
    <row r="105" spans="1:53" x14ac:dyDescent="0.25">
      <c r="A105" t="s">
        <v>245</v>
      </c>
      <c r="B105" t="s">
        <v>246</v>
      </c>
      <c r="C105">
        <v>22004230</v>
      </c>
      <c r="D105">
        <v>1205</v>
      </c>
      <c r="E105" s="3">
        <v>44774</v>
      </c>
      <c r="F105" t="s">
        <v>513</v>
      </c>
      <c r="G105" s="4">
        <v>44.55</v>
      </c>
      <c r="H105">
        <v>44.55</v>
      </c>
      <c r="I105" t="s">
        <v>56</v>
      </c>
      <c r="J105" t="s">
        <v>56</v>
      </c>
      <c r="L105" s="5">
        <v>648000</v>
      </c>
      <c r="N105" s="5">
        <v>648000</v>
      </c>
      <c r="O105" t="s">
        <v>57</v>
      </c>
      <c r="Q105" t="s">
        <v>57</v>
      </c>
      <c r="R105" t="s">
        <v>58</v>
      </c>
      <c r="S105">
        <v>14544</v>
      </c>
      <c r="T105" t="s">
        <v>59</v>
      </c>
      <c r="U105" t="s">
        <v>60</v>
      </c>
      <c r="V105" t="s">
        <v>247</v>
      </c>
      <c r="W105" t="s">
        <v>248</v>
      </c>
      <c r="X105">
        <v>1926906</v>
      </c>
      <c r="Y105" s="3">
        <v>44776</v>
      </c>
      <c r="Z105" t="s">
        <v>57</v>
      </c>
      <c r="AA105">
        <v>1</v>
      </c>
      <c r="AB105" t="s">
        <v>57</v>
      </c>
      <c r="AD105" t="s">
        <v>57</v>
      </c>
      <c r="AE105" t="s">
        <v>57</v>
      </c>
      <c r="AF105" t="s">
        <v>57</v>
      </c>
      <c r="AG105">
        <v>108</v>
      </c>
      <c r="AH105" t="s">
        <v>57</v>
      </c>
      <c r="AI105">
        <v>57330810</v>
      </c>
      <c r="AJ105" t="s">
        <v>513</v>
      </c>
      <c r="AL105" t="s">
        <v>57</v>
      </c>
      <c r="AM105" s="3">
        <v>44774</v>
      </c>
      <c r="AN105" t="s">
        <v>514</v>
      </c>
      <c r="AO105" t="s">
        <v>64</v>
      </c>
      <c r="AP105">
        <v>1205</v>
      </c>
      <c r="AQ105" t="s">
        <v>65</v>
      </c>
      <c r="AR105" t="s">
        <v>521</v>
      </c>
      <c r="AU105" t="s">
        <v>57</v>
      </c>
      <c r="AV105" t="s">
        <v>67</v>
      </c>
      <c r="AX105">
        <v>22001087</v>
      </c>
      <c r="AY105">
        <v>630600</v>
      </c>
      <c r="AZ105">
        <v>1205.6306</v>
      </c>
      <c r="BA105" s="6" t="s">
        <v>516</v>
      </c>
    </row>
    <row r="106" spans="1:53" x14ac:dyDescent="0.25">
      <c r="A106" t="s">
        <v>245</v>
      </c>
      <c r="B106" t="s">
        <v>246</v>
      </c>
      <c r="C106">
        <v>22004228</v>
      </c>
      <c r="D106">
        <v>1205</v>
      </c>
      <c r="E106" s="3">
        <v>44774</v>
      </c>
      <c r="F106" t="s">
        <v>513</v>
      </c>
      <c r="G106" s="4">
        <v>45.72</v>
      </c>
      <c r="H106">
        <v>45.72</v>
      </c>
      <c r="I106" t="s">
        <v>56</v>
      </c>
      <c r="J106" t="s">
        <v>56</v>
      </c>
      <c r="L106" s="5">
        <v>665000</v>
      </c>
      <c r="N106" s="5">
        <v>665000</v>
      </c>
      <c r="O106" t="s">
        <v>57</v>
      </c>
      <c r="Q106" t="s">
        <v>57</v>
      </c>
      <c r="R106" t="s">
        <v>58</v>
      </c>
      <c r="S106">
        <v>14544</v>
      </c>
      <c r="T106" t="s">
        <v>59</v>
      </c>
      <c r="U106" t="s">
        <v>60</v>
      </c>
      <c r="V106" t="s">
        <v>247</v>
      </c>
      <c r="W106" t="s">
        <v>248</v>
      </c>
      <c r="X106">
        <v>1926829</v>
      </c>
      <c r="Y106" s="3">
        <v>44776</v>
      </c>
      <c r="Z106" t="s">
        <v>57</v>
      </c>
      <c r="AA106">
        <v>1</v>
      </c>
      <c r="AB106" t="s">
        <v>57</v>
      </c>
      <c r="AD106" t="s">
        <v>57</v>
      </c>
      <c r="AE106" t="s">
        <v>57</v>
      </c>
      <c r="AF106" t="s">
        <v>57</v>
      </c>
      <c r="AG106">
        <v>95</v>
      </c>
      <c r="AH106" t="s">
        <v>57</v>
      </c>
      <c r="AI106">
        <v>57330810</v>
      </c>
      <c r="AJ106" t="s">
        <v>513</v>
      </c>
      <c r="AL106" t="s">
        <v>57</v>
      </c>
      <c r="AM106" s="3">
        <v>44774</v>
      </c>
      <c r="AN106" t="s">
        <v>514</v>
      </c>
      <c r="AO106" t="s">
        <v>64</v>
      </c>
      <c r="AP106">
        <v>1205</v>
      </c>
      <c r="AQ106" t="s">
        <v>65</v>
      </c>
      <c r="AR106" t="s">
        <v>515</v>
      </c>
      <c r="AU106" t="s">
        <v>57</v>
      </c>
      <c r="AV106" t="s">
        <v>67</v>
      </c>
      <c r="AX106">
        <v>22001088</v>
      </c>
      <c r="AY106">
        <v>630600</v>
      </c>
      <c r="AZ106">
        <v>1205.6306</v>
      </c>
      <c r="BA106" s="6" t="s">
        <v>516</v>
      </c>
    </row>
    <row r="107" spans="1:53" x14ac:dyDescent="0.25">
      <c r="A107" t="s">
        <v>245</v>
      </c>
      <c r="B107" t="s">
        <v>246</v>
      </c>
      <c r="C107">
        <v>22004089</v>
      </c>
      <c r="D107">
        <v>1205</v>
      </c>
      <c r="E107" s="3">
        <v>44774</v>
      </c>
      <c r="F107" t="s">
        <v>513</v>
      </c>
      <c r="G107" s="4">
        <v>46.44</v>
      </c>
      <c r="H107">
        <v>46.44</v>
      </c>
      <c r="I107" t="s">
        <v>56</v>
      </c>
      <c r="J107" t="s">
        <v>56</v>
      </c>
      <c r="L107" s="5">
        <v>677700</v>
      </c>
      <c r="N107" s="5">
        <v>677700</v>
      </c>
      <c r="O107" t="s">
        <v>57</v>
      </c>
      <c r="Q107" t="s">
        <v>57</v>
      </c>
      <c r="R107" t="s">
        <v>58</v>
      </c>
      <c r="S107">
        <v>14592</v>
      </c>
      <c r="T107" t="s">
        <v>59</v>
      </c>
      <c r="U107" t="s">
        <v>60</v>
      </c>
      <c r="V107" t="s">
        <v>247</v>
      </c>
      <c r="W107" t="s">
        <v>248</v>
      </c>
      <c r="X107">
        <v>1926765</v>
      </c>
      <c r="Y107" s="3">
        <v>44776</v>
      </c>
      <c r="Z107" t="s">
        <v>57</v>
      </c>
      <c r="AA107">
        <v>1</v>
      </c>
      <c r="AB107" t="s">
        <v>57</v>
      </c>
      <c r="AD107" t="s">
        <v>57</v>
      </c>
      <c r="AE107" t="s">
        <v>57</v>
      </c>
      <c r="AF107" t="s">
        <v>57</v>
      </c>
      <c r="AG107">
        <v>251</v>
      </c>
      <c r="AH107" t="s">
        <v>57</v>
      </c>
      <c r="AI107">
        <v>57330810</v>
      </c>
      <c r="AJ107" t="s">
        <v>513</v>
      </c>
      <c r="AL107" t="s">
        <v>57</v>
      </c>
      <c r="AM107" s="3">
        <v>44774</v>
      </c>
      <c r="AN107" t="s">
        <v>514</v>
      </c>
      <c r="AO107" t="s">
        <v>64</v>
      </c>
      <c r="AP107">
        <v>1205</v>
      </c>
      <c r="AQ107" t="s">
        <v>65</v>
      </c>
      <c r="AR107">
        <v>264850</v>
      </c>
      <c r="AU107" t="s">
        <v>57</v>
      </c>
      <c r="AV107" t="s">
        <v>67</v>
      </c>
      <c r="AX107">
        <v>22001110</v>
      </c>
      <c r="AY107">
        <v>630600</v>
      </c>
      <c r="AZ107">
        <v>1205.6306</v>
      </c>
      <c r="BA107" s="6" t="s">
        <v>516</v>
      </c>
    </row>
    <row r="108" spans="1:53" x14ac:dyDescent="0.25">
      <c r="A108" t="s">
        <v>245</v>
      </c>
      <c r="B108" t="s">
        <v>246</v>
      </c>
      <c r="C108">
        <v>22004224</v>
      </c>
      <c r="D108">
        <v>1205</v>
      </c>
      <c r="E108" s="3">
        <v>44774</v>
      </c>
      <c r="F108" t="s">
        <v>513</v>
      </c>
      <c r="G108" s="4">
        <v>47.85</v>
      </c>
      <c r="H108">
        <v>47.85</v>
      </c>
      <c r="I108" t="s">
        <v>56</v>
      </c>
      <c r="J108" t="s">
        <v>56</v>
      </c>
      <c r="L108" s="5">
        <v>696000</v>
      </c>
      <c r="N108" s="5">
        <v>696000</v>
      </c>
      <c r="O108" t="s">
        <v>57</v>
      </c>
      <c r="Q108" t="s">
        <v>57</v>
      </c>
      <c r="R108" t="s">
        <v>58</v>
      </c>
      <c r="S108">
        <v>14544</v>
      </c>
      <c r="T108" t="s">
        <v>59</v>
      </c>
      <c r="U108" t="s">
        <v>60</v>
      </c>
      <c r="V108" t="s">
        <v>247</v>
      </c>
      <c r="W108" t="s">
        <v>248</v>
      </c>
      <c r="X108">
        <v>1926906</v>
      </c>
      <c r="Y108" s="3">
        <v>44776</v>
      </c>
      <c r="Z108" t="s">
        <v>57</v>
      </c>
      <c r="AA108">
        <v>1</v>
      </c>
      <c r="AB108" t="s">
        <v>57</v>
      </c>
      <c r="AD108" t="s">
        <v>57</v>
      </c>
      <c r="AE108" t="s">
        <v>57</v>
      </c>
      <c r="AF108" t="s">
        <v>57</v>
      </c>
      <c r="AG108">
        <v>116</v>
      </c>
      <c r="AH108" t="s">
        <v>57</v>
      </c>
      <c r="AI108">
        <v>57330810</v>
      </c>
      <c r="AJ108" t="s">
        <v>513</v>
      </c>
      <c r="AL108" t="s">
        <v>57</v>
      </c>
      <c r="AM108" s="3">
        <v>44774</v>
      </c>
      <c r="AN108" t="s">
        <v>514</v>
      </c>
      <c r="AO108" t="s">
        <v>64</v>
      </c>
      <c r="AP108">
        <v>1205</v>
      </c>
      <c r="AQ108" t="s">
        <v>65</v>
      </c>
      <c r="AR108" t="s">
        <v>521</v>
      </c>
      <c r="AU108" t="s">
        <v>57</v>
      </c>
      <c r="AV108" t="s">
        <v>67</v>
      </c>
      <c r="AX108">
        <v>22001087</v>
      </c>
      <c r="AY108">
        <v>630600</v>
      </c>
      <c r="AZ108">
        <v>1205.6306</v>
      </c>
      <c r="BA108" s="6" t="s">
        <v>516</v>
      </c>
    </row>
    <row r="109" spans="1:53" x14ac:dyDescent="0.25">
      <c r="A109" t="s">
        <v>245</v>
      </c>
      <c r="B109" t="s">
        <v>246</v>
      </c>
      <c r="C109">
        <v>22004251</v>
      </c>
      <c r="D109">
        <v>1205</v>
      </c>
      <c r="E109" s="3">
        <v>44774</v>
      </c>
      <c r="F109" t="s">
        <v>513</v>
      </c>
      <c r="G109" s="4">
        <v>51.57</v>
      </c>
      <c r="H109">
        <v>51.57</v>
      </c>
      <c r="I109" t="s">
        <v>56</v>
      </c>
      <c r="J109" t="s">
        <v>56</v>
      </c>
      <c r="L109" s="5">
        <v>750000</v>
      </c>
      <c r="N109" s="5">
        <v>750000</v>
      </c>
      <c r="O109" t="s">
        <v>57</v>
      </c>
      <c r="Q109" t="s">
        <v>57</v>
      </c>
      <c r="R109" t="s">
        <v>58</v>
      </c>
      <c r="S109">
        <v>14544</v>
      </c>
      <c r="T109" t="s">
        <v>59</v>
      </c>
      <c r="U109" t="s">
        <v>60</v>
      </c>
      <c r="V109" t="s">
        <v>247</v>
      </c>
      <c r="W109" t="s">
        <v>248</v>
      </c>
      <c r="X109">
        <v>1926921</v>
      </c>
      <c r="Y109" s="3">
        <v>44776</v>
      </c>
      <c r="Z109" t="s">
        <v>57</v>
      </c>
      <c r="AA109">
        <v>1</v>
      </c>
      <c r="AB109" t="s">
        <v>57</v>
      </c>
      <c r="AD109" t="s">
        <v>57</v>
      </c>
      <c r="AE109" t="s">
        <v>57</v>
      </c>
      <c r="AF109" t="s">
        <v>57</v>
      </c>
      <c r="AG109">
        <v>50</v>
      </c>
      <c r="AH109" t="s">
        <v>57</v>
      </c>
      <c r="AI109">
        <v>57330810</v>
      </c>
      <c r="AJ109" t="s">
        <v>513</v>
      </c>
      <c r="AL109" t="s">
        <v>57</v>
      </c>
      <c r="AM109" s="3">
        <v>44774</v>
      </c>
      <c r="AN109" t="s">
        <v>514</v>
      </c>
      <c r="AO109" t="s">
        <v>64</v>
      </c>
      <c r="AP109">
        <v>1205</v>
      </c>
      <c r="AQ109" t="s">
        <v>65</v>
      </c>
      <c r="AR109" t="s">
        <v>521</v>
      </c>
      <c r="AU109" t="s">
        <v>57</v>
      </c>
      <c r="AV109" t="s">
        <v>67</v>
      </c>
      <c r="AX109">
        <v>22001087</v>
      </c>
      <c r="AY109">
        <v>630600</v>
      </c>
      <c r="AZ109">
        <v>1205.6306</v>
      </c>
      <c r="BA109" s="6" t="s">
        <v>516</v>
      </c>
    </row>
    <row r="110" spans="1:53" x14ac:dyDescent="0.25">
      <c r="A110" t="s">
        <v>245</v>
      </c>
      <c r="B110" t="s">
        <v>246</v>
      </c>
      <c r="C110">
        <v>22004098</v>
      </c>
      <c r="D110">
        <v>1205</v>
      </c>
      <c r="E110" s="3">
        <v>44774</v>
      </c>
      <c r="F110" t="s">
        <v>513</v>
      </c>
      <c r="G110" s="4">
        <v>60.87</v>
      </c>
      <c r="H110">
        <v>60.87</v>
      </c>
      <c r="I110" t="s">
        <v>56</v>
      </c>
      <c r="J110" t="s">
        <v>56</v>
      </c>
      <c r="L110" s="5">
        <v>888300</v>
      </c>
      <c r="N110" s="5">
        <v>888300</v>
      </c>
      <c r="O110" t="s">
        <v>57</v>
      </c>
      <c r="Q110" t="s">
        <v>57</v>
      </c>
      <c r="R110" t="s">
        <v>58</v>
      </c>
      <c r="S110">
        <v>14592</v>
      </c>
      <c r="T110" t="s">
        <v>59</v>
      </c>
      <c r="U110" t="s">
        <v>60</v>
      </c>
      <c r="V110" t="s">
        <v>247</v>
      </c>
      <c r="W110" t="s">
        <v>248</v>
      </c>
      <c r="X110">
        <v>1926765</v>
      </c>
      <c r="Y110" s="3">
        <v>44776</v>
      </c>
      <c r="Z110" t="s">
        <v>57</v>
      </c>
      <c r="AA110">
        <v>1</v>
      </c>
      <c r="AB110" t="s">
        <v>57</v>
      </c>
      <c r="AD110" t="s">
        <v>57</v>
      </c>
      <c r="AE110" t="s">
        <v>57</v>
      </c>
      <c r="AF110" t="s">
        <v>57</v>
      </c>
      <c r="AG110">
        <v>329</v>
      </c>
      <c r="AH110" t="s">
        <v>57</v>
      </c>
      <c r="AI110">
        <v>57330810</v>
      </c>
      <c r="AJ110" t="s">
        <v>513</v>
      </c>
      <c r="AL110" t="s">
        <v>57</v>
      </c>
      <c r="AM110" s="3">
        <v>44774</v>
      </c>
      <c r="AN110" t="s">
        <v>514</v>
      </c>
      <c r="AO110" t="s">
        <v>64</v>
      </c>
      <c r="AP110">
        <v>1205</v>
      </c>
      <c r="AQ110" t="s">
        <v>65</v>
      </c>
      <c r="AR110">
        <v>264850</v>
      </c>
      <c r="AU110" t="s">
        <v>57</v>
      </c>
      <c r="AV110" t="s">
        <v>67</v>
      </c>
      <c r="AX110">
        <v>22001110</v>
      </c>
      <c r="AY110">
        <v>630600</v>
      </c>
      <c r="AZ110">
        <v>1205.6306</v>
      </c>
      <c r="BA110" s="6" t="s">
        <v>516</v>
      </c>
    </row>
    <row r="111" spans="1:53" x14ac:dyDescent="0.25">
      <c r="A111" t="s">
        <v>245</v>
      </c>
      <c r="B111" t="s">
        <v>246</v>
      </c>
      <c r="C111">
        <v>22004097</v>
      </c>
      <c r="D111">
        <v>1205</v>
      </c>
      <c r="E111" s="3">
        <v>44774</v>
      </c>
      <c r="F111" t="s">
        <v>513</v>
      </c>
      <c r="G111" s="4">
        <v>61.61</v>
      </c>
      <c r="H111">
        <v>61.61</v>
      </c>
      <c r="I111" t="s">
        <v>56</v>
      </c>
      <c r="J111" t="s">
        <v>56</v>
      </c>
      <c r="L111" s="5">
        <v>899100</v>
      </c>
      <c r="N111" s="5">
        <v>899100</v>
      </c>
      <c r="O111" t="s">
        <v>57</v>
      </c>
      <c r="Q111" t="s">
        <v>57</v>
      </c>
      <c r="R111" t="s">
        <v>58</v>
      </c>
      <c r="S111">
        <v>14592</v>
      </c>
      <c r="T111" t="s">
        <v>59</v>
      </c>
      <c r="U111" t="s">
        <v>60</v>
      </c>
      <c r="V111" t="s">
        <v>247</v>
      </c>
      <c r="W111" t="s">
        <v>248</v>
      </c>
      <c r="X111">
        <v>1926765</v>
      </c>
      <c r="Y111" s="3">
        <v>44776</v>
      </c>
      <c r="Z111" t="s">
        <v>57</v>
      </c>
      <c r="AA111">
        <v>1</v>
      </c>
      <c r="AB111" t="s">
        <v>57</v>
      </c>
      <c r="AD111" t="s">
        <v>57</v>
      </c>
      <c r="AE111" t="s">
        <v>57</v>
      </c>
      <c r="AF111" t="s">
        <v>57</v>
      </c>
      <c r="AG111">
        <v>333</v>
      </c>
      <c r="AH111" t="s">
        <v>57</v>
      </c>
      <c r="AI111">
        <v>57330810</v>
      </c>
      <c r="AJ111" t="s">
        <v>513</v>
      </c>
      <c r="AL111" t="s">
        <v>57</v>
      </c>
      <c r="AM111" s="3">
        <v>44774</v>
      </c>
      <c r="AN111" t="s">
        <v>514</v>
      </c>
      <c r="AO111" t="s">
        <v>64</v>
      </c>
      <c r="AP111">
        <v>1205</v>
      </c>
      <c r="AQ111" t="s">
        <v>65</v>
      </c>
      <c r="AR111">
        <v>264850</v>
      </c>
      <c r="AU111" t="s">
        <v>57</v>
      </c>
      <c r="AV111" t="s">
        <v>67</v>
      </c>
      <c r="AX111">
        <v>22001110</v>
      </c>
      <c r="AY111">
        <v>630600</v>
      </c>
      <c r="AZ111">
        <v>1205.6306</v>
      </c>
      <c r="BA111" s="6" t="s">
        <v>516</v>
      </c>
    </row>
    <row r="112" spans="1:53" x14ac:dyDescent="0.25">
      <c r="A112" t="s">
        <v>245</v>
      </c>
      <c r="B112" t="s">
        <v>246</v>
      </c>
      <c r="C112">
        <v>22004178</v>
      </c>
      <c r="D112">
        <v>1205</v>
      </c>
      <c r="E112" s="3">
        <v>44774</v>
      </c>
      <c r="F112" t="s">
        <v>513</v>
      </c>
      <c r="G112" s="4">
        <v>63.26</v>
      </c>
      <c r="H112">
        <v>63.26</v>
      </c>
      <c r="I112" t="s">
        <v>56</v>
      </c>
      <c r="J112" t="s">
        <v>56</v>
      </c>
      <c r="L112" s="5">
        <v>920000</v>
      </c>
      <c r="N112" s="5">
        <v>920000</v>
      </c>
      <c r="O112" t="s">
        <v>57</v>
      </c>
      <c r="Q112" t="s">
        <v>57</v>
      </c>
      <c r="R112" t="s">
        <v>58</v>
      </c>
      <c r="S112">
        <v>14544</v>
      </c>
      <c r="T112" t="s">
        <v>59</v>
      </c>
      <c r="U112" t="s">
        <v>60</v>
      </c>
      <c r="V112" t="s">
        <v>247</v>
      </c>
      <c r="W112" t="s">
        <v>248</v>
      </c>
      <c r="X112">
        <v>1926829</v>
      </c>
      <c r="Y112" s="3">
        <v>44776</v>
      </c>
      <c r="Z112" t="s">
        <v>57</v>
      </c>
      <c r="AA112">
        <v>1</v>
      </c>
      <c r="AB112" t="s">
        <v>57</v>
      </c>
      <c r="AD112" t="s">
        <v>57</v>
      </c>
      <c r="AE112" t="s">
        <v>57</v>
      </c>
      <c r="AF112" t="s">
        <v>57</v>
      </c>
      <c r="AG112">
        <v>160</v>
      </c>
      <c r="AH112" t="s">
        <v>57</v>
      </c>
      <c r="AI112">
        <v>57330810</v>
      </c>
      <c r="AJ112" t="s">
        <v>513</v>
      </c>
      <c r="AL112" t="s">
        <v>57</v>
      </c>
      <c r="AM112" s="3">
        <v>44774</v>
      </c>
      <c r="AN112" t="s">
        <v>514</v>
      </c>
      <c r="AO112" t="s">
        <v>64</v>
      </c>
      <c r="AP112">
        <v>1205</v>
      </c>
      <c r="AQ112" t="s">
        <v>65</v>
      </c>
      <c r="AR112" t="s">
        <v>522</v>
      </c>
      <c r="AU112" t="s">
        <v>57</v>
      </c>
      <c r="AV112" t="s">
        <v>67</v>
      </c>
      <c r="AX112">
        <v>22001091</v>
      </c>
      <c r="AY112">
        <v>630600</v>
      </c>
      <c r="AZ112">
        <v>1205.6306</v>
      </c>
      <c r="BA112" s="6" t="s">
        <v>516</v>
      </c>
    </row>
    <row r="113" spans="1:53" x14ac:dyDescent="0.25">
      <c r="A113" t="s">
        <v>245</v>
      </c>
      <c r="B113" t="s">
        <v>246</v>
      </c>
      <c r="C113">
        <v>22004179</v>
      </c>
      <c r="D113">
        <v>1205</v>
      </c>
      <c r="E113" s="3">
        <v>44774</v>
      </c>
      <c r="F113" t="s">
        <v>513</v>
      </c>
      <c r="G113" s="4">
        <v>63.26</v>
      </c>
      <c r="H113">
        <v>63.26</v>
      </c>
      <c r="I113" t="s">
        <v>56</v>
      </c>
      <c r="J113" t="s">
        <v>56</v>
      </c>
      <c r="L113" s="5">
        <v>920000</v>
      </c>
      <c r="N113" s="5">
        <v>920000</v>
      </c>
      <c r="O113" t="s">
        <v>57</v>
      </c>
      <c r="Q113" t="s">
        <v>57</v>
      </c>
      <c r="R113" t="s">
        <v>58</v>
      </c>
      <c r="S113">
        <v>14544</v>
      </c>
      <c r="T113" t="s">
        <v>59</v>
      </c>
      <c r="U113" t="s">
        <v>60</v>
      </c>
      <c r="V113" t="s">
        <v>247</v>
      </c>
      <c r="W113" t="s">
        <v>248</v>
      </c>
      <c r="X113">
        <v>1926829</v>
      </c>
      <c r="Y113" s="3">
        <v>44776</v>
      </c>
      <c r="Z113" t="s">
        <v>57</v>
      </c>
      <c r="AA113">
        <v>1</v>
      </c>
      <c r="AB113" t="s">
        <v>57</v>
      </c>
      <c r="AD113" t="s">
        <v>57</v>
      </c>
      <c r="AE113" t="s">
        <v>57</v>
      </c>
      <c r="AF113" t="s">
        <v>57</v>
      </c>
      <c r="AG113">
        <v>160</v>
      </c>
      <c r="AH113" t="s">
        <v>57</v>
      </c>
      <c r="AI113">
        <v>57330810</v>
      </c>
      <c r="AJ113" t="s">
        <v>513</v>
      </c>
      <c r="AL113" t="s">
        <v>57</v>
      </c>
      <c r="AM113" s="3">
        <v>44774</v>
      </c>
      <c r="AN113" t="s">
        <v>514</v>
      </c>
      <c r="AO113" t="s">
        <v>64</v>
      </c>
      <c r="AP113">
        <v>1205</v>
      </c>
      <c r="AQ113" t="s">
        <v>65</v>
      </c>
      <c r="AR113" t="s">
        <v>522</v>
      </c>
      <c r="AU113" t="s">
        <v>57</v>
      </c>
      <c r="AV113" t="s">
        <v>67</v>
      </c>
      <c r="AX113">
        <v>22001091</v>
      </c>
      <c r="AY113">
        <v>630600</v>
      </c>
      <c r="AZ113">
        <v>1205.6306</v>
      </c>
      <c r="BA113" s="6" t="s">
        <v>516</v>
      </c>
    </row>
    <row r="114" spans="1:53" x14ac:dyDescent="0.25">
      <c r="A114" t="s">
        <v>245</v>
      </c>
      <c r="B114" t="s">
        <v>246</v>
      </c>
      <c r="C114">
        <v>22004184</v>
      </c>
      <c r="D114">
        <v>1205</v>
      </c>
      <c r="E114" s="3">
        <v>44774</v>
      </c>
      <c r="F114" t="s">
        <v>513</v>
      </c>
      <c r="G114" s="7">
        <v>63.26</v>
      </c>
      <c r="H114">
        <v>63.26</v>
      </c>
      <c r="I114" t="s">
        <v>56</v>
      </c>
      <c r="J114" t="s">
        <v>56</v>
      </c>
      <c r="L114" s="5">
        <v>920000</v>
      </c>
      <c r="N114" s="5">
        <v>920000</v>
      </c>
      <c r="O114" t="s">
        <v>57</v>
      </c>
      <c r="Q114" t="s">
        <v>57</v>
      </c>
      <c r="R114" t="s">
        <v>58</v>
      </c>
      <c r="S114">
        <v>14544</v>
      </c>
      <c r="T114" t="s">
        <v>59</v>
      </c>
      <c r="U114" t="s">
        <v>60</v>
      </c>
      <c r="V114" t="s">
        <v>247</v>
      </c>
      <c r="W114" t="s">
        <v>248</v>
      </c>
      <c r="X114">
        <v>1926829</v>
      </c>
      <c r="Y114" s="3">
        <v>44776</v>
      </c>
      <c r="Z114" t="s">
        <v>57</v>
      </c>
      <c r="AA114">
        <v>1</v>
      </c>
      <c r="AB114" t="s">
        <v>57</v>
      </c>
      <c r="AD114" t="s">
        <v>57</v>
      </c>
      <c r="AE114" t="s">
        <v>57</v>
      </c>
      <c r="AF114" t="s">
        <v>57</v>
      </c>
      <c r="AG114">
        <v>160</v>
      </c>
      <c r="AH114" t="s">
        <v>57</v>
      </c>
      <c r="AI114">
        <v>57330810</v>
      </c>
      <c r="AJ114" t="s">
        <v>513</v>
      </c>
      <c r="AL114" t="s">
        <v>57</v>
      </c>
      <c r="AM114" s="3">
        <v>44774</v>
      </c>
      <c r="AN114" t="s">
        <v>514</v>
      </c>
      <c r="AO114" t="s">
        <v>64</v>
      </c>
      <c r="AP114">
        <v>1205</v>
      </c>
      <c r="AQ114" t="s">
        <v>65</v>
      </c>
      <c r="AR114" t="s">
        <v>522</v>
      </c>
      <c r="AU114" t="s">
        <v>57</v>
      </c>
      <c r="AV114" t="s">
        <v>67</v>
      </c>
      <c r="AX114">
        <v>22001091</v>
      </c>
      <c r="AY114">
        <v>630600</v>
      </c>
      <c r="AZ114">
        <v>1205.6306</v>
      </c>
      <c r="BA114" s="6" t="s">
        <v>516</v>
      </c>
    </row>
    <row r="115" spans="1:53" x14ac:dyDescent="0.25">
      <c r="A115" t="s">
        <v>245</v>
      </c>
      <c r="B115" t="s">
        <v>246</v>
      </c>
      <c r="C115">
        <v>22004185</v>
      </c>
      <c r="D115">
        <v>1205</v>
      </c>
      <c r="E115" s="3">
        <v>44774</v>
      </c>
      <c r="F115" t="s">
        <v>513</v>
      </c>
      <c r="G115" s="7">
        <v>63.26</v>
      </c>
      <c r="H115">
        <v>63.26</v>
      </c>
      <c r="I115" t="s">
        <v>56</v>
      </c>
      <c r="J115" t="s">
        <v>56</v>
      </c>
      <c r="L115" s="5">
        <v>920000</v>
      </c>
      <c r="N115" s="5">
        <v>920000</v>
      </c>
      <c r="O115" t="s">
        <v>57</v>
      </c>
      <c r="Q115" t="s">
        <v>57</v>
      </c>
      <c r="R115" t="s">
        <v>58</v>
      </c>
      <c r="S115">
        <v>14544</v>
      </c>
      <c r="T115" t="s">
        <v>59</v>
      </c>
      <c r="U115" t="s">
        <v>60</v>
      </c>
      <c r="V115" t="s">
        <v>247</v>
      </c>
      <c r="W115" t="s">
        <v>248</v>
      </c>
      <c r="X115">
        <v>1926829</v>
      </c>
      <c r="Y115" s="3">
        <v>44776</v>
      </c>
      <c r="Z115" t="s">
        <v>57</v>
      </c>
      <c r="AA115">
        <v>1</v>
      </c>
      <c r="AB115" t="s">
        <v>57</v>
      </c>
      <c r="AD115" t="s">
        <v>57</v>
      </c>
      <c r="AE115" t="s">
        <v>57</v>
      </c>
      <c r="AF115" t="s">
        <v>57</v>
      </c>
      <c r="AG115">
        <v>160</v>
      </c>
      <c r="AH115" t="s">
        <v>57</v>
      </c>
      <c r="AI115">
        <v>57330810</v>
      </c>
      <c r="AJ115" t="s">
        <v>513</v>
      </c>
      <c r="AL115" t="s">
        <v>57</v>
      </c>
      <c r="AM115" s="3">
        <v>44774</v>
      </c>
      <c r="AN115" t="s">
        <v>514</v>
      </c>
      <c r="AO115" t="s">
        <v>64</v>
      </c>
      <c r="AP115">
        <v>1205</v>
      </c>
      <c r="AQ115" t="s">
        <v>65</v>
      </c>
      <c r="AR115" t="s">
        <v>522</v>
      </c>
      <c r="AU115" t="s">
        <v>57</v>
      </c>
      <c r="AV115" t="s">
        <v>67</v>
      </c>
      <c r="AX115">
        <v>22001091</v>
      </c>
      <c r="AY115">
        <v>630600</v>
      </c>
      <c r="AZ115">
        <v>1205.6306</v>
      </c>
      <c r="BA115" s="6" t="s">
        <v>516</v>
      </c>
    </row>
    <row r="116" spans="1:53" x14ac:dyDescent="0.25">
      <c r="A116" t="s">
        <v>245</v>
      </c>
      <c r="B116" t="s">
        <v>246</v>
      </c>
      <c r="C116">
        <v>22004086</v>
      </c>
      <c r="D116">
        <v>1205</v>
      </c>
      <c r="E116" s="3">
        <v>44774</v>
      </c>
      <c r="F116" t="s">
        <v>513</v>
      </c>
      <c r="G116" s="7">
        <v>65.86</v>
      </c>
      <c r="H116">
        <v>65.86</v>
      </c>
      <c r="I116" t="s">
        <v>56</v>
      </c>
      <c r="J116" t="s">
        <v>56</v>
      </c>
      <c r="L116" s="5">
        <v>961200</v>
      </c>
      <c r="N116" s="5">
        <v>961200</v>
      </c>
      <c r="O116" t="s">
        <v>57</v>
      </c>
      <c r="Q116" t="s">
        <v>57</v>
      </c>
      <c r="R116" t="s">
        <v>58</v>
      </c>
      <c r="S116">
        <v>14592</v>
      </c>
      <c r="T116" t="s">
        <v>59</v>
      </c>
      <c r="U116" t="s">
        <v>60</v>
      </c>
      <c r="V116" t="s">
        <v>247</v>
      </c>
      <c r="W116" t="s">
        <v>248</v>
      </c>
      <c r="X116">
        <v>1926765</v>
      </c>
      <c r="Y116" s="3">
        <v>44776</v>
      </c>
      <c r="Z116" t="s">
        <v>57</v>
      </c>
      <c r="AA116">
        <v>1</v>
      </c>
      <c r="AB116" t="s">
        <v>57</v>
      </c>
      <c r="AD116" t="s">
        <v>57</v>
      </c>
      <c r="AE116" t="s">
        <v>57</v>
      </c>
      <c r="AF116" t="s">
        <v>57</v>
      </c>
      <c r="AG116">
        <v>356</v>
      </c>
      <c r="AH116" t="s">
        <v>57</v>
      </c>
      <c r="AI116">
        <v>57330810</v>
      </c>
      <c r="AJ116" t="s">
        <v>513</v>
      </c>
      <c r="AL116" t="s">
        <v>57</v>
      </c>
      <c r="AM116" s="3">
        <v>44774</v>
      </c>
      <c r="AN116" t="s">
        <v>514</v>
      </c>
      <c r="AO116" t="s">
        <v>64</v>
      </c>
      <c r="AP116">
        <v>1205</v>
      </c>
      <c r="AQ116" t="s">
        <v>65</v>
      </c>
      <c r="AR116">
        <v>264850</v>
      </c>
      <c r="AU116" t="s">
        <v>57</v>
      </c>
      <c r="AV116" t="s">
        <v>67</v>
      </c>
      <c r="AX116">
        <v>22001110</v>
      </c>
      <c r="AY116">
        <v>630600</v>
      </c>
      <c r="AZ116">
        <v>1205.6306</v>
      </c>
      <c r="BA116" s="6" t="s">
        <v>516</v>
      </c>
    </row>
    <row r="117" spans="1:53" x14ac:dyDescent="0.25">
      <c r="A117" t="s">
        <v>245</v>
      </c>
      <c r="B117" t="s">
        <v>246</v>
      </c>
      <c r="C117">
        <v>22004129</v>
      </c>
      <c r="D117">
        <v>1205</v>
      </c>
      <c r="E117" s="3">
        <v>44774</v>
      </c>
      <c r="F117" t="s">
        <v>513</v>
      </c>
      <c r="G117" s="7">
        <v>71.48</v>
      </c>
      <c r="H117">
        <v>71.48</v>
      </c>
      <c r="I117" t="s">
        <v>56</v>
      </c>
      <c r="J117" t="s">
        <v>56</v>
      </c>
      <c r="L117" s="5">
        <v>1043000</v>
      </c>
      <c r="N117" s="5">
        <v>1043000</v>
      </c>
      <c r="O117" t="s">
        <v>57</v>
      </c>
      <c r="Q117" t="s">
        <v>57</v>
      </c>
      <c r="R117" t="s">
        <v>58</v>
      </c>
      <c r="S117">
        <v>14592</v>
      </c>
      <c r="T117" t="s">
        <v>59</v>
      </c>
      <c r="U117" t="s">
        <v>60</v>
      </c>
      <c r="V117" t="s">
        <v>247</v>
      </c>
      <c r="W117" t="s">
        <v>248</v>
      </c>
      <c r="X117">
        <v>1926829</v>
      </c>
      <c r="Y117" s="3">
        <v>44776</v>
      </c>
      <c r="Z117" t="s">
        <v>57</v>
      </c>
      <c r="AA117">
        <v>1</v>
      </c>
      <c r="AB117" t="s">
        <v>57</v>
      </c>
      <c r="AD117" t="s">
        <v>57</v>
      </c>
      <c r="AE117" t="s">
        <v>57</v>
      </c>
      <c r="AF117" t="s">
        <v>57</v>
      </c>
      <c r="AG117">
        <v>149</v>
      </c>
      <c r="AH117" t="s">
        <v>57</v>
      </c>
      <c r="AI117">
        <v>57330810</v>
      </c>
      <c r="AJ117" t="s">
        <v>513</v>
      </c>
      <c r="AL117" t="s">
        <v>57</v>
      </c>
      <c r="AM117" s="3">
        <v>44774</v>
      </c>
      <c r="AN117" t="s">
        <v>514</v>
      </c>
      <c r="AO117" t="s">
        <v>64</v>
      </c>
      <c r="AP117">
        <v>1205</v>
      </c>
      <c r="AQ117" t="s">
        <v>65</v>
      </c>
      <c r="AR117" t="s">
        <v>515</v>
      </c>
      <c r="AU117" t="s">
        <v>57</v>
      </c>
      <c r="AV117" t="s">
        <v>67</v>
      </c>
      <c r="AX117">
        <v>22001097</v>
      </c>
      <c r="AY117">
        <v>630600</v>
      </c>
      <c r="AZ117">
        <v>1205.6306</v>
      </c>
      <c r="BA117" s="6" t="s">
        <v>516</v>
      </c>
    </row>
    <row r="118" spans="1:53" x14ac:dyDescent="0.25">
      <c r="A118" t="s">
        <v>245</v>
      </c>
      <c r="B118" t="s">
        <v>246</v>
      </c>
      <c r="C118">
        <v>22004260</v>
      </c>
      <c r="D118">
        <v>1205</v>
      </c>
      <c r="E118" s="3">
        <v>44774</v>
      </c>
      <c r="F118" t="s">
        <v>513</v>
      </c>
      <c r="G118" s="7">
        <v>72.19</v>
      </c>
      <c r="H118">
        <v>72.19</v>
      </c>
      <c r="I118" t="s">
        <v>56</v>
      </c>
      <c r="J118" t="s">
        <v>56</v>
      </c>
      <c r="L118" s="5">
        <v>1050000</v>
      </c>
      <c r="N118" s="5">
        <v>1050000</v>
      </c>
      <c r="O118" t="s">
        <v>57</v>
      </c>
      <c r="Q118" t="s">
        <v>57</v>
      </c>
      <c r="R118" t="s">
        <v>58</v>
      </c>
      <c r="S118">
        <v>14544</v>
      </c>
      <c r="T118" t="s">
        <v>59</v>
      </c>
      <c r="U118" t="s">
        <v>60</v>
      </c>
      <c r="V118" t="s">
        <v>247</v>
      </c>
      <c r="W118" t="s">
        <v>248</v>
      </c>
      <c r="X118">
        <v>1926921</v>
      </c>
      <c r="Y118" s="3">
        <v>44776</v>
      </c>
      <c r="Z118" t="s">
        <v>57</v>
      </c>
      <c r="AA118">
        <v>1</v>
      </c>
      <c r="AB118" t="s">
        <v>57</v>
      </c>
      <c r="AD118" t="s">
        <v>57</v>
      </c>
      <c r="AE118" t="s">
        <v>57</v>
      </c>
      <c r="AF118" t="s">
        <v>57</v>
      </c>
      <c r="AG118">
        <v>175</v>
      </c>
      <c r="AH118" t="s">
        <v>57</v>
      </c>
      <c r="AI118">
        <v>57330810</v>
      </c>
      <c r="AJ118" t="s">
        <v>513</v>
      </c>
      <c r="AL118" t="s">
        <v>57</v>
      </c>
      <c r="AM118" s="3">
        <v>44774</v>
      </c>
      <c r="AN118" t="s">
        <v>514</v>
      </c>
      <c r="AO118" t="s">
        <v>64</v>
      </c>
      <c r="AP118">
        <v>1205</v>
      </c>
      <c r="AQ118" t="s">
        <v>65</v>
      </c>
      <c r="AR118" t="s">
        <v>521</v>
      </c>
      <c r="AU118" t="s">
        <v>57</v>
      </c>
      <c r="AV118" t="s">
        <v>67</v>
      </c>
      <c r="AX118">
        <v>22001087</v>
      </c>
      <c r="AY118">
        <v>630600</v>
      </c>
      <c r="AZ118">
        <v>1205.6306</v>
      </c>
      <c r="BA118" s="6" t="s">
        <v>516</v>
      </c>
    </row>
    <row r="119" spans="1:53" x14ac:dyDescent="0.25">
      <c r="A119" t="s">
        <v>245</v>
      </c>
      <c r="B119" t="s">
        <v>246</v>
      </c>
      <c r="C119">
        <v>22004137</v>
      </c>
      <c r="D119">
        <v>1205</v>
      </c>
      <c r="E119" s="3">
        <v>44774</v>
      </c>
      <c r="F119" t="s">
        <v>513</v>
      </c>
      <c r="G119" s="7">
        <v>76.75</v>
      </c>
      <c r="H119">
        <v>76.75</v>
      </c>
      <c r="I119" t="s">
        <v>56</v>
      </c>
      <c r="J119" t="s">
        <v>56</v>
      </c>
      <c r="L119" s="5">
        <v>1120000</v>
      </c>
      <c r="N119" s="5">
        <v>1120000</v>
      </c>
      <c r="O119" t="s">
        <v>57</v>
      </c>
      <c r="Q119" t="s">
        <v>57</v>
      </c>
      <c r="R119" t="s">
        <v>58</v>
      </c>
      <c r="S119">
        <v>14592</v>
      </c>
      <c r="T119" t="s">
        <v>59</v>
      </c>
      <c r="U119" t="s">
        <v>60</v>
      </c>
      <c r="V119" t="s">
        <v>247</v>
      </c>
      <c r="W119" t="s">
        <v>248</v>
      </c>
      <c r="X119">
        <v>1926829</v>
      </c>
      <c r="Y119" s="3">
        <v>44776</v>
      </c>
      <c r="Z119" t="s">
        <v>57</v>
      </c>
      <c r="AA119">
        <v>1</v>
      </c>
      <c r="AB119" t="s">
        <v>57</v>
      </c>
      <c r="AD119" t="s">
        <v>57</v>
      </c>
      <c r="AE119" t="s">
        <v>57</v>
      </c>
      <c r="AF119" t="s">
        <v>57</v>
      </c>
      <c r="AG119">
        <v>160</v>
      </c>
      <c r="AH119" t="s">
        <v>57</v>
      </c>
      <c r="AI119">
        <v>57330810</v>
      </c>
      <c r="AJ119" t="s">
        <v>513</v>
      </c>
      <c r="AL119" t="s">
        <v>57</v>
      </c>
      <c r="AM119" s="3">
        <v>44774</v>
      </c>
      <c r="AN119" t="s">
        <v>514</v>
      </c>
      <c r="AO119" t="s">
        <v>64</v>
      </c>
      <c r="AP119">
        <v>1205</v>
      </c>
      <c r="AQ119" t="s">
        <v>65</v>
      </c>
      <c r="AR119" t="s">
        <v>515</v>
      </c>
      <c r="AU119" t="s">
        <v>57</v>
      </c>
      <c r="AV119" t="s">
        <v>67</v>
      </c>
      <c r="AX119">
        <v>22001097</v>
      </c>
      <c r="AY119">
        <v>630600</v>
      </c>
      <c r="AZ119">
        <v>1205.6306</v>
      </c>
      <c r="BA119" s="6" t="s">
        <v>516</v>
      </c>
    </row>
    <row r="120" spans="1:53" x14ac:dyDescent="0.25">
      <c r="A120" t="s">
        <v>245</v>
      </c>
      <c r="B120" t="s">
        <v>246</v>
      </c>
      <c r="C120">
        <v>22004249</v>
      </c>
      <c r="D120">
        <v>1205</v>
      </c>
      <c r="E120" s="3">
        <v>44774</v>
      </c>
      <c r="F120" t="s">
        <v>513</v>
      </c>
      <c r="G120" s="7">
        <v>80.03</v>
      </c>
      <c r="H120">
        <v>80.03</v>
      </c>
      <c r="I120" t="s">
        <v>56</v>
      </c>
      <c r="J120" t="s">
        <v>56</v>
      </c>
      <c r="L120" s="5">
        <v>1164000</v>
      </c>
      <c r="N120" s="5">
        <v>1164000</v>
      </c>
      <c r="O120" t="s">
        <v>57</v>
      </c>
      <c r="Q120" t="s">
        <v>57</v>
      </c>
      <c r="R120" t="s">
        <v>58</v>
      </c>
      <c r="S120">
        <v>14544</v>
      </c>
      <c r="T120" t="s">
        <v>59</v>
      </c>
      <c r="U120" t="s">
        <v>60</v>
      </c>
      <c r="V120" t="s">
        <v>247</v>
      </c>
      <c r="W120" t="s">
        <v>248</v>
      </c>
      <c r="X120">
        <v>1926921</v>
      </c>
      <c r="Y120" s="3">
        <v>44776</v>
      </c>
      <c r="Z120" t="s">
        <v>57</v>
      </c>
      <c r="AA120">
        <v>1</v>
      </c>
      <c r="AB120" t="s">
        <v>57</v>
      </c>
      <c r="AD120" t="s">
        <v>57</v>
      </c>
      <c r="AE120" t="s">
        <v>57</v>
      </c>
      <c r="AF120" t="s">
        <v>57</v>
      </c>
      <c r="AG120">
        <v>194</v>
      </c>
      <c r="AH120" t="s">
        <v>57</v>
      </c>
      <c r="AI120">
        <v>57330810</v>
      </c>
      <c r="AJ120" t="s">
        <v>513</v>
      </c>
      <c r="AL120" t="s">
        <v>57</v>
      </c>
      <c r="AM120" s="3">
        <v>44774</v>
      </c>
      <c r="AN120" t="s">
        <v>514</v>
      </c>
      <c r="AO120" t="s">
        <v>64</v>
      </c>
      <c r="AP120">
        <v>1205</v>
      </c>
      <c r="AQ120" t="s">
        <v>65</v>
      </c>
      <c r="AR120" t="s">
        <v>521</v>
      </c>
      <c r="AU120" t="s">
        <v>57</v>
      </c>
      <c r="AV120" t="s">
        <v>67</v>
      </c>
      <c r="AX120">
        <v>22001087</v>
      </c>
      <c r="AY120">
        <v>630600</v>
      </c>
      <c r="AZ120">
        <v>1205.6306</v>
      </c>
      <c r="BA120" s="6" t="s">
        <v>516</v>
      </c>
    </row>
    <row r="121" spans="1:53" x14ac:dyDescent="0.25">
      <c r="A121" t="s">
        <v>245</v>
      </c>
      <c r="B121" t="s">
        <v>246</v>
      </c>
      <c r="C121">
        <v>22004255</v>
      </c>
      <c r="D121">
        <v>1205</v>
      </c>
      <c r="E121" s="3">
        <v>44774</v>
      </c>
      <c r="F121" t="s">
        <v>513</v>
      </c>
      <c r="G121" s="7">
        <v>80.44</v>
      </c>
      <c r="H121">
        <v>80.44</v>
      </c>
      <c r="I121" t="s">
        <v>56</v>
      </c>
      <c r="J121" t="s">
        <v>56</v>
      </c>
      <c r="L121" s="5">
        <v>1170000</v>
      </c>
      <c r="N121" s="5">
        <v>1170000</v>
      </c>
      <c r="O121" t="s">
        <v>57</v>
      </c>
      <c r="Q121" t="s">
        <v>57</v>
      </c>
      <c r="R121" t="s">
        <v>58</v>
      </c>
      <c r="S121">
        <v>14544</v>
      </c>
      <c r="T121" t="s">
        <v>59</v>
      </c>
      <c r="U121" t="s">
        <v>60</v>
      </c>
      <c r="V121" t="s">
        <v>247</v>
      </c>
      <c r="W121" t="s">
        <v>248</v>
      </c>
      <c r="X121">
        <v>1926829</v>
      </c>
      <c r="Y121" s="3">
        <v>44776</v>
      </c>
      <c r="Z121" t="s">
        <v>57</v>
      </c>
      <c r="AA121">
        <v>1</v>
      </c>
      <c r="AB121" t="s">
        <v>57</v>
      </c>
      <c r="AD121" t="s">
        <v>57</v>
      </c>
      <c r="AE121" t="s">
        <v>57</v>
      </c>
      <c r="AF121" t="s">
        <v>57</v>
      </c>
      <c r="AG121">
        <v>65</v>
      </c>
      <c r="AH121" t="s">
        <v>57</v>
      </c>
      <c r="AI121">
        <v>57330810</v>
      </c>
      <c r="AJ121" t="s">
        <v>513</v>
      </c>
      <c r="AL121" t="s">
        <v>57</v>
      </c>
      <c r="AM121" s="3">
        <v>44774</v>
      </c>
      <c r="AN121" t="s">
        <v>514</v>
      </c>
      <c r="AO121" t="s">
        <v>64</v>
      </c>
      <c r="AP121">
        <v>1205</v>
      </c>
      <c r="AQ121" t="s">
        <v>65</v>
      </c>
      <c r="AR121" t="s">
        <v>523</v>
      </c>
      <c r="AU121" t="s">
        <v>57</v>
      </c>
      <c r="AV121" t="s">
        <v>67</v>
      </c>
      <c r="AX121">
        <v>22001089</v>
      </c>
      <c r="AY121">
        <v>630600</v>
      </c>
      <c r="AZ121">
        <v>1205.6306</v>
      </c>
      <c r="BA121" s="6" t="s">
        <v>516</v>
      </c>
    </row>
    <row r="122" spans="1:53" x14ac:dyDescent="0.25">
      <c r="A122" t="s">
        <v>245</v>
      </c>
      <c r="B122" t="s">
        <v>246</v>
      </c>
      <c r="C122">
        <v>22004506</v>
      </c>
      <c r="D122">
        <v>1205</v>
      </c>
      <c r="E122" s="3">
        <v>44791</v>
      </c>
      <c r="F122" t="s">
        <v>524</v>
      </c>
      <c r="G122" s="7">
        <v>82.03</v>
      </c>
      <c r="H122">
        <v>82.03</v>
      </c>
      <c r="I122" t="s">
        <v>56</v>
      </c>
      <c r="J122" t="s">
        <v>56</v>
      </c>
      <c r="L122" s="5">
        <v>1197000</v>
      </c>
      <c r="N122" s="5">
        <v>1197000</v>
      </c>
      <c r="O122" t="s">
        <v>57</v>
      </c>
      <c r="Q122" t="s">
        <v>57</v>
      </c>
      <c r="R122" t="s">
        <v>58</v>
      </c>
      <c r="S122">
        <v>14592</v>
      </c>
      <c r="T122" t="s">
        <v>59</v>
      </c>
      <c r="U122" t="s">
        <v>60</v>
      </c>
      <c r="V122" t="s">
        <v>247</v>
      </c>
      <c r="W122" t="s">
        <v>248</v>
      </c>
      <c r="X122">
        <v>1934590</v>
      </c>
      <c r="Y122" s="3">
        <v>44797</v>
      </c>
      <c r="Z122" t="s">
        <v>57</v>
      </c>
      <c r="AA122">
        <v>1</v>
      </c>
      <c r="AB122" t="s">
        <v>57</v>
      </c>
      <c r="AD122" t="s">
        <v>57</v>
      </c>
      <c r="AE122" t="s">
        <v>57</v>
      </c>
      <c r="AF122" t="s">
        <v>57</v>
      </c>
      <c r="AG122">
        <v>133</v>
      </c>
      <c r="AH122" t="s">
        <v>57</v>
      </c>
      <c r="AI122">
        <v>55745878</v>
      </c>
      <c r="AJ122" t="s">
        <v>524</v>
      </c>
      <c r="AL122" t="s">
        <v>57</v>
      </c>
      <c r="AM122" s="3">
        <v>44791</v>
      </c>
      <c r="AN122" t="s">
        <v>514</v>
      </c>
      <c r="AO122" t="s">
        <v>64</v>
      </c>
      <c r="AP122">
        <v>1205</v>
      </c>
      <c r="AQ122" t="s">
        <v>65</v>
      </c>
      <c r="AR122" t="s">
        <v>525</v>
      </c>
      <c r="AU122" t="s">
        <v>57</v>
      </c>
      <c r="AV122" t="s">
        <v>67</v>
      </c>
      <c r="AX122">
        <v>22001094</v>
      </c>
      <c r="AY122">
        <v>630600</v>
      </c>
      <c r="AZ122">
        <v>1205.6306</v>
      </c>
      <c r="BA122" s="6" t="s">
        <v>516</v>
      </c>
    </row>
    <row r="123" spans="1:53" x14ac:dyDescent="0.25">
      <c r="A123" t="s">
        <v>245</v>
      </c>
      <c r="B123" t="s">
        <v>246</v>
      </c>
      <c r="C123">
        <v>22004170</v>
      </c>
      <c r="D123">
        <v>1205</v>
      </c>
      <c r="E123" s="3">
        <v>44774</v>
      </c>
      <c r="F123" t="s">
        <v>513</v>
      </c>
      <c r="G123" s="7">
        <v>83.43</v>
      </c>
      <c r="H123">
        <v>83.43</v>
      </c>
      <c r="I123" t="s">
        <v>56</v>
      </c>
      <c r="J123" t="s">
        <v>56</v>
      </c>
      <c r="L123" s="5">
        <v>1213250</v>
      </c>
      <c r="N123" s="5">
        <v>1213250</v>
      </c>
      <c r="O123" t="s">
        <v>57</v>
      </c>
      <c r="Q123" t="s">
        <v>57</v>
      </c>
      <c r="R123" t="s">
        <v>58</v>
      </c>
      <c r="S123">
        <v>14544</v>
      </c>
      <c r="T123" t="s">
        <v>59</v>
      </c>
      <c r="U123" t="s">
        <v>60</v>
      </c>
      <c r="V123" t="s">
        <v>247</v>
      </c>
      <c r="W123" t="s">
        <v>248</v>
      </c>
      <c r="X123">
        <v>1926829</v>
      </c>
      <c r="Y123" s="3">
        <v>44776</v>
      </c>
      <c r="Z123" t="s">
        <v>57</v>
      </c>
      <c r="AA123">
        <v>1</v>
      </c>
      <c r="AB123" t="s">
        <v>57</v>
      </c>
      <c r="AD123" t="s">
        <v>57</v>
      </c>
      <c r="AE123" t="s">
        <v>57</v>
      </c>
      <c r="AF123" t="s">
        <v>57</v>
      </c>
      <c r="AG123">
        <v>211</v>
      </c>
      <c r="AH123" t="s">
        <v>57</v>
      </c>
      <c r="AI123">
        <v>57330810</v>
      </c>
      <c r="AJ123" t="s">
        <v>513</v>
      </c>
      <c r="AL123" t="s">
        <v>57</v>
      </c>
      <c r="AM123" s="3">
        <v>44774</v>
      </c>
      <c r="AN123" t="s">
        <v>514</v>
      </c>
      <c r="AO123" t="s">
        <v>64</v>
      </c>
      <c r="AP123">
        <v>1205</v>
      </c>
      <c r="AQ123" t="s">
        <v>65</v>
      </c>
      <c r="AR123" t="s">
        <v>522</v>
      </c>
      <c r="AU123" t="s">
        <v>57</v>
      </c>
      <c r="AV123" t="s">
        <v>67</v>
      </c>
      <c r="AX123">
        <v>22001091</v>
      </c>
      <c r="AY123">
        <v>630600</v>
      </c>
      <c r="AZ123">
        <v>1205.6306</v>
      </c>
      <c r="BA123" s="6" t="s">
        <v>516</v>
      </c>
    </row>
    <row r="124" spans="1:53" x14ac:dyDescent="0.25">
      <c r="A124" t="s">
        <v>245</v>
      </c>
      <c r="B124" t="s">
        <v>246</v>
      </c>
      <c r="C124">
        <v>22004171</v>
      </c>
      <c r="D124">
        <v>1205</v>
      </c>
      <c r="E124" s="3">
        <v>44774</v>
      </c>
      <c r="F124" t="s">
        <v>513</v>
      </c>
      <c r="G124" s="7">
        <v>83.43</v>
      </c>
      <c r="H124">
        <v>83.43</v>
      </c>
      <c r="I124" t="s">
        <v>56</v>
      </c>
      <c r="J124" t="s">
        <v>56</v>
      </c>
      <c r="L124" s="5">
        <v>1213250</v>
      </c>
      <c r="N124" s="5">
        <v>1213250</v>
      </c>
      <c r="O124" t="s">
        <v>57</v>
      </c>
      <c r="Q124" t="s">
        <v>57</v>
      </c>
      <c r="R124" t="s">
        <v>58</v>
      </c>
      <c r="S124">
        <v>14544</v>
      </c>
      <c r="T124" t="s">
        <v>59</v>
      </c>
      <c r="U124" t="s">
        <v>60</v>
      </c>
      <c r="V124" t="s">
        <v>247</v>
      </c>
      <c r="W124" t="s">
        <v>248</v>
      </c>
      <c r="X124">
        <v>1926829</v>
      </c>
      <c r="Y124" s="3">
        <v>44776</v>
      </c>
      <c r="Z124" t="s">
        <v>57</v>
      </c>
      <c r="AA124">
        <v>1</v>
      </c>
      <c r="AB124" t="s">
        <v>57</v>
      </c>
      <c r="AD124" t="s">
        <v>57</v>
      </c>
      <c r="AE124" t="s">
        <v>57</v>
      </c>
      <c r="AF124" t="s">
        <v>57</v>
      </c>
      <c r="AG124">
        <v>211</v>
      </c>
      <c r="AH124" t="s">
        <v>57</v>
      </c>
      <c r="AI124">
        <v>57330810</v>
      </c>
      <c r="AJ124" t="s">
        <v>513</v>
      </c>
      <c r="AL124" t="s">
        <v>57</v>
      </c>
      <c r="AM124" s="3">
        <v>44774</v>
      </c>
      <c r="AN124" t="s">
        <v>514</v>
      </c>
      <c r="AO124" t="s">
        <v>64</v>
      </c>
      <c r="AP124">
        <v>1205</v>
      </c>
      <c r="AQ124" t="s">
        <v>65</v>
      </c>
      <c r="AR124" t="s">
        <v>522</v>
      </c>
      <c r="AU124" t="s">
        <v>57</v>
      </c>
      <c r="AV124" t="s">
        <v>67</v>
      </c>
      <c r="AX124">
        <v>22001091</v>
      </c>
      <c r="AY124">
        <v>630600</v>
      </c>
      <c r="AZ124">
        <v>1205.6306</v>
      </c>
      <c r="BA124" s="6" t="s">
        <v>516</v>
      </c>
    </row>
    <row r="125" spans="1:53" x14ac:dyDescent="0.25">
      <c r="A125" t="s">
        <v>245</v>
      </c>
      <c r="B125" t="s">
        <v>246</v>
      </c>
      <c r="C125">
        <v>22004509</v>
      </c>
      <c r="D125">
        <v>1205</v>
      </c>
      <c r="E125" s="3">
        <v>44791</v>
      </c>
      <c r="F125" t="s">
        <v>524</v>
      </c>
      <c r="G125" s="7">
        <v>85.12</v>
      </c>
      <c r="H125">
        <v>85.12</v>
      </c>
      <c r="I125" t="s">
        <v>56</v>
      </c>
      <c r="J125" t="s">
        <v>56</v>
      </c>
      <c r="L125" s="5">
        <v>1242000</v>
      </c>
      <c r="N125" s="5">
        <v>1242000</v>
      </c>
      <c r="O125" t="s">
        <v>57</v>
      </c>
      <c r="Q125" t="s">
        <v>57</v>
      </c>
      <c r="R125" t="s">
        <v>58</v>
      </c>
      <c r="S125">
        <v>14592</v>
      </c>
      <c r="T125" t="s">
        <v>59</v>
      </c>
      <c r="U125" t="s">
        <v>60</v>
      </c>
      <c r="V125" t="s">
        <v>247</v>
      </c>
      <c r="W125" t="s">
        <v>248</v>
      </c>
      <c r="X125">
        <v>1934590</v>
      </c>
      <c r="Y125" s="3">
        <v>44797</v>
      </c>
      <c r="Z125" t="s">
        <v>57</v>
      </c>
      <c r="AA125">
        <v>1</v>
      </c>
      <c r="AB125" t="s">
        <v>57</v>
      </c>
      <c r="AD125" t="s">
        <v>57</v>
      </c>
      <c r="AE125" t="s">
        <v>57</v>
      </c>
      <c r="AF125" t="s">
        <v>57</v>
      </c>
      <c r="AG125">
        <v>138</v>
      </c>
      <c r="AH125" t="s">
        <v>57</v>
      </c>
      <c r="AI125">
        <v>55745878</v>
      </c>
      <c r="AJ125" t="s">
        <v>524</v>
      </c>
      <c r="AL125" t="s">
        <v>57</v>
      </c>
      <c r="AM125" s="3">
        <v>44791</v>
      </c>
      <c r="AN125" t="s">
        <v>514</v>
      </c>
      <c r="AO125" t="s">
        <v>64</v>
      </c>
      <c r="AP125">
        <v>1205</v>
      </c>
      <c r="AQ125" t="s">
        <v>65</v>
      </c>
      <c r="AR125" t="s">
        <v>525</v>
      </c>
      <c r="AU125" t="s">
        <v>57</v>
      </c>
      <c r="AV125" t="s">
        <v>67</v>
      </c>
      <c r="AX125">
        <v>22001094</v>
      </c>
      <c r="AY125">
        <v>630600</v>
      </c>
      <c r="AZ125">
        <v>1205.6306</v>
      </c>
      <c r="BA125" s="6" t="s">
        <v>516</v>
      </c>
    </row>
    <row r="126" spans="1:53" x14ac:dyDescent="0.25">
      <c r="A126" t="s">
        <v>245</v>
      </c>
      <c r="B126" t="s">
        <v>246</v>
      </c>
      <c r="C126">
        <v>22004232</v>
      </c>
      <c r="D126">
        <v>1205</v>
      </c>
      <c r="E126" s="3">
        <v>44774</v>
      </c>
      <c r="F126" t="s">
        <v>513</v>
      </c>
      <c r="G126" s="7">
        <v>90.97</v>
      </c>
      <c r="H126">
        <v>90.97</v>
      </c>
      <c r="I126" t="s">
        <v>56</v>
      </c>
      <c r="J126" t="s">
        <v>56</v>
      </c>
      <c r="L126" s="5">
        <v>1323000</v>
      </c>
      <c r="N126" s="5">
        <v>1323000</v>
      </c>
      <c r="O126" t="s">
        <v>57</v>
      </c>
      <c r="Q126" t="s">
        <v>57</v>
      </c>
      <c r="R126" t="s">
        <v>58</v>
      </c>
      <c r="S126">
        <v>14544</v>
      </c>
      <c r="T126" t="s">
        <v>59</v>
      </c>
      <c r="U126" t="s">
        <v>60</v>
      </c>
      <c r="V126" t="s">
        <v>247</v>
      </c>
      <c r="W126" t="s">
        <v>248</v>
      </c>
      <c r="X126">
        <v>1926829</v>
      </c>
      <c r="Y126" s="3">
        <v>44776</v>
      </c>
      <c r="Z126" t="s">
        <v>57</v>
      </c>
      <c r="AA126">
        <v>1</v>
      </c>
      <c r="AB126" t="s">
        <v>57</v>
      </c>
      <c r="AD126" t="s">
        <v>57</v>
      </c>
      <c r="AE126" t="s">
        <v>57</v>
      </c>
      <c r="AF126" t="s">
        <v>57</v>
      </c>
      <c r="AG126">
        <v>189</v>
      </c>
      <c r="AH126" t="s">
        <v>57</v>
      </c>
      <c r="AI126">
        <v>57330810</v>
      </c>
      <c r="AJ126" t="s">
        <v>513</v>
      </c>
      <c r="AL126" t="s">
        <v>57</v>
      </c>
      <c r="AM126" s="3">
        <v>44774</v>
      </c>
      <c r="AN126" t="s">
        <v>514</v>
      </c>
      <c r="AO126" t="s">
        <v>64</v>
      </c>
      <c r="AP126">
        <v>1205</v>
      </c>
      <c r="AQ126" t="s">
        <v>65</v>
      </c>
      <c r="AR126" t="s">
        <v>515</v>
      </c>
      <c r="AU126" t="s">
        <v>57</v>
      </c>
      <c r="AV126" t="s">
        <v>67</v>
      </c>
      <c r="AX126">
        <v>22001088</v>
      </c>
      <c r="AY126">
        <v>630600</v>
      </c>
      <c r="AZ126">
        <v>1205.6306</v>
      </c>
      <c r="BA126" s="6" t="s">
        <v>516</v>
      </c>
    </row>
    <row r="127" spans="1:53" x14ac:dyDescent="0.25">
      <c r="A127" t="s">
        <v>245</v>
      </c>
      <c r="B127" t="s">
        <v>246</v>
      </c>
      <c r="C127">
        <v>22004449</v>
      </c>
      <c r="D127">
        <v>1205</v>
      </c>
      <c r="E127" s="3">
        <v>44774</v>
      </c>
      <c r="F127" t="s">
        <v>529</v>
      </c>
      <c r="G127" s="7">
        <v>92.4</v>
      </c>
      <c r="H127">
        <v>92.4</v>
      </c>
      <c r="I127" t="s">
        <v>56</v>
      </c>
      <c r="J127" t="s">
        <v>56</v>
      </c>
      <c r="L127" s="5">
        <v>1375000</v>
      </c>
      <c r="N127" s="5">
        <v>1375000</v>
      </c>
      <c r="O127" t="s">
        <v>57</v>
      </c>
      <c r="Q127" t="s">
        <v>57</v>
      </c>
      <c r="R127" t="s">
        <v>58</v>
      </c>
      <c r="S127">
        <v>14882</v>
      </c>
      <c r="T127" t="s">
        <v>59</v>
      </c>
      <c r="U127" t="s">
        <v>60</v>
      </c>
      <c r="V127" t="s">
        <v>247</v>
      </c>
      <c r="W127" t="s">
        <v>248</v>
      </c>
      <c r="X127">
        <v>1932215</v>
      </c>
      <c r="Y127" s="3">
        <v>44788</v>
      </c>
      <c r="Z127" t="s">
        <v>57</v>
      </c>
      <c r="AA127">
        <v>1</v>
      </c>
      <c r="AB127" t="s">
        <v>57</v>
      </c>
      <c r="AD127" t="s">
        <v>57</v>
      </c>
      <c r="AE127" t="s">
        <v>57</v>
      </c>
      <c r="AF127" t="s">
        <v>57</v>
      </c>
      <c r="AG127">
        <v>50</v>
      </c>
      <c r="AH127" t="s">
        <v>57</v>
      </c>
      <c r="AI127">
        <v>57316065</v>
      </c>
      <c r="AJ127" t="s">
        <v>529</v>
      </c>
      <c r="AL127" t="s">
        <v>57</v>
      </c>
      <c r="AM127" s="3">
        <v>44774</v>
      </c>
      <c r="AN127" t="s">
        <v>514</v>
      </c>
      <c r="AO127" t="s">
        <v>64</v>
      </c>
      <c r="AP127">
        <v>1205</v>
      </c>
      <c r="AQ127" t="s">
        <v>65</v>
      </c>
      <c r="AR127" t="s">
        <v>530</v>
      </c>
      <c r="AU127" t="s">
        <v>57</v>
      </c>
      <c r="AV127" t="s">
        <v>67</v>
      </c>
      <c r="AX127">
        <v>22001120</v>
      </c>
      <c r="AY127">
        <v>630600</v>
      </c>
      <c r="AZ127">
        <v>1205.6306</v>
      </c>
      <c r="BA127" s="6" t="s">
        <v>516</v>
      </c>
    </row>
    <row r="128" spans="1:53" x14ac:dyDescent="0.25">
      <c r="A128" t="s">
        <v>245</v>
      </c>
      <c r="B128" t="s">
        <v>246</v>
      </c>
      <c r="C128">
        <v>22004219</v>
      </c>
      <c r="D128">
        <v>1205</v>
      </c>
      <c r="E128" s="3">
        <v>44774</v>
      </c>
      <c r="F128" t="s">
        <v>513</v>
      </c>
      <c r="G128" s="7">
        <v>94.06</v>
      </c>
      <c r="H128">
        <v>94.06</v>
      </c>
      <c r="I128" t="s">
        <v>56</v>
      </c>
      <c r="J128" t="s">
        <v>56</v>
      </c>
      <c r="L128" s="5">
        <v>1368000</v>
      </c>
      <c r="N128" s="5">
        <v>1368000</v>
      </c>
      <c r="O128" t="s">
        <v>57</v>
      </c>
      <c r="Q128" t="s">
        <v>57</v>
      </c>
      <c r="R128" t="s">
        <v>58</v>
      </c>
      <c r="S128">
        <v>14544</v>
      </c>
      <c r="T128" t="s">
        <v>59</v>
      </c>
      <c r="U128" t="s">
        <v>60</v>
      </c>
      <c r="V128" t="s">
        <v>247</v>
      </c>
      <c r="W128" t="s">
        <v>248</v>
      </c>
      <c r="X128">
        <v>1926829</v>
      </c>
      <c r="Y128" s="3">
        <v>44776</v>
      </c>
      <c r="Z128" t="s">
        <v>57</v>
      </c>
      <c r="AA128">
        <v>1</v>
      </c>
      <c r="AB128" t="s">
        <v>57</v>
      </c>
      <c r="AD128" t="s">
        <v>57</v>
      </c>
      <c r="AE128" t="s">
        <v>57</v>
      </c>
      <c r="AF128" t="s">
        <v>57</v>
      </c>
      <c r="AG128">
        <v>76</v>
      </c>
      <c r="AH128" t="s">
        <v>57</v>
      </c>
      <c r="AI128">
        <v>57330810</v>
      </c>
      <c r="AJ128" t="s">
        <v>513</v>
      </c>
      <c r="AL128" t="s">
        <v>57</v>
      </c>
      <c r="AM128" s="3">
        <v>44774</v>
      </c>
      <c r="AN128" t="s">
        <v>514</v>
      </c>
      <c r="AO128" t="s">
        <v>64</v>
      </c>
      <c r="AP128">
        <v>1205</v>
      </c>
      <c r="AQ128" t="s">
        <v>65</v>
      </c>
      <c r="AR128" t="s">
        <v>515</v>
      </c>
      <c r="AU128" t="s">
        <v>57</v>
      </c>
      <c r="AV128" t="s">
        <v>67</v>
      </c>
      <c r="AX128">
        <v>22001088</v>
      </c>
      <c r="AY128">
        <v>630600</v>
      </c>
      <c r="AZ128">
        <v>1205.6306</v>
      </c>
      <c r="BA128" s="6" t="s">
        <v>516</v>
      </c>
    </row>
    <row r="129" spans="1:53" x14ac:dyDescent="0.25">
      <c r="A129" t="s">
        <v>245</v>
      </c>
      <c r="B129" t="s">
        <v>246</v>
      </c>
      <c r="C129">
        <v>22004135</v>
      </c>
      <c r="D129">
        <v>1205</v>
      </c>
      <c r="E129" s="3">
        <v>44774</v>
      </c>
      <c r="F129" t="s">
        <v>513</v>
      </c>
      <c r="G129" s="7">
        <v>95.46</v>
      </c>
      <c r="H129">
        <v>95.46</v>
      </c>
      <c r="I129" t="s">
        <v>56</v>
      </c>
      <c r="J129" t="s">
        <v>56</v>
      </c>
      <c r="L129" s="5">
        <v>1393000</v>
      </c>
      <c r="N129" s="5">
        <v>1393000</v>
      </c>
      <c r="O129" t="s">
        <v>57</v>
      </c>
      <c r="Q129" t="s">
        <v>57</v>
      </c>
      <c r="R129" t="s">
        <v>58</v>
      </c>
      <c r="S129">
        <v>14592</v>
      </c>
      <c r="T129" t="s">
        <v>59</v>
      </c>
      <c r="U129" t="s">
        <v>60</v>
      </c>
      <c r="V129" t="s">
        <v>247</v>
      </c>
      <c r="W129" t="s">
        <v>248</v>
      </c>
      <c r="X129">
        <v>1926829</v>
      </c>
      <c r="Y129" s="3">
        <v>44776</v>
      </c>
      <c r="Z129" t="s">
        <v>57</v>
      </c>
      <c r="AA129">
        <v>1</v>
      </c>
      <c r="AB129" t="s">
        <v>57</v>
      </c>
      <c r="AD129" t="s">
        <v>57</v>
      </c>
      <c r="AE129" t="s">
        <v>57</v>
      </c>
      <c r="AF129" t="s">
        <v>57</v>
      </c>
      <c r="AG129">
        <v>199</v>
      </c>
      <c r="AH129" t="s">
        <v>57</v>
      </c>
      <c r="AI129">
        <v>57330810</v>
      </c>
      <c r="AJ129" t="s">
        <v>513</v>
      </c>
      <c r="AL129" t="s">
        <v>57</v>
      </c>
      <c r="AM129" s="3">
        <v>44774</v>
      </c>
      <c r="AN129" t="s">
        <v>514</v>
      </c>
      <c r="AO129" t="s">
        <v>64</v>
      </c>
      <c r="AP129">
        <v>1205</v>
      </c>
      <c r="AQ129" t="s">
        <v>65</v>
      </c>
      <c r="AR129" t="s">
        <v>515</v>
      </c>
      <c r="AU129" t="s">
        <v>57</v>
      </c>
      <c r="AV129" t="s">
        <v>67</v>
      </c>
      <c r="AX129">
        <v>22001097</v>
      </c>
      <c r="AY129">
        <v>630600</v>
      </c>
      <c r="AZ129">
        <v>1205.6306</v>
      </c>
      <c r="BA129" s="6" t="s">
        <v>516</v>
      </c>
    </row>
    <row r="130" spans="1:53" x14ac:dyDescent="0.25">
      <c r="A130" t="s">
        <v>245</v>
      </c>
      <c r="B130" t="s">
        <v>246</v>
      </c>
      <c r="C130">
        <v>22004099</v>
      </c>
      <c r="D130">
        <v>1205</v>
      </c>
      <c r="E130" s="3">
        <v>44774</v>
      </c>
      <c r="F130" t="s">
        <v>513</v>
      </c>
      <c r="G130" s="7">
        <v>96.02</v>
      </c>
      <c r="H130">
        <v>96.02</v>
      </c>
      <c r="I130" t="s">
        <v>56</v>
      </c>
      <c r="J130" t="s">
        <v>56</v>
      </c>
      <c r="L130" s="5">
        <v>1401300</v>
      </c>
      <c r="N130" s="5">
        <v>1401300</v>
      </c>
      <c r="O130" t="s">
        <v>57</v>
      </c>
      <c r="Q130" t="s">
        <v>57</v>
      </c>
      <c r="R130" t="s">
        <v>58</v>
      </c>
      <c r="S130">
        <v>14592</v>
      </c>
      <c r="T130" t="s">
        <v>59</v>
      </c>
      <c r="U130" t="s">
        <v>60</v>
      </c>
      <c r="V130" t="s">
        <v>247</v>
      </c>
      <c r="W130" t="s">
        <v>248</v>
      </c>
      <c r="X130">
        <v>1926765</v>
      </c>
      <c r="Y130" s="3">
        <v>44776</v>
      </c>
      <c r="Z130" t="s">
        <v>57</v>
      </c>
      <c r="AA130">
        <v>1</v>
      </c>
      <c r="AB130" t="s">
        <v>57</v>
      </c>
      <c r="AD130" t="s">
        <v>57</v>
      </c>
      <c r="AE130" t="s">
        <v>57</v>
      </c>
      <c r="AF130" t="s">
        <v>57</v>
      </c>
      <c r="AG130">
        <v>519</v>
      </c>
      <c r="AH130" t="s">
        <v>57</v>
      </c>
      <c r="AI130">
        <v>57330810</v>
      </c>
      <c r="AJ130" t="s">
        <v>513</v>
      </c>
      <c r="AL130" t="s">
        <v>57</v>
      </c>
      <c r="AM130" s="3">
        <v>44774</v>
      </c>
      <c r="AN130" t="s">
        <v>514</v>
      </c>
      <c r="AO130" t="s">
        <v>64</v>
      </c>
      <c r="AP130">
        <v>1205</v>
      </c>
      <c r="AQ130" t="s">
        <v>65</v>
      </c>
      <c r="AR130">
        <v>264850</v>
      </c>
      <c r="AU130" t="s">
        <v>57</v>
      </c>
      <c r="AV130" t="s">
        <v>67</v>
      </c>
      <c r="AX130">
        <v>22001110</v>
      </c>
      <c r="AY130">
        <v>630600</v>
      </c>
      <c r="AZ130">
        <v>1205.6306</v>
      </c>
      <c r="BA130" s="6" t="s">
        <v>516</v>
      </c>
    </row>
    <row r="131" spans="1:53" x14ac:dyDescent="0.25">
      <c r="A131" t="s">
        <v>245</v>
      </c>
      <c r="B131" t="s">
        <v>246</v>
      </c>
      <c r="C131">
        <v>22004223</v>
      </c>
      <c r="D131">
        <v>1205</v>
      </c>
      <c r="E131" s="3">
        <v>44774</v>
      </c>
      <c r="F131" t="s">
        <v>513</v>
      </c>
      <c r="G131" s="7">
        <v>97.7</v>
      </c>
      <c r="H131">
        <v>97.7</v>
      </c>
      <c r="I131" t="s">
        <v>56</v>
      </c>
      <c r="J131" t="s">
        <v>56</v>
      </c>
      <c r="L131" s="5">
        <v>1421000</v>
      </c>
      <c r="N131" s="5">
        <v>1421000</v>
      </c>
      <c r="O131" t="s">
        <v>57</v>
      </c>
      <c r="Q131" t="s">
        <v>57</v>
      </c>
      <c r="R131" t="s">
        <v>58</v>
      </c>
      <c r="S131">
        <v>14544</v>
      </c>
      <c r="T131" t="s">
        <v>59</v>
      </c>
      <c r="U131" t="s">
        <v>60</v>
      </c>
      <c r="V131" t="s">
        <v>247</v>
      </c>
      <c r="W131" t="s">
        <v>248</v>
      </c>
      <c r="X131">
        <v>1926829</v>
      </c>
      <c r="Y131" s="3">
        <v>44776</v>
      </c>
      <c r="Z131" t="s">
        <v>57</v>
      </c>
      <c r="AA131">
        <v>1</v>
      </c>
      <c r="AB131" t="s">
        <v>57</v>
      </c>
      <c r="AD131" t="s">
        <v>57</v>
      </c>
      <c r="AE131" t="s">
        <v>57</v>
      </c>
      <c r="AF131" t="s">
        <v>57</v>
      </c>
      <c r="AG131">
        <v>203</v>
      </c>
      <c r="AH131" t="s">
        <v>57</v>
      </c>
      <c r="AI131">
        <v>57330810</v>
      </c>
      <c r="AJ131" t="s">
        <v>513</v>
      </c>
      <c r="AL131" t="s">
        <v>57</v>
      </c>
      <c r="AM131" s="3">
        <v>44774</v>
      </c>
      <c r="AN131" t="s">
        <v>514</v>
      </c>
      <c r="AO131" t="s">
        <v>64</v>
      </c>
      <c r="AP131">
        <v>1205</v>
      </c>
      <c r="AQ131" t="s">
        <v>65</v>
      </c>
      <c r="AR131" t="s">
        <v>515</v>
      </c>
      <c r="AU131" t="s">
        <v>57</v>
      </c>
      <c r="AV131" t="s">
        <v>67</v>
      </c>
      <c r="AX131">
        <v>22001088</v>
      </c>
      <c r="AY131">
        <v>630600</v>
      </c>
      <c r="AZ131">
        <v>1205.6306</v>
      </c>
      <c r="BA131" s="6" t="s">
        <v>516</v>
      </c>
    </row>
    <row r="132" spans="1:53" x14ac:dyDescent="0.25">
      <c r="A132" t="s">
        <v>245</v>
      </c>
      <c r="B132" t="s">
        <v>246</v>
      </c>
      <c r="C132">
        <v>22004094</v>
      </c>
      <c r="D132">
        <v>1205</v>
      </c>
      <c r="E132" s="3">
        <v>44774</v>
      </c>
      <c r="F132" t="s">
        <v>513</v>
      </c>
      <c r="G132" s="7">
        <v>106.93</v>
      </c>
      <c r="H132">
        <v>106.93</v>
      </c>
      <c r="I132" t="s">
        <v>56</v>
      </c>
      <c r="J132" t="s">
        <v>56</v>
      </c>
      <c r="L132" s="5">
        <v>1560600</v>
      </c>
      <c r="N132" s="5">
        <v>1560600</v>
      </c>
      <c r="O132" t="s">
        <v>57</v>
      </c>
      <c r="Q132" t="s">
        <v>57</v>
      </c>
      <c r="R132" t="s">
        <v>58</v>
      </c>
      <c r="S132">
        <v>14592</v>
      </c>
      <c r="T132" t="s">
        <v>59</v>
      </c>
      <c r="U132" t="s">
        <v>60</v>
      </c>
      <c r="V132" t="s">
        <v>247</v>
      </c>
      <c r="W132" t="s">
        <v>248</v>
      </c>
      <c r="X132">
        <v>1926765</v>
      </c>
      <c r="Y132" s="3">
        <v>44776</v>
      </c>
      <c r="Z132" t="s">
        <v>57</v>
      </c>
      <c r="AA132">
        <v>1</v>
      </c>
      <c r="AB132" t="s">
        <v>57</v>
      </c>
      <c r="AD132" t="s">
        <v>57</v>
      </c>
      <c r="AE132" t="s">
        <v>57</v>
      </c>
      <c r="AF132" t="s">
        <v>57</v>
      </c>
      <c r="AG132">
        <v>578</v>
      </c>
      <c r="AH132" t="s">
        <v>57</v>
      </c>
      <c r="AI132">
        <v>57330810</v>
      </c>
      <c r="AJ132" t="s">
        <v>513</v>
      </c>
      <c r="AL132" t="s">
        <v>57</v>
      </c>
      <c r="AM132" s="3">
        <v>44774</v>
      </c>
      <c r="AN132" t="s">
        <v>514</v>
      </c>
      <c r="AO132" t="s">
        <v>64</v>
      </c>
      <c r="AP132">
        <v>1205</v>
      </c>
      <c r="AQ132" t="s">
        <v>65</v>
      </c>
      <c r="AR132">
        <v>264850</v>
      </c>
      <c r="AU132" t="s">
        <v>57</v>
      </c>
      <c r="AV132" t="s">
        <v>67</v>
      </c>
      <c r="AX132">
        <v>22001110</v>
      </c>
      <c r="AY132">
        <v>630600</v>
      </c>
      <c r="AZ132">
        <v>1205.6306</v>
      </c>
      <c r="BA132" s="6" t="s">
        <v>516</v>
      </c>
    </row>
    <row r="133" spans="1:53" x14ac:dyDescent="0.25">
      <c r="A133" t="s">
        <v>245</v>
      </c>
      <c r="B133" t="s">
        <v>246</v>
      </c>
      <c r="C133">
        <v>22004093</v>
      </c>
      <c r="D133">
        <v>1205</v>
      </c>
      <c r="E133" s="3">
        <v>44774</v>
      </c>
      <c r="F133" t="s">
        <v>513</v>
      </c>
      <c r="G133" s="7">
        <v>111.19</v>
      </c>
      <c r="H133">
        <v>111.19</v>
      </c>
      <c r="I133" t="s">
        <v>56</v>
      </c>
      <c r="J133" t="s">
        <v>56</v>
      </c>
      <c r="L133" s="5">
        <v>1622700</v>
      </c>
      <c r="N133" s="5">
        <v>1622700</v>
      </c>
      <c r="O133" t="s">
        <v>57</v>
      </c>
      <c r="Q133" t="s">
        <v>57</v>
      </c>
      <c r="R133" t="s">
        <v>58</v>
      </c>
      <c r="S133">
        <v>14592</v>
      </c>
      <c r="T133" t="s">
        <v>59</v>
      </c>
      <c r="U133" t="s">
        <v>60</v>
      </c>
      <c r="V133" t="s">
        <v>247</v>
      </c>
      <c r="W133" t="s">
        <v>248</v>
      </c>
      <c r="X133">
        <v>1926765</v>
      </c>
      <c r="Y133" s="3">
        <v>44776</v>
      </c>
      <c r="Z133" t="s">
        <v>57</v>
      </c>
      <c r="AA133">
        <v>1</v>
      </c>
      <c r="AB133" t="s">
        <v>57</v>
      </c>
      <c r="AD133" t="s">
        <v>57</v>
      </c>
      <c r="AE133" t="s">
        <v>57</v>
      </c>
      <c r="AF133" t="s">
        <v>57</v>
      </c>
      <c r="AG133">
        <v>601</v>
      </c>
      <c r="AH133" t="s">
        <v>57</v>
      </c>
      <c r="AI133">
        <v>57330810</v>
      </c>
      <c r="AJ133" t="s">
        <v>513</v>
      </c>
      <c r="AL133" t="s">
        <v>57</v>
      </c>
      <c r="AM133" s="3">
        <v>44774</v>
      </c>
      <c r="AN133" t="s">
        <v>514</v>
      </c>
      <c r="AO133" t="s">
        <v>64</v>
      </c>
      <c r="AP133">
        <v>1205</v>
      </c>
      <c r="AQ133" t="s">
        <v>65</v>
      </c>
      <c r="AR133">
        <v>264850</v>
      </c>
      <c r="AU133" t="s">
        <v>57</v>
      </c>
      <c r="AV133" t="s">
        <v>67</v>
      </c>
      <c r="AX133">
        <v>22001110</v>
      </c>
      <c r="AY133">
        <v>630600</v>
      </c>
      <c r="AZ133">
        <v>1205.6306</v>
      </c>
      <c r="BA133" s="6" t="s">
        <v>516</v>
      </c>
    </row>
    <row r="134" spans="1:53" x14ac:dyDescent="0.25">
      <c r="A134" t="s">
        <v>245</v>
      </c>
      <c r="B134" t="s">
        <v>246</v>
      </c>
      <c r="C134">
        <v>22004229</v>
      </c>
      <c r="D134">
        <v>1205</v>
      </c>
      <c r="E134" s="3">
        <v>44774</v>
      </c>
      <c r="F134" t="s">
        <v>513</v>
      </c>
      <c r="G134" s="7">
        <v>111.39</v>
      </c>
      <c r="H134">
        <v>111.39</v>
      </c>
      <c r="I134" t="s">
        <v>56</v>
      </c>
      <c r="J134" t="s">
        <v>56</v>
      </c>
      <c r="L134" s="5">
        <v>1620000</v>
      </c>
      <c r="N134" s="5">
        <v>1620000</v>
      </c>
      <c r="O134" t="s">
        <v>57</v>
      </c>
      <c r="Q134" t="s">
        <v>57</v>
      </c>
      <c r="R134" t="s">
        <v>58</v>
      </c>
      <c r="S134">
        <v>14544</v>
      </c>
      <c r="T134" t="s">
        <v>59</v>
      </c>
      <c r="U134" t="s">
        <v>60</v>
      </c>
      <c r="V134" t="s">
        <v>247</v>
      </c>
      <c r="W134" t="s">
        <v>248</v>
      </c>
      <c r="X134">
        <v>1926906</v>
      </c>
      <c r="Y134" s="3">
        <v>44776</v>
      </c>
      <c r="Z134" t="s">
        <v>57</v>
      </c>
      <c r="AA134">
        <v>1</v>
      </c>
      <c r="AB134" t="s">
        <v>57</v>
      </c>
      <c r="AD134" t="s">
        <v>57</v>
      </c>
      <c r="AE134" t="s">
        <v>57</v>
      </c>
      <c r="AF134" t="s">
        <v>57</v>
      </c>
      <c r="AG134">
        <v>108</v>
      </c>
      <c r="AH134" t="s">
        <v>57</v>
      </c>
      <c r="AI134">
        <v>57330810</v>
      </c>
      <c r="AJ134" t="s">
        <v>513</v>
      </c>
      <c r="AL134" t="s">
        <v>57</v>
      </c>
      <c r="AM134" s="3">
        <v>44774</v>
      </c>
      <c r="AN134" t="s">
        <v>514</v>
      </c>
      <c r="AO134" t="s">
        <v>64</v>
      </c>
      <c r="AP134">
        <v>1205</v>
      </c>
      <c r="AQ134" t="s">
        <v>65</v>
      </c>
      <c r="AR134" t="s">
        <v>521</v>
      </c>
      <c r="AU134" t="s">
        <v>57</v>
      </c>
      <c r="AV134" t="s">
        <v>67</v>
      </c>
      <c r="AX134">
        <v>22001087</v>
      </c>
      <c r="AY134">
        <v>630600</v>
      </c>
      <c r="AZ134">
        <v>1205.6306</v>
      </c>
      <c r="BA134" s="6" t="s">
        <v>516</v>
      </c>
    </row>
    <row r="135" spans="1:53" x14ac:dyDescent="0.25">
      <c r="A135" t="s">
        <v>53</v>
      </c>
      <c r="B135" t="s">
        <v>54</v>
      </c>
      <c r="C135">
        <v>22002912</v>
      </c>
      <c r="D135">
        <v>1205</v>
      </c>
      <c r="E135" s="3">
        <v>44775</v>
      </c>
      <c r="F135" t="s">
        <v>519</v>
      </c>
      <c r="G135" s="7">
        <v>114.36</v>
      </c>
      <c r="H135">
        <v>114.36</v>
      </c>
      <c r="I135" t="s">
        <v>56</v>
      </c>
      <c r="J135" t="s">
        <v>56</v>
      </c>
      <c r="L135" s="5">
        <v>1701975</v>
      </c>
      <c r="N135" s="5">
        <v>1701975</v>
      </c>
      <c r="O135" t="s">
        <v>57</v>
      </c>
      <c r="Q135" t="s">
        <v>57</v>
      </c>
      <c r="R135" t="s">
        <v>58</v>
      </c>
      <c r="S135">
        <v>14882</v>
      </c>
      <c r="T135" t="s">
        <v>59</v>
      </c>
      <c r="U135" t="s">
        <v>60</v>
      </c>
      <c r="V135" t="s">
        <v>61</v>
      </c>
      <c r="W135" t="s">
        <v>62</v>
      </c>
      <c r="X135">
        <v>1926553</v>
      </c>
      <c r="Y135" s="3">
        <v>44775</v>
      </c>
      <c r="Z135" t="s">
        <v>57</v>
      </c>
      <c r="AA135">
        <v>1</v>
      </c>
      <c r="AB135" t="s">
        <v>57</v>
      </c>
      <c r="AD135" t="s">
        <v>57</v>
      </c>
      <c r="AE135" t="s">
        <v>57</v>
      </c>
      <c r="AF135" t="s">
        <v>57</v>
      </c>
      <c r="AH135" t="s">
        <v>57</v>
      </c>
      <c r="AI135">
        <v>55537180</v>
      </c>
      <c r="AJ135" t="s">
        <v>519</v>
      </c>
      <c r="AL135" t="s">
        <v>520</v>
      </c>
      <c r="AM135" s="3">
        <v>44762</v>
      </c>
      <c r="AN135" t="s">
        <v>63</v>
      </c>
      <c r="AO135" t="s">
        <v>64</v>
      </c>
      <c r="AP135">
        <v>1205</v>
      </c>
      <c r="AQ135" t="s">
        <v>65</v>
      </c>
      <c r="AR135" t="s">
        <v>531</v>
      </c>
      <c r="AU135" t="s">
        <v>57</v>
      </c>
      <c r="AV135" t="s">
        <v>67</v>
      </c>
      <c r="AX135" t="s">
        <v>57</v>
      </c>
      <c r="AY135">
        <v>630600</v>
      </c>
      <c r="AZ135">
        <v>1205.6306</v>
      </c>
      <c r="BA135" s="6" t="s">
        <v>516</v>
      </c>
    </row>
    <row r="136" spans="1:53" x14ac:dyDescent="0.25">
      <c r="A136" t="s">
        <v>245</v>
      </c>
      <c r="B136" t="s">
        <v>246</v>
      </c>
      <c r="C136">
        <v>22004226</v>
      </c>
      <c r="D136">
        <v>1205</v>
      </c>
      <c r="E136" s="3">
        <v>44774</v>
      </c>
      <c r="F136" t="s">
        <v>513</v>
      </c>
      <c r="G136" s="7">
        <v>117.57</v>
      </c>
      <c r="H136">
        <v>117.57</v>
      </c>
      <c r="I136" t="s">
        <v>56</v>
      </c>
      <c r="J136" t="s">
        <v>56</v>
      </c>
      <c r="L136" s="5">
        <v>1710000</v>
      </c>
      <c r="N136" s="5">
        <v>1710000</v>
      </c>
      <c r="O136" t="s">
        <v>57</v>
      </c>
      <c r="Q136" t="s">
        <v>57</v>
      </c>
      <c r="R136" t="s">
        <v>58</v>
      </c>
      <c r="S136">
        <v>14544</v>
      </c>
      <c r="T136" t="s">
        <v>59</v>
      </c>
      <c r="U136" t="s">
        <v>60</v>
      </c>
      <c r="V136" t="s">
        <v>247</v>
      </c>
      <c r="W136" t="s">
        <v>248</v>
      </c>
      <c r="X136">
        <v>1926829</v>
      </c>
      <c r="Y136" s="3">
        <v>44776</v>
      </c>
      <c r="Z136" t="s">
        <v>57</v>
      </c>
      <c r="AA136">
        <v>1</v>
      </c>
      <c r="AB136" t="s">
        <v>57</v>
      </c>
      <c r="AD136" t="s">
        <v>57</v>
      </c>
      <c r="AE136" t="s">
        <v>57</v>
      </c>
      <c r="AF136" t="s">
        <v>57</v>
      </c>
      <c r="AG136">
        <v>95</v>
      </c>
      <c r="AH136" t="s">
        <v>57</v>
      </c>
      <c r="AI136">
        <v>57330810</v>
      </c>
      <c r="AJ136" t="s">
        <v>513</v>
      </c>
      <c r="AL136" t="s">
        <v>57</v>
      </c>
      <c r="AM136" s="3">
        <v>44774</v>
      </c>
      <c r="AN136" t="s">
        <v>514</v>
      </c>
      <c r="AO136" t="s">
        <v>64</v>
      </c>
      <c r="AP136">
        <v>1205</v>
      </c>
      <c r="AQ136" t="s">
        <v>65</v>
      </c>
      <c r="AR136" t="s">
        <v>515</v>
      </c>
      <c r="AU136" t="s">
        <v>57</v>
      </c>
      <c r="AV136" t="s">
        <v>67</v>
      </c>
      <c r="AX136">
        <v>22001088</v>
      </c>
      <c r="AY136">
        <v>630600</v>
      </c>
      <c r="AZ136">
        <v>1205.6306</v>
      </c>
      <c r="BA136" s="6" t="s">
        <v>516</v>
      </c>
    </row>
    <row r="137" spans="1:53" x14ac:dyDescent="0.25">
      <c r="A137" t="s">
        <v>245</v>
      </c>
      <c r="B137" t="s">
        <v>246</v>
      </c>
      <c r="C137">
        <v>22004222</v>
      </c>
      <c r="D137">
        <v>1205</v>
      </c>
      <c r="E137" s="3">
        <v>44774</v>
      </c>
      <c r="F137" t="s">
        <v>513</v>
      </c>
      <c r="G137" s="7">
        <v>119.64</v>
      </c>
      <c r="H137">
        <v>119.64</v>
      </c>
      <c r="I137" t="s">
        <v>56</v>
      </c>
      <c r="J137" t="s">
        <v>56</v>
      </c>
      <c r="L137" s="5">
        <v>1740000</v>
      </c>
      <c r="N137" s="5">
        <v>1740000</v>
      </c>
      <c r="O137" t="s">
        <v>57</v>
      </c>
      <c r="Q137" t="s">
        <v>57</v>
      </c>
      <c r="R137" t="s">
        <v>58</v>
      </c>
      <c r="S137">
        <v>14544</v>
      </c>
      <c r="T137" t="s">
        <v>59</v>
      </c>
      <c r="U137" t="s">
        <v>60</v>
      </c>
      <c r="V137" t="s">
        <v>247</v>
      </c>
      <c r="W137" t="s">
        <v>248</v>
      </c>
      <c r="X137">
        <v>1926906</v>
      </c>
      <c r="Y137" s="3">
        <v>44776</v>
      </c>
      <c r="Z137" t="s">
        <v>57</v>
      </c>
      <c r="AA137">
        <v>1</v>
      </c>
      <c r="AB137" t="s">
        <v>57</v>
      </c>
      <c r="AD137" t="s">
        <v>57</v>
      </c>
      <c r="AE137" t="s">
        <v>57</v>
      </c>
      <c r="AF137" t="s">
        <v>57</v>
      </c>
      <c r="AG137">
        <v>116</v>
      </c>
      <c r="AH137" t="s">
        <v>57</v>
      </c>
      <c r="AI137">
        <v>57330810</v>
      </c>
      <c r="AJ137" t="s">
        <v>513</v>
      </c>
      <c r="AL137" t="s">
        <v>57</v>
      </c>
      <c r="AM137" s="3">
        <v>44774</v>
      </c>
      <c r="AN137" t="s">
        <v>514</v>
      </c>
      <c r="AO137" t="s">
        <v>64</v>
      </c>
      <c r="AP137">
        <v>1205</v>
      </c>
      <c r="AQ137" t="s">
        <v>65</v>
      </c>
      <c r="AR137" t="s">
        <v>521</v>
      </c>
      <c r="AU137" t="s">
        <v>57</v>
      </c>
      <c r="AV137" t="s">
        <v>67</v>
      </c>
      <c r="AX137">
        <v>22001087</v>
      </c>
      <c r="AY137">
        <v>630600</v>
      </c>
      <c r="AZ137">
        <v>1205.6306</v>
      </c>
      <c r="BA137" s="6" t="s">
        <v>516</v>
      </c>
    </row>
    <row r="138" spans="1:53" x14ac:dyDescent="0.25">
      <c r="A138" t="s">
        <v>245</v>
      </c>
      <c r="B138" t="s">
        <v>246</v>
      </c>
      <c r="C138">
        <v>22004128</v>
      </c>
      <c r="D138">
        <v>1205</v>
      </c>
      <c r="E138" s="3">
        <v>44774</v>
      </c>
      <c r="F138" t="s">
        <v>513</v>
      </c>
      <c r="G138" s="7">
        <v>122.54</v>
      </c>
      <c r="H138">
        <v>122.54</v>
      </c>
      <c r="I138" t="s">
        <v>56</v>
      </c>
      <c r="J138" t="s">
        <v>56</v>
      </c>
      <c r="L138" s="5">
        <v>1788000</v>
      </c>
      <c r="N138" s="5">
        <v>1788000</v>
      </c>
      <c r="O138" t="s">
        <v>57</v>
      </c>
      <c r="Q138" t="s">
        <v>57</v>
      </c>
      <c r="R138" t="s">
        <v>58</v>
      </c>
      <c r="S138">
        <v>14592</v>
      </c>
      <c r="T138" t="s">
        <v>59</v>
      </c>
      <c r="U138" t="s">
        <v>60</v>
      </c>
      <c r="V138" t="s">
        <v>247</v>
      </c>
      <c r="W138" t="s">
        <v>248</v>
      </c>
      <c r="X138">
        <v>1926829</v>
      </c>
      <c r="Y138" s="3">
        <v>44776</v>
      </c>
      <c r="Z138" t="s">
        <v>57</v>
      </c>
      <c r="AA138">
        <v>1</v>
      </c>
      <c r="AB138" t="s">
        <v>57</v>
      </c>
      <c r="AD138" t="s">
        <v>57</v>
      </c>
      <c r="AE138" t="s">
        <v>57</v>
      </c>
      <c r="AF138" t="s">
        <v>57</v>
      </c>
      <c r="AG138">
        <v>149</v>
      </c>
      <c r="AH138" t="s">
        <v>57</v>
      </c>
      <c r="AI138">
        <v>57330810</v>
      </c>
      <c r="AJ138" t="s">
        <v>513</v>
      </c>
      <c r="AL138" t="s">
        <v>57</v>
      </c>
      <c r="AM138" s="3">
        <v>44774</v>
      </c>
      <c r="AN138" t="s">
        <v>514</v>
      </c>
      <c r="AO138" t="s">
        <v>64</v>
      </c>
      <c r="AP138">
        <v>1205</v>
      </c>
      <c r="AQ138" t="s">
        <v>65</v>
      </c>
      <c r="AR138" t="s">
        <v>515</v>
      </c>
      <c r="AU138" t="s">
        <v>57</v>
      </c>
      <c r="AV138" t="s">
        <v>67</v>
      </c>
      <c r="AX138">
        <v>22001097</v>
      </c>
      <c r="AY138">
        <v>630600</v>
      </c>
      <c r="AZ138">
        <v>1205.6306</v>
      </c>
      <c r="BA138" s="6" t="s">
        <v>516</v>
      </c>
    </row>
    <row r="139" spans="1:53" x14ac:dyDescent="0.25">
      <c r="A139" t="s">
        <v>245</v>
      </c>
      <c r="B139" t="s">
        <v>246</v>
      </c>
      <c r="C139">
        <v>22004095</v>
      </c>
      <c r="D139">
        <v>1205</v>
      </c>
      <c r="E139" s="3">
        <v>44774</v>
      </c>
      <c r="F139" t="s">
        <v>513</v>
      </c>
      <c r="G139" s="7">
        <v>129.87</v>
      </c>
      <c r="H139">
        <v>129.87</v>
      </c>
      <c r="I139" t="s">
        <v>56</v>
      </c>
      <c r="J139" t="s">
        <v>56</v>
      </c>
      <c r="L139" s="5">
        <v>1895400</v>
      </c>
      <c r="N139" s="5">
        <v>1895400</v>
      </c>
      <c r="O139" t="s">
        <v>57</v>
      </c>
      <c r="Q139" t="s">
        <v>57</v>
      </c>
      <c r="R139" t="s">
        <v>58</v>
      </c>
      <c r="S139">
        <v>14592</v>
      </c>
      <c r="T139" t="s">
        <v>59</v>
      </c>
      <c r="U139" t="s">
        <v>60</v>
      </c>
      <c r="V139" t="s">
        <v>247</v>
      </c>
      <c r="W139" t="s">
        <v>248</v>
      </c>
      <c r="X139">
        <v>1926765</v>
      </c>
      <c r="Y139" s="3">
        <v>44776</v>
      </c>
      <c r="Z139" t="s">
        <v>57</v>
      </c>
      <c r="AA139">
        <v>1</v>
      </c>
      <c r="AB139" t="s">
        <v>57</v>
      </c>
      <c r="AD139" t="s">
        <v>57</v>
      </c>
      <c r="AE139" t="s">
        <v>57</v>
      </c>
      <c r="AF139" t="s">
        <v>57</v>
      </c>
      <c r="AG139">
        <v>702</v>
      </c>
      <c r="AH139" t="s">
        <v>57</v>
      </c>
      <c r="AI139">
        <v>57330810</v>
      </c>
      <c r="AJ139" t="s">
        <v>513</v>
      </c>
      <c r="AL139" t="s">
        <v>57</v>
      </c>
      <c r="AM139" s="3">
        <v>44774</v>
      </c>
      <c r="AN139" t="s">
        <v>514</v>
      </c>
      <c r="AO139" t="s">
        <v>64</v>
      </c>
      <c r="AP139">
        <v>1205</v>
      </c>
      <c r="AQ139" t="s">
        <v>65</v>
      </c>
      <c r="AR139">
        <v>264850</v>
      </c>
      <c r="AU139" t="s">
        <v>57</v>
      </c>
      <c r="AV139" t="s">
        <v>67</v>
      </c>
      <c r="AX139">
        <v>22001110</v>
      </c>
      <c r="AY139">
        <v>630600</v>
      </c>
      <c r="AZ139">
        <v>1205.6306</v>
      </c>
      <c r="BA139" s="6" t="s">
        <v>516</v>
      </c>
    </row>
    <row r="140" spans="1:53" x14ac:dyDescent="0.25">
      <c r="A140" t="s">
        <v>245</v>
      </c>
      <c r="B140" t="s">
        <v>246</v>
      </c>
      <c r="C140">
        <v>22004136</v>
      </c>
      <c r="D140">
        <v>1205</v>
      </c>
      <c r="E140" s="3">
        <v>44774</v>
      </c>
      <c r="F140" t="s">
        <v>513</v>
      </c>
      <c r="G140" s="7">
        <v>131.58000000000001</v>
      </c>
      <c r="H140">
        <v>131.58000000000001</v>
      </c>
      <c r="I140" t="s">
        <v>56</v>
      </c>
      <c r="J140" t="s">
        <v>56</v>
      </c>
      <c r="L140" s="5">
        <v>1920000</v>
      </c>
      <c r="N140" s="5">
        <v>1920000</v>
      </c>
      <c r="O140" t="s">
        <v>57</v>
      </c>
      <c r="Q140" t="s">
        <v>57</v>
      </c>
      <c r="R140" t="s">
        <v>58</v>
      </c>
      <c r="S140">
        <v>14592</v>
      </c>
      <c r="T140" t="s">
        <v>59</v>
      </c>
      <c r="U140" t="s">
        <v>60</v>
      </c>
      <c r="V140" t="s">
        <v>247</v>
      </c>
      <c r="W140" t="s">
        <v>248</v>
      </c>
      <c r="X140">
        <v>1926829</v>
      </c>
      <c r="Y140" s="3">
        <v>44776</v>
      </c>
      <c r="Z140" t="s">
        <v>57</v>
      </c>
      <c r="AA140">
        <v>1</v>
      </c>
      <c r="AB140" t="s">
        <v>57</v>
      </c>
      <c r="AD140" t="s">
        <v>57</v>
      </c>
      <c r="AE140" t="s">
        <v>57</v>
      </c>
      <c r="AF140" t="s">
        <v>57</v>
      </c>
      <c r="AG140">
        <v>160</v>
      </c>
      <c r="AH140" t="s">
        <v>57</v>
      </c>
      <c r="AI140">
        <v>57330810</v>
      </c>
      <c r="AJ140" t="s">
        <v>513</v>
      </c>
      <c r="AL140" t="s">
        <v>57</v>
      </c>
      <c r="AM140" s="3">
        <v>44774</v>
      </c>
      <c r="AN140" t="s">
        <v>514</v>
      </c>
      <c r="AO140" t="s">
        <v>64</v>
      </c>
      <c r="AP140">
        <v>1205</v>
      </c>
      <c r="AQ140" t="s">
        <v>65</v>
      </c>
      <c r="AR140" t="s">
        <v>515</v>
      </c>
      <c r="AU140" t="s">
        <v>57</v>
      </c>
      <c r="AV140" t="s">
        <v>67</v>
      </c>
      <c r="AX140">
        <v>22001097</v>
      </c>
      <c r="AY140">
        <v>630600</v>
      </c>
      <c r="AZ140">
        <v>1205.6306</v>
      </c>
      <c r="BA140" s="6" t="s">
        <v>516</v>
      </c>
    </row>
    <row r="141" spans="1:53" x14ac:dyDescent="0.25">
      <c r="A141" t="s">
        <v>245</v>
      </c>
      <c r="B141" t="s">
        <v>246</v>
      </c>
      <c r="C141">
        <v>22004246</v>
      </c>
      <c r="D141">
        <v>1205</v>
      </c>
      <c r="E141" s="3">
        <v>44774</v>
      </c>
      <c r="F141" t="s">
        <v>513</v>
      </c>
      <c r="G141" s="7">
        <v>133.32</v>
      </c>
      <c r="H141">
        <v>133.32</v>
      </c>
      <c r="I141" t="s">
        <v>56</v>
      </c>
      <c r="J141" t="s">
        <v>56</v>
      </c>
      <c r="L141" s="5">
        <v>1939000</v>
      </c>
      <c r="N141" s="5">
        <v>1939000</v>
      </c>
      <c r="O141" t="s">
        <v>57</v>
      </c>
      <c r="Q141" t="s">
        <v>57</v>
      </c>
      <c r="R141" t="s">
        <v>58</v>
      </c>
      <c r="S141">
        <v>14544</v>
      </c>
      <c r="T141" t="s">
        <v>59</v>
      </c>
      <c r="U141" t="s">
        <v>60</v>
      </c>
      <c r="V141" t="s">
        <v>247</v>
      </c>
      <c r="W141" t="s">
        <v>248</v>
      </c>
      <c r="X141">
        <v>1926829</v>
      </c>
      <c r="Y141" s="3">
        <v>44776</v>
      </c>
      <c r="Z141" t="s">
        <v>57</v>
      </c>
      <c r="AA141">
        <v>1</v>
      </c>
      <c r="AB141" t="s">
        <v>57</v>
      </c>
      <c r="AD141" t="s">
        <v>57</v>
      </c>
      <c r="AE141" t="s">
        <v>57</v>
      </c>
      <c r="AF141" t="s">
        <v>57</v>
      </c>
      <c r="AG141">
        <v>277</v>
      </c>
      <c r="AH141" t="s">
        <v>57</v>
      </c>
      <c r="AI141">
        <v>57330810</v>
      </c>
      <c r="AJ141" t="s">
        <v>513</v>
      </c>
      <c r="AL141" t="s">
        <v>57</v>
      </c>
      <c r="AM141" s="3">
        <v>44774</v>
      </c>
      <c r="AN141" t="s">
        <v>514</v>
      </c>
      <c r="AO141" t="s">
        <v>64</v>
      </c>
      <c r="AP141">
        <v>1205</v>
      </c>
      <c r="AQ141" t="s">
        <v>65</v>
      </c>
      <c r="AR141" t="s">
        <v>523</v>
      </c>
      <c r="AU141" t="s">
        <v>57</v>
      </c>
      <c r="AV141" t="s">
        <v>67</v>
      </c>
      <c r="AX141">
        <v>22001089</v>
      </c>
      <c r="AY141">
        <v>630600</v>
      </c>
      <c r="AZ141">
        <v>1205.6306</v>
      </c>
      <c r="BA141" s="6" t="s">
        <v>516</v>
      </c>
    </row>
    <row r="142" spans="1:53" x14ac:dyDescent="0.25">
      <c r="A142" t="s">
        <v>245</v>
      </c>
      <c r="B142" t="s">
        <v>246</v>
      </c>
      <c r="C142">
        <v>22004090</v>
      </c>
      <c r="D142">
        <v>1205</v>
      </c>
      <c r="E142" s="3">
        <v>44774</v>
      </c>
      <c r="F142" t="s">
        <v>513</v>
      </c>
      <c r="G142" s="7">
        <v>147.08000000000001</v>
      </c>
      <c r="H142">
        <v>147.08000000000001</v>
      </c>
      <c r="I142" t="s">
        <v>56</v>
      </c>
      <c r="J142" t="s">
        <v>56</v>
      </c>
      <c r="L142" s="5">
        <v>2146500</v>
      </c>
      <c r="N142" s="5">
        <v>2146500</v>
      </c>
      <c r="O142" t="s">
        <v>57</v>
      </c>
      <c r="Q142" t="s">
        <v>57</v>
      </c>
      <c r="R142" t="s">
        <v>58</v>
      </c>
      <c r="S142">
        <v>14592</v>
      </c>
      <c r="T142" t="s">
        <v>59</v>
      </c>
      <c r="U142" t="s">
        <v>60</v>
      </c>
      <c r="V142" t="s">
        <v>247</v>
      </c>
      <c r="W142" t="s">
        <v>248</v>
      </c>
      <c r="X142">
        <v>1926765</v>
      </c>
      <c r="Y142" s="3">
        <v>44776</v>
      </c>
      <c r="Z142" t="s">
        <v>57</v>
      </c>
      <c r="AA142">
        <v>1</v>
      </c>
      <c r="AB142" t="s">
        <v>57</v>
      </c>
      <c r="AD142" t="s">
        <v>57</v>
      </c>
      <c r="AE142" t="s">
        <v>57</v>
      </c>
      <c r="AF142" t="s">
        <v>57</v>
      </c>
      <c r="AG142">
        <v>795</v>
      </c>
      <c r="AH142" t="s">
        <v>57</v>
      </c>
      <c r="AI142">
        <v>57330810</v>
      </c>
      <c r="AJ142" t="s">
        <v>513</v>
      </c>
      <c r="AL142" t="s">
        <v>57</v>
      </c>
      <c r="AM142" s="3">
        <v>44774</v>
      </c>
      <c r="AN142" t="s">
        <v>514</v>
      </c>
      <c r="AO142" t="s">
        <v>64</v>
      </c>
      <c r="AP142">
        <v>1205</v>
      </c>
      <c r="AQ142" t="s">
        <v>65</v>
      </c>
      <c r="AR142">
        <v>264850</v>
      </c>
      <c r="AU142" t="s">
        <v>57</v>
      </c>
      <c r="AV142" t="s">
        <v>67</v>
      </c>
      <c r="AX142">
        <v>22001110</v>
      </c>
      <c r="AY142">
        <v>630600</v>
      </c>
      <c r="AZ142">
        <v>1205.6306</v>
      </c>
      <c r="BA142" s="6" t="s">
        <v>516</v>
      </c>
    </row>
    <row r="143" spans="1:53" x14ac:dyDescent="0.25">
      <c r="A143" t="s">
        <v>245</v>
      </c>
      <c r="B143" t="s">
        <v>246</v>
      </c>
      <c r="C143">
        <v>22004087</v>
      </c>
      <c r="D143">
        <v>1205</v>
      </c>
      <c r="E143" s="3">
        <v>44774</v>
      </c>
      <c r="F143" t="s">
        <v>513</v>
      </c>
      <c r="G143" s="7">
        <v>147.63</v>
      </c>
      <c r="H143">
        <v>147.63</v>
      </c>
      <c r="I143" t="s">
        <v>56</v>
      </c>
      <c r="J143" t="s">
        <v>56</v>
      </c>
      <c r="L143" s="5">
        <v>2154600</v>
      </c>
      <c r="N143" s="5">
        <v>2154600</v>
      </c>
      <c r="O143" t="s">
        <v>57</v>
      </c>
      <c r="Q143" t="s">
        <v>57</v>
      </c>
      <c r="R143" t="s">
        <v>58</v>
      </c>
      <c r="S143">
        <v>14592</v>
      </c>
      <c r="T143" t="s">
        <v>59</v>
      </c>
      <c r="U143" t="s">
        <v>60</v>
      </c>
      <c r="V143" t="s">
        <v>247</v>
      </c>
      <c r="W143" t="s">
        <v>248</v>
      </c>
      <c r="X143">
        <v>1926765</v>
      </c>
      <c r="Y143" s="3">
        <v>44776</v>
      </c>
      <c r="Z143" t="s">
        <v>57</v>
      </c>
      <c r="AA143">
        <v>1</v>
      </c>
      <c r="AB143" t="s">
        <v>57</v>
      </c>
      <c r="AD143" t="s">
        <v>57</v>
      </c>
      <c r="AE143" t="s">
        <v>57</v>
      </c>
      <c r="AF143" t="s">
        <v>57</v>
      </c>
      <c r="AG143">
        <v>798</v>
      </c>
      <c r="AH143" t="s">
        <v>57</v>
      </c>
      <c r="AI143">
        <v>57330810</v>
      </c>
      <c r="AJ143" t="s">
        <v>513</v>
      </c>
      <c r="AL143" t="s">
        <v>57</v>
      </c>
      <c r="AM143" s="3">
        <v>44774</v>
      </c>
      <c r="AN143" t="s">
        <v>514</v>
      </c>
      <c r="AO143" t="s">
        <v>64</v>
      </c>
      <c r="AP143">
        <v>1205</v>
      </c>
      <c r="AQ143" t="s">
        <v>65</v>
      </c>
      <c r="AR143">
        <v>264850</v>
      </c>
      <c r="AU143" t="s">
        <v>57</v>
      </c>
      <c r="AV143" t="s">
        <v>67</v>
      </c>
      <c r="AX143">
        <v>22001110</v>
      </c>
      <c r="AY143">
        <v>630600</v>
      </c>
      <c r="AZ143">
        <v>1205.6306</v>
      </c>
      <c r="BA143" s="6" t="s">
        <v>516</v>
      </c>
    </row>
    <row r="144" spans="1:53" x14ac:dyDescent="0.25">
      <c r="A144" t="s">
        <v>245</v>
      </c>
      <c r="B144" t="s">
        <v>246</v>
      </c>
      <c r="C144">
        <v>22004244</v>
      </c>
      <c r="D144">
        <v>1205</v>
      </c>
      <c r="E144" s="3">
        <v>44774</v>
      </c>
      <c r="F144" t="s">
        <v>513</v>
      </c>
      <c r="G144" s="7">
        <v>161.24</v>
      </c>
      <c r="H144">
        <v>161.24</v>
      </c>
      <c r="I144" t="s">
        <v>56</v>
      </c>
      <c r="J144" t="s">
        <v>56</v>
      </c>
      <c r="L144" s="5">
        <v>2345000</v>
      </c>
      <c r="N144" s="5">
        <v>2345000</v>
      </c>
      <c r="O144" t="s">
        <v>57</v>
      </c>
      <c r="Q144" t="s">
        <v>57</v>
      </c>
      <c r="R144" t="s">
        <v>58</v>
      </c>
      <c r="S144">
        <v>14544</v>
      </c>
      <c r="T144" t="s">
        <v>59</v>
      </c>
      <c r="U144" t="s">
        <v>60</v>
      </c>
      <c r="V144" t="s">
        <v>247</v>
      </c>
      <c r="W144" t="s">
        <v>248</v>
      </c>
      <c r="X144">
        <v>1926829</v>
      </c>
      <c r="Y144" s="3">
        <v>44776</v>
      </c>
      <c r="Z144" t="s">
        <v>57</v>
      </c>
      <c r="AA144">
        <v>1</v>
      </c>
      <c r="AB144" t="s">
        <v>57</v>
      </c>
      <c r="AD144" t="s">
        <v>57</v>
      </c>
      <c r="AE144" t="s">
        <v>57</v>
      </c>
      <c r="AF144" t="s">
        <v>57</v>
      </c>
      <c r="AG144">
        <v>335</v>
      </c>
      <c r="AH144" t="s">
        <v>57</v>
      </c>
      <c r="AI144">
        <v>57330810</v>
      </c>
      <c r="AJ144" t="s">
        <v>513</v>
      </c>
      <c r="AL144" t="s">
        <v>57</v>
      </c>
      <c r="AM144" s="3">
        <v>44774</v>
      </c>
      <c r="AN144" t="s">
        <v>514</v>
      </c>
      <c r="AO144" t="s">
        <v>64</v>
      </c>
      <c r="AP144">
        <v>1205</v>
      </c>
      <c r="AQ144" t="s">
        <v>65</v>
      </c>
      <c r="AR144" t="s">
        <v>523</v>
      </c>
      <c r="AU144" t="s">
        <v>57</v>
      </c>
      <c r="AV144" t="s">
        <v>67</v>
      </c>
      <c r="AX144">
        <v>22001089</v>
      </c>
      <c r="AY144">
        <v>630600</v>
      </c>
      <c r="AZ144">
        <v>1205.6306</v>
      </c>
      <c r="BA144" s="6" t="s">
        <v>516</v>
      </c>
    </row>
    <row r="145" spans="1:53" x14ac:dyDescent="0.25">
      <c r="A145" t="s">
        <v>245</v>
      </c>
      <c r="B145" t="s">
        <v>246</v>
      </c>
      <c r="C145">
        <v>22004134</v>
      </c>
      <c r="D145">
        <v>1205</v>
      </c>
      <c r="E145" s="3">
        <v>44774</v>
      </c>
      <c r="F145" t="s">
        <v>513</v>
      </c>
      <c r="G145" s="7">
        <v>163.66</v>
      </c>
      <c r="H145">
        <v>163.66</v>
      </c>
      <c r="I145" t="s">
        <v>56</v>
      </c>
      <c r="J145" t="s">
        <v>56</v>
      </c>
      <c r="L145" s="5">
        <v>2388000</v>
      </c>
      <c r="N145" s="5">
        <v>2388000</v>
      </c>
      <c r="O145" t="s">
        <v>57</v>
      </c>
      <c r="Q145" t="s">
        <v>57</v>
      </c>
      <c r="R145" t="s">
        <v>58</v>
      </c>
      <c r="S145">
        <v>14592</v>
      </c>
      <c r="T145" t="s">
        <v>59</v>
      </c>
      <c r="U145" t="s">
        <v>60</v>
      </c>
      <c r="V145" t="s">
        <v>247</v>
      </c>
      <c r="W145" t="s">
        <v>248</v>
      </c>
      <c r="X145">
        <v>1926829</v>
      </c>
      <c r="Y145" s="3">
        <v>44776</v>
      </c>
      <c r="Z145" t="s">
        <v>57</v>
      </c>
      <c r="AA145">
        <v>1</v>
      </c>
      <c r="AB145" t="s">
        <v>57</v>
      </c>
      <c r="AD145" t="s">
        <v>57</v>
      </c>
      <c r="AE145" t="s">
        <v>57</v>
      </c>
      <c r="AF145" t="s">
        <v>57</v>
      </c>
      <c r="AG145">
        <v>199</v>
      </c>
      <c r="AH145" t="s">
        <v>57</v>
      </c>
      <c r="AI145">
        <v>57330810</v>
      </c>
      <c r="AJ145" t="s">
        <v>513</v>
      </c>
      <c r="AL145" t="s">
        <v>57</v>
      </c>
      <c r="AM145" s="3">
        <v>44774</v>
      </c>
      <c r="AN145" t="s">
        <v>514</v>
      </c>
      <c r="AO145" t="s">
        <v>64</v>
      </c>
      <c r="AP145">
        <v>1205</v>
      </c>
      <c r="AQ145" t="s">
        <v>65</v>
      </c>
      <c r="AR145" t="s">
        <v>515</v>
      </c>
      <c r="AU145" t="s">
        <v>57</v>
      </c>
      <c r="AV145" t="s">
        <v>67</v>
      </c>
      <c r="AX145">
        <v>22001097</v>
      </c>
      <c r="AY145">
        <v>630600</v>
      </c>
      <c r="AZ145">
        <v>1205.6306</v>
      </c>
      <c r="BA145" s="6" t="s">
        <v>516</v>
      </c>
    </row>
    <row r="146" spans="1:53" x14ac:dyDescent="0.25">
      <c r="A146" t="s">
        <v>245</v>
      </c>
      <c r="B146" t="s">
        <v>246</v>
      </c>
      <c r="C146">
        <v>22004259</v>
      </c>
      <c r="D146">
        <v>1205</v>
      </c>
      <c r="E146" s="3">
        <v>44774</v>
      </c>
      <c r="F146" t="s">
        <v>513</v>
      </c>
      <c r="G146" s="7">
        <v>180.5</v>
      </c>
      <c r="H146">
        <v>180.5</v>
      </c>
      <c r="I146" t="s">
        <v>56</v>
      </c>
      <c r="J146" t="s">
        <v>56</v>
      </c>
      <c r="L146" s="5">
        <v>2625000</v>
      </c>
      <c r="N146" s="5">
        <v>2625000</v>
      </c>
      <c r="O146" t="s">
        <v>57</v>
      </c>
      <c r="Q146" t="s">
        <v>57</v>
      </c>
      <c r="R146" t="s">
        <v>58</v>
      </c>
      <c r="S146">
        <v>14544</v>
      </c>
      <c r="T146" t="s">
        <v>59</v>
      </c>
      <c r="U146" t="s">
        <v>60</v>
      </c>
      <c r="V146" t="s">
        <v>247</v>
      </c>
      <c r="W146" t="s">
        <v>248</v>
      </c>
      <c r="X146">
        <v>1926921</v>
      </c>
      <c r="Y146" s="3">
        <v>44776</v>
      </c>
      <c r="Z146" t="s">
        <v>57</v>
      </c>
      <c r="AA146">
        <v>1</v>
      </c>
      <c r="AB146" t="s">
        <v>57</v>
      </c>
      <c r="AD146" t="s">
        <v>57</v>
      </c>
      <c r="AE146" t="s">
        <v>57</v>
      </c>
      <c r="AF146" t="s">
        <v>57</v>
      </c>
      <c r="AG146">
        <v>175</v>
      </c>
      <c r="AH146" t="s">
        <v>57</v>
      </c>
      <c r="AI146">
        <v>57330810</v>
      </c>
      <c r="AJ146" t="s">
        <v>513</v>
      </c>
      <c r="AL146" t="s">
        <v>57</v>
      </c>
      <c r="AM146" s="3">
        <v>44774</v>
      </c>
      <c r="AN146" t="s">
        <v>514</v>
      </c>
      <c r="AO146" t="s">
        <v>64</v>
      </c>
      <c r="AP146">
        <v>1205</v>
      </c>
      <c r="AQ146" t="s">
        <v>65</v>
      </c>
      <c r="AR146" t="s">
        <v>521</v>
      </c>
      <c r="AU146" t="s">
        <v>57</v>
      </c>
      <c r="AV146" t="s">
        <v>67</v>
      </c>
      <c r="AX146">
        <v>22001087</v>
      </c>
      <c r="AY146">
        <v>630600</v>
      </c>
      <c r="AZ146">
        <v>1205.6306</v>
      </c>
      <c r="BA146" s="6" t="s">
        <v>516</v>
      </c>
    </row>
    <row r="147" spans="1:53" x14ac:dyDescent="0.25">
      <c r="A147" t="s">
        <v>245</v>
      </c>
      <c r="B147" t="s">
        <v>246</v>
      </c>
      <c r="C147">
        <v>22004247</v>
      </c>
      <c r="D147">
        <v>1205</v>
      </c>
      <c r="E147" s="3">
        <v>44774</v>
      </c>
      <c r="F147" t="s">
        <v>513</v>
      </c>
      <c r="G147" s="7">
        <v>200.09</v>
      </c>
      <c r="H147">
        <v>200.09</v>
      </c>
      <c r="I147" t="s">
        <v>56</v>
      </c>
      <c r="J147" t="s">
        <v>56</v>
      </c>
      <c r="L147" s="5">
        <v>2910000</v>
      </c>
      <c r="N147" s="5">
        <v>2910000</v>
      </c>
      <c r="O147" t="s">
        <v>57</v>
      </c>
      <c r="Q147" t="s">
        <v>57</v>
      </c>
      <c r="R147" t="s">
        <v>58</v>
      </c>
      <c r="S147">
        <v>14544</v>
      </c>
      <c r="T147" t="s">
        <v>59</v>
      </c>
      <c r="U147" t="s">
        <v>60</v>
      </c>
      <c r="V147" t="s">
        <v>247</v>
      </c>
      <c r="W147" t="s">
        <v>248</v>
      </c>
      <c r="X147">
        <v>1926921</v>
      </c>
      <c r="Y147" s="3">
        <v>44776</v>
      </c>
      <c r="Z147" t="s">
        <v>57</v>
      </c>
      <c r="AA147">
        <v>1</v>
      </c>
      <c r="AB147" t="s">
        <v>57</v>
      </c>
      <c r="AD147" t="s">
        <v>57</v>
      </c>
      <c r="AE147" t="s">
        <v>57</v>
      </c>
      <c r="AF147" t="s">
        <v>57</v>
      </c>
      <c r="AG147">
        <v>194</v>
      </c>
      <c r="AH147" t="s">
        <v>57</v>
      </c>
      <c r="AI147">
        <v>57330810</v>
      </c>
      <c r="AJ147" t="s">
        <v>513</v>
      </c>
      <c r="AL147" t="s">
        <v>57</v>
      </c>
      <c r="AM147" s="3">
        <v>44774</v>
      </c>
      <c r="AN147" t="s">
        <v>514</v>
      </c>
      <c r="AO147" t="s">
        <v>64</v>
      </c>
      <c r="AP147">
        <v>1205</v>
      </c>
      <c r="AQ147" t="s">
        <v>65</v>
      </c>
      <c r="AR147" t="s">
        <v>521</v>
      </c>
      <c r="AU147" t="s">
        <v>57</v>
      </c>
      <c r="AV147" t="s">
        <v>67</v>
      </c>
      <c r="AX147">
        <v>22001087</v>
      </c>
      <c r="AY147">
        <v>630600</v>
      </c>
      <c r="AZ147">
        <v>1205.6306</v>
      </c>
      <c r="BA147" s="6" t="s">
        <v>516</v>
      </c>
    </row>
    <row r="148" spans="1:53" x14ac:dyDescent="0.25">
      <c r="A148" t="s">
        <v>245</v>
      </c>
      <c r="B148" t="s">
        <v>246</v>
      </c>
      <c r="C148">
        <v>22004508</v>
      </c>
      <c r="D148">
        <v>1205</v>
      </c>
      <c r="E148" s="3">
        <v>44774</v>
      </c>
      <c r="F148" t="s">
        <v>524</v>
      </c>
      <c r="G148" s="7">
        <v>233.77</v>
      </c>
      <c r="H148">
        <v>233.77</v>
      </c>
      <c r="I148" t="s">
        <v>56</v>
      </c>
      <c r="J148" t="s">
        <v>56</v>
      </c>
      <c r="L148" s="5">
        <v>3411000</v>
      </c>
      <c r="N148" s="5">
        <v>3411000</v>
      </c>
      <c r="O148" t="s">
        <v>57</v>
      </c>
      <c r="Q148" t="s">
        <v>57</v>
      </c>
      <c r="R148" t="s">
        <v>58</v>
      </c>
      <c r="S148">
        <v>14592</v>
      </c>
      <c r="T148" t="s">
        <v>59</v>
      </c>
      <c r="U148" t="s">
        <v>60</v>
      </c>
      <c r="V148" t="s">
        <v>247</v>
      </c>
      <c r="W148" t="s">
        <v>248</v>
      </c>
      <c r="X148">
        <v>1934590</v>
      </c>
      <c r="Y148" s="3">
        <v>44797</v>
      </c>
      <c r="Z148" t="s">
        <v>57</v>
      </c>
      <c r="AA148">
        <v>1</v>
      </c>
      <c r="AB148" t="s">
        <v>57</v>
      </c>
      <c r="AD148" t="s">
        <v>57</v>
      </c>
      <c r="AE148" t="s">
        <v>57</v>
      </c>
      <c r="AF148" t="s">
        <v>57</v>
      </c>
      <c r="AG148">
        <v>379</v>
      </c>
      <c r="AH148" t="s">
        <v>57</v>
      </c>
      <c r="AI148">
        <v>55745878</v>
      </c>
      <c r="AJ148" t="s">
        <v>524</v>
      </c>
      <c r="AL148" t="s">
        <v>57</v>
      </c>
      <c r="AM148" s="3">
        <v>44774</v>
      </c>
      <c r="AN148" t="s">
        <v>514</v>
      </c>
      <c r="AO148" t="s">
        <v>64</v>
      </c>
      <c r="AP148">
        <v>1205</v>
      </c>
      <c r="AQ148" t="s">
        <v>65</v>
      </c>
      <c r="AR148" t="s">
        <v>525</v>
      </c>
      <c r="AU148" t="s">
        <v>57</v>
      </c>
      <c r="AV148" t="s">
        <v>67</v>
      </c>
      <c r="AX148">
        <v>22001094</v>
      </c>
      <c r="AY148">
        <v>630600</v>
      </c>
      <c r="AZ148">
        <v>1205.6306</v>
      </c>
      <c r="BA148" s="6" t="s">
        <v>516</v>
      </c>
    </row>
    <row r="149" spans="1:53" x14ac:dyDescent="0.25">
      <c r="A149" t="s">
        <v>245</v>
      </c>
      <c r="B149" t="s">
        <v>246</v>
      </c>
      <c r="C149">
        <v>22004231</v>
      </c>
      <c r="D149">
        <v>1205</v>
      </c>
      <c r="E149" s="3">
        <v>44774</v>
      </c>
      <c r="F149" t="s">
        <v>513</v>
      </c>
      <c r="G149" s="7">
        <v>233.91</v>
      </c>
      <c r="H149">
        <v>233.91</v>
      </c>
      <c r="I149" t="s">
        <v>56</v>
      </c>
      <c r="J149" t="s">
        <v>56</v>
      </c>
      <c r="L149" s="5">
        <v>3402000</v>
      </c>
      <c r="N149" s="5">
        <v>3402000</v>
      </c>
      <c r="O149" t="s">
        <v>57</v>
      </c>
      <c r="Q149" t="s">
        <v>57</v>
      </c>
      <c r="R149" t="s">
        <v>58</v>
      </c>
      <c r="S149">
        <v>14544</v>
      </c>
      <c r="T149" t="s">
        <v>59</v>
      </c>
      <c r="U149" t="s">
        <v>60</v>
      </c>
      <c r="V149" t="s">
        <v>247</v>
      </c>
      <c r="W149" t="s">
        <v>248</v>
      </c>
      <c r="X149">
        <v>1926829</v>
      </c>
      <c r="Y149" s="3">
        <v>44776</v>
      </c>
      <c r="Z149" t="s">
        <v>57</v>
      </c>
      <c r="AA149">
        <v>1</v>
      </c>
      <c r="AB149" t="s">
        <v>57</v>
      </c>
      <c r="AD149" t="s">
        <v>57</v>
      </c>
      <c r="AE149" t="s">
        <v>57</v>
      </c>
      <c r="AF149" t="s">
        <v>57</v>
      </c>
      <c r="AG149">
        <v>189</v>
      </c>
      <c r="AH149" t="s">
        <v>57</v>
      </c>
      <c r="AI149">
        <v>57330810</v>
      </c>
      <c r="AJ149" t="s">
        <v>513</v>
      </c>
      <c r="AL149" t="s">
        <v>57</v>
      </c>
      <c r="AM149" s="3">
        <v>44774</v>
      </c>
      <c r="AN149" t="s">
        <v>514</v>
      </c>
      <c r="AO149" t="s">
        <v>64</v>
      </c>
      <c r="AP149">
        <v>1205</v>
      </c>
      <c r="AQ149" t="s">
        <v>65</v>
      </c>
      <c r="AR149" t="s">
        <v>515</v>
      </c>
      <c r="AU149" t="s">
        <v>57</v>
      </c>
      <c r="AV149" t="s">
        <v>67</v>
      </c>
      <c r="AX149">
        <v>22001088</v>
      </c>
      <c r="AY149">
        <v>630600</v>
      </c>
      <c r="AZ149">
        <v>1205.6306</v>
      </c>
      <c r="BA149" s="6" t="s">
        <v>516</v>
      </c>
    </row>
    <row r="150" spans="1:53" x14ac:dyDescent="0.25">
      <c r="A150" t="s">
        <v>245</v>
      </c>
      <c r="B150" t="s">
        <v>246</v>
      </c>
      <c r="C150">
        <v>22004505</v>
      </c>
      <c r="D150">
        <v>1205</v>
      </c>
      <c r="E150" s="3">
        <v>44774</v>
      </c>
      <c r="F150" t="s">
        <v>524</v>
      </c>
      <c r="G150" s="7">
        <v>249.8</v>
      </c>
      <c r="H150">
        <v>249.8</v>
      </c>
      <c r="I150" t="s">
        <v>56</v>
      </c>
      <c r="J150" t="s">
        <v>56</v>
      </c>
      <c r="L150" s="5">
        <v>3645000</v>
      </c>
      <c r="N150" s="5">
        <v>3645000</v>
      </c>
      <c r="O150" t="s">
        <v>57</v>
      </c>
      <c r="Q150" t="s">
        <v>57</v>
      </c>
      <c r="R150" t="s">
        <v>58</v>
      </c>
      <c r="S150">
        <v>14592</v>
      </c>
      <c r="T150" t="s">
        <v>59</v>
      </c>
      <c r="U150" t="s">
        <v>60</v>
      </c>
      <c r="V150" t="s">
        <v>247</v>
      </c>
      <c r="W150" t="s">
        <v>248</v>
      </c>
      <c r="X150">
        <v>1934590</v>
      </c>
      <c r="Y150" s="3">
        <v>44797</v>
      </c>
      <c r="Z150" t="s">
        <v>57</v>
      </c>
      <c r="AA150">
        <v>1</v>
      </c>
      <c r="AB150" t="s">
        <v>57</v>
      </c>
      <c r="AD150" t="s">
        <v>57</v>
      </c>
      <c r="AE150" t="s">
        <v>57</v>
      </c>
      <c r="AF150" t="s">
        <v>57</v>
      </c>
      <c r="AG150">
        <v>405</v>
      </c>
      <c r="AH150" t="s">
        <v>57</v>
      </c>
      <c r="AI150">
        <v>55745878</v>
      </c>
      <c r="AJ150" t="s">
        <v>524</v>
      </c>
      <c r="AL150" t="s">
        <v>57</v>
      </c>
      <c r="AM150" s="3">
        <v>44774</v>
      </c>
      <c r="AN150" t="s">
        <v>514</v>
      </c>
      <c r="AO150" t="s">
        <v>64</v>
      </c>
      <c r="AP150">
        <v>1205</v>
      </c>
      <c r="AQ150" t="s">
        <v>65</v>
      </c>
      <c r="AR150" t="s">
        <v>525</v>
      </c>
      <c r="AU150" t="s">
        <v>57</v>
      </c>
      <c r="AV150" t="s">
        <v>67</v>
      </c>
      <c r="AX150">
        <v>22001094</v>
      </c>
      <c r="AY150">
        <v>630600</v>
      </c>
      <c r="AZ150">
        <v>1205.6306</v>
      </c>
      <c r="BA150" s="6" t="s">
        <v>516</v>
      </c>
    </row>
    <row r="151" spans="1:53" x14ac:dyDescent="0.25">
      <c r="A151" t="s">
        <v>245</v>
      </c>
      <c r="B151" t="s">
        <v>246</v>
      </c>
      <c r="C151">
        <v>22004221</v>
      </c>
      <c r="D151">
        <v>1205</v>
      </c>
      <c r="E151" s="3">
        <v>44774</v>
      </c>
      <c r="F151" t="s">
        <v>513</v>
      </c>
      <c r="G151" s="7">
        <v>251.23</v>
      </c>
      <c r="H151">
        <v>251.23</v>
      </c>
      <c r="I151" t="s">
        <v>56</v>
      </c>
      <c r="J151" t="s">
        <v>56</v>
      </c>
      <c r="L151" s="5">
        <v>3654000</v>
      </c>
      <c r="N151" s="5">
        <v>3654000</v>
      </c>
      <c r="O151" t="s">
        <v>57</v>
      </c>
      <c r="Q151" t="s">
        <v>57</v>
      </c>
      <c r="R151" t="s">
        <v>58</v>
      </c>
      <c r="S151">
        <v>14544</v>
      </c>
      <c r="T151" t="s">
        <v>59</v>
      </c>
      <c r="U151" t="s">
        <v>60</v>
      </c>
      <c r="V151" t="s">
        <v>247</v>
      </c>
      <c r="W151" t="s">
        <v>248</v>
      </c>
      <c r="X151">
        <v>1926829</v>
      </c>
      <c r="Y151" s="3">
        <v>44776</v>
      </c>
      <c r="Z151" t="s">
        <v>57</v>
      </c>
      <c r="AA151">
        <v>1</v>
      </c>
      <c r="AB151" t="s">
        <v>57</v>
      </c>
      <c r="AD151" t="s">
        <v>57</v>
      </c>
      <c r="AE151" t="s">
        <v>57</v>
      </c>
      <c r="AF151" t="s">
        <v>57</v>
      </c>
      <c r="AG151">
        <v>203</v>
      </c>
      <c r="AH151" t="s">
        <v>57</v>
      </c>
      <c r="AI151">
        <v>57330810</v>
      </c>
      <c r="AJ151" t="s">
        <v>513</v>
      </c>
      <c r="AL151" t="s">
        <v>57</v>
      </c>
      <c r="AM151" s="3">
        <v>44774</v>
      </c>
      <c r="AN151" t="s">
        <v>514</v>
      </c>
      <c r="AO151" t="s">
        <v>64</v>
      </c>
      <c r="AP151">
        <v>1205</v>
      </c>
      <c r="AQ151" t="s">
        <v>65</v>
      </c>
      <c r="AR151" t="s">
        <v>515</v>
      </c>
      <c r="AU151" t="s">
        <v>57</v>
      </c>
      <c r="AV151" t="s">
        <v>67</v>
      </c>
      <c r="AX151">
        <v>22001088</v>
      </c>
      <c r="AY151">
        <v>630600</v>
      </c>
      <c r="AZ151">
        <v>1205.6306</v>
      </c>
      <c r="BA151" s="6" t="s">
        <v>516</v>
      </c>
    </row>
    <row r="152" spans="1:53" x14ac:dyDescent="0.25">
      <c r="A152" t="s">
        <v>245</v>
      </c>
      <c r="B152" t="s">
        <v>246</v>
      </c>
      <c r="C152">
        <v>22004092</v>
      </c>
      <c r="D152">
        <v>1205</v>
      </c>
      <c r="E152" s="3">
        <v>44774</v>
      </c>
      <c r="F152" t="s">
        <v>513</v>
      </c>
      <c r="G152" s="7">
        <v>312.83999999999997</v>
      </c>
      <c r="H152">
        <v>312.83999999999997</v>
      </c>
      <c r="I152" t="s">
        <v>56</v>
      </c>
      <c r="J152" t="s">
        <v>56</v>
      </c>
      <c r="L152" s="5">
        <v>4565700</v>
      </c>
      <c r="N152" s="5">
        <v>4565700</v>
      </c>
      <c r="O152" t="s">
        <v>57</v>
      </c>
      <c r="Q152" t="s">
        <v>57</v>
      </c>
      <c r="R152" t="s">
        <v>58</v>
      </c>
      <c r="S152">
        <v>14592</v>
      </c>
      <c r="T152" t="s">
        <v>59</v>
      </c>
      <c r="U152" t="s">
        <v>60</v>
      </c>
      <c r="V152" t="s">
        <v>247</v>
      </c>
      <c r="W152" t="s">
        <v>248</v>
      </c>
      <c r="X152">
        <v>1926765</v>
      </c>
      <c r="Y152" s="3">
        <v>44776</v>
      </c>
      <c r="Z152" t="s">
        <v>57</v>
      </c>
      <c r="AA152">
        <v>1</v>
      </c>
      <c r="AB152" t="s">
        <v>57</v>
      </c>
      <c r="AD152" t="s">
        <v>57</v>
      </c>
      <c r="AE152" t="s">
        <v>57</v>
      </c>
      <c r="AF152" t="s">
        <v>57</v>
      </c>
      <c r="AG152" s="5">
        <v>1691</v>
      </c>
      <c r="AH152" t="s">
        <v>57</v>
      </c>
      <c r="AI152">
        <v>57330810</v>
      </c>
      <c r="AJ152" t="s">
        <v>513</v>
      </c>
      <c r="AL152" t="s">
        <v>57</v>
      </c>
      <c r="AM152" s="3">
        <v>44774</v>
      </c>
      <c r="AN152" t="s">
        <v>514</v>
      </c>
      <c r="AO152" t="s">
        <v>64</v>
      </c>
      <c r="AP152">
        <v>1205</v>
      </c>
      <c r="AQ152" t="s">
        <v>65</v>
      </c>
      <c r="AR152">
        <v>264850</v>
      </c>
      <c r="AU152" t="s">
        <v>57</v>
      </c>
      <c r="AV152" t="s">
        <v>67</v>
      </c>
      <c r="AX152">
        <v>22001110</v>
      </c>
      <c r="AY152">
        <v>630600</v>
      </c>
      <c r="AZ152">
        <v>1205.6306</v>
      </c>
      <c r="BA152" s="6" t="s">
        <v>516</v>
      </c>
    </row>
    <row r="153" spans="1:53" x14ac:dyDescent="0.25">
      <c r="A153" t="s">
        <v>245</v>
      </c>
      <c r="B153" t="s">
        <v>246</v>
      </c>
      <c r="C153">
        <v>22004245</v>
      </c>
      <c r="D153">
        <v>1205</v>
      </c>
      <c r="E153" s="3">
        <v>44774</v>
      </c>
      <c r="F153" t="s">
        <v>513</v>
      </c>
      <c r="G153" s="7">
        <v>342.82</v>
      </c>
      <c r="H153">
        <v>342.82</v>
      </c>
      <c r="I153" t="s">
        <v>56</v>
      </c>
      <c r="J153" t="s">
        <v>56</v>
      </c>
      <c r="L153" s="5">
        <v>4986000</v>
      </c>
      <c r="N153" s="5">
        <v>4986000</v>
      </c>
      <c r="O153" t="s">
        <v>57</v>
      </c>
      <c r="Q153" t="s">
        <v>57</v>
      </c>
      <c r="R153" t="s">
        <v>58</v>
      </c>
      <c r="S153">
        <v>14544</v>
      </c>
      <c r="T153" t="s">
        <v>59</v>
      </c>
      <c r="U153" t="s">
        <v>60</v>
      </c>
      <c r="V153" t="s">
        <v>247</v>
      </c>
      <c r="W153" t="s">
        <v>248</v>
      </c>
      <c r="X153">
        <v>1926829</v>
      </c>
      <c r="Y153" s="3">
        <v>44776</v>
      </c>
      <c r="Z153" t="s">
        <v>57</v>
      </c>
      <c r="AA153">
        <v>1</v>
      </c>
      <c r="AB153" t="s">
        <v>57</v>
      </c>
      <c r="AD153" t="s">
        <v>57</v>
      </c>
      <c r="AE153" t="s">
        <v>57</v>
      </c>
      <c r="AF153" t="s">
        <v>57</v>
      </c>
      <c r="AG153">
        <v>277</v>
      </c>
      <c r="AH153" t="s">
        <v>57</v>
      </c>
      <c r="AI153">
        <v>57330810</v>
      </c>
      <c r="AJ153" t="s">
        <v>513</v>
      </c>
      <c r="AL153" t="s">
        <v>57</v>
      </c>
      <c r="AM153" s="3">
        <v>44774</v>
      </c>
      <c r="AN153" t="s">
        <v>514</v>
      </c>
      <c r="AO153" t="s">
        <v>64</v>
      </c>
      <c r="AP153">
        <v>1205</v>
      </c>
      <c r="AQ153" t="s">
        <v>65</v>
      </c>
      <c r="AR153" t="s">
        <v>523</v>
      </c>
      <c r="AU153" t="s">
        <v>57</v>
      </c>
      <c r="AV153" t="s">
        <v>67</v>
      </c>
      <c r="AX153">
        <v>22001089</v>
      </c>
      <c r="AY153">
        <v>630600</v>
      </c>
      <c r="AZ153">
        <v>1205.6306</v>
      </c>
      <c r="BA153" s="6" t="s">
        <v>516</v>
      </c>
    </row>
    <row r="154" spans="1:53" x14ac:dyDescent="0.25">
      <c r="A154" t="s">
        <v>245</v>
      </c>
      <c r="B154" t="s">
        <v>246</v>
      </c>
      <c r="C154">
        <v>22004091</v>
      </c>
      <c r="D154">
        <v>1205</v>
      </c>
      <c r="E154" s="3">
        <v>44774</v>
      </c>
      <c r="F154" t="s">
        <v>513</v>
      </c>
      <c r="G154" s="7">
        <v>371.11</v>
      </c>
      <c r="H154">
        <v>371.11</v>
      </c>
      <c r="I154" t="s">
        <v>56</v>
      </c>
      <c r="J154" t="s">
        <v>56</v>
      </c>
      <c r="L154" s="5">
        <v>5416200</v>
      </c>
      <c r="N154" s="5">
        <v>5416200</v>
      </c>
      <c r="O154" t="s">
        <v>57</v>
      </c>
      <c r="Q154" t="s">
        <v>57</v>
      </c>
      <c r="R154" t="s">
        <v>58</v>
      </c>
      <c r="S154">
        <v>14592</v>
      </c>
      <c r="T154" t="s">
        <v>59</v>
      </c>
      <c r="U154" t="s">
        <v>60</v>
      </c>
      <c r="V154" t="s">
        <v>247</v>
      </c>
      <c r="W154" t="s">
        <v>248</v>
      </c>
      <c r="X154">
        <v>1926765</v>
      </c>
      <c r="Y154" s="3">
        <v>44776</v>
      </c>
      <c r="Z154" t="s">
        <v>57</v>
      </c>
      <c r="AA154">
        <v>1</v>
      </c>
      <c r="AB154" t="s">
        <v>57</v>
      </c>
      <c r="AD154" t="s">
        <v>57</v>
      </c>
      <c r="AE154" t="s">
        <v>57</v>
      </c>
      <c r="AF154" t="s">
        <v>57</v>
      </c>
      <c r="AG154" s="5">
        <v>2006</v>
      </c>
      <c r="AH154" t="s">
        <v>57</v>
      </c>
      <c r="AI154">
        <v>57330810</v>
      </c>
      <c r="AJ154" t="s">
        <v>513</v>
      </c>
      <c r="AL154" t="s">
        <v>57</v>
      </c>
      <c r="AM154" s="3">
        <v>44774</v>
      </c>
      <c r="AN154" t="s">
        <v>514</v>
      </c>
      <c r="AO154" t="s">
        <v>64</v>
      </c>
      <c r="AP154">
        <v>1205</v>
      </c>
      <c r="AQ154" t="s">
        <v>65</v>
      </c>
      <c r="AR154">
        <v>264850</v>
      </c>
      <c r="AU154" t="s">
        <v>57</v>
      </c>
      <c r="AV154" t="s">
        <v>67</v>
      </c>
      <c r="AX154">
        <v>22001110</v>
      </c>
      <c r="AY154">
        <v>630600</v>
      </c>
      <c r="AZ154">
        <v>1205.6306</v>
      </c>
      <c r="BA154" s="6" t="s">
        <v>516</v>
      </c>
    </row>
    <row r="155" spans="1:53" x14ac:dyDescent="0.25">
      <c r="A155" t="s">
        <v>245</v>
      </c>
      <c r="B155" t="s">
        <v>246</v>
      </c>
      <c r="C155">
        <v>22004241</v>
      </c>
      <c r="D155">
        <v>1205</v>
      </c>
      <c r="E155" s="3">
        <v>44774</v>
      </c>
      <c r="F155" t="s">
        <v>513</v>
      </c>
      <c r="G155" s="7">
        <v>414.6</v>
      </c>
      <c r="H155">
        <v>414.6</v>
      </c>
      <c r="I155" t="s">
        <v>56</v>
      </c>
      <c r="J155" t="s">
        <v>56</v>
      </c>
      <c r="L155" s="5">
        <v>6030000</v>
      </c>
      <c r="N155" s="5">
        <v>6030000</v>
      </c>
      <c r="O155" t="s">
        <v>57</v>
      </c>
      <c r="Q155" t="s">
        <v>57</v>
      </c>
      <c r="R155" t="s">
        <v>58</v>
      </c>
      <c r="S155">
        <v>14544</v>
      </c>
      <c r="T155" t="s">
        <v>59</v>
      </c>
      <c r="U155" t="s">
        <v>60</v>
      </c>
      <c r="V155" t="s">
        <v>247</v>
      </c>
      <c r="W155" t="s">
        <v>248</v>
      </c>
      <c r="X155">
        <v>1926829</v>
      </c>
      <c r="Y155" s="3">
        <v>44776</v>
      </c>
      <c r="Z155" t="s">
        <v>57</v>
      </c>
      <c r="AA155">
        <v>1</v>
      </c>
      <c r="AB155" t="s">
        <v>57</v>
      </c>
      <c r="AD155" t="s">
        <v>57</v>
      </c>
      <c r="AE155" t="s">
        <v>57</v>
      </c>
      <c r="AF155" t="s">
        <v>57</v>
      </c>
      <c r="AG155">
        <v>335</v>
      </c>
      <c r="AH155" t="s">
        <v>57</v>
      </c>
      <c r="AI155">
        <v>57330810</v>
      </c>
      <c r="AJ155" t="s">
        <v>513</v>
      </c>
      <c r="AL155" t="s">
        <v>57</v>
      </c>
      <c r="AM155" s="3">
        <v>44774</v>
      </c>
      <c r="AN155" t="s">
        <v>514</v>
      </c>
      <c r="AO155" t="s">
        <v>64</v>
      </c>
      <c r="AP155">
        <v>1205</v>
      </c>
      <c r="AQ155" t="s">
        <v>65</v>
      </c>
      <c r="AR155" t="s">
        <v>523</v>
      </c>
      <c r="AU155" t="s">
        <v>57</v>
      </c>
      <c r="AV155" t="s">
        <v>67</v>
      </c>
      <c r="AX155">
        <v>22001089</v>
      </c>
      <c r="AY155">
        <v>630600</v>
      </c>
      <c r="AZ155">
        <v>1205.6306</v>
      </c>
      <c r="BA155" s="6" t="s">
        <v>516</v>
      </c>
    </row>
    <row r="156" spans="1:53" x14ac:dyDescent="0.25">
      <c r="A156" t="s">
        <v>245</v>
      </c>
      <c r="B156" t="s">
        <v>246</v>
      </c>
      <c r="C156">
        <v>22004504</v>
      </c>
      <c r="D156">
        <v>1205</v>
      </c>
      <c r="E156" s="3">
        <v>44774</v>
      </c>
      <c r="F156" t="s">
        <v>524</v>
      </c>
      <c r="G156" s="7">
        <v>423.12</v>
      </c>
      <c r="H156">
        <v>423.12</v>
      </c>
      <c r="I156" t="s">
        <v>56</v>
      </c>
      <c r="J156" t="s">
        <v>56</v>
      </c>
      <c r="L156" s="5">
        <v>6174000</v>
      </c>
      <c r="N156" s="5">
        <v>6174000</v>
      </c>
      <c r="O156" t="s">
        <v>57</v>
      </c>
      <c r="Q156" t="s">
        <v>57</v>
      </c>
      <c r="R156" t="s">
        <v>58</v>
      </c>
      <c r="S156">
        <v>14592</v>
      </c>
      <c r="T156" t="s">
        <v>59</v>
      </c>
      <c r="U156" t="s">
        <v>60</v>
      </c>
      <c r="V156" t="s">
        <v>247</v>
      </c>
      <c r="W156" t="s">
        <v>248</v>
      </c>
      <c r="X156">
        <v>1934590</v>
      </c>
      <c r="Y156" s="3">
        <v>44797</v>
      </c>
      <c r="Z156" t="s">
        <v>57</v>
      </c>
      <c r="AA156">
        <v>1</v>
      </c>
      <c r="AB156" t="s">
        <v>57</v>
      </c>
      <c r="AD156" t="s">
        <v>57</v>
      </c>
      <c r="AE156" t="s">
        <v>57</v>
      </c>
      <c r="AF156" t="s">
        <v>57</v>
      </c>
      <c r="AG156">
        <v>686</v>
      </c>
      <c r="AH156" t="s">
        <v>57</v>
      </c>
      <c r="AI156">
        <v>55745878</v>
      </c>
      <c r="AJ156" t="s">
        <v>524</v>
      </c>
      <c r="AL156" t="s">
        <v>57</v>
      </c>
      <c r="AM156" s="3">
        <v>44774</v>
      </c>
      <c r="AN156" t="s">
        <v>514</v>
      </c>
      <c r="AO156" t="s">
        <v>64</v>
      </c>
      <c r="AP156">
        <v>1205</v>
      </c>
      <c r="AQ156" t="s">
        <v>65</v>
      </c>
      <c r="AR156" t="s">
        <v>525</v>
      </c>
      <c r="AU156" t="s">
        <v>57</v>
      </c>
      <c r="AV156" t="s">
        <v>67</v>
      </c>
      <c r="AX156">
        <v>22001094</v>
      </c>
      <c r="AY156">
        <v>630600</v>
      </c>
      <c r="AZ156">
        <v>1205.6306</v>
      </c>
      <c r="BA156" s="6" t="s">
        <v>516</v>
      </c>
    </row>
    <row r="157" spans="1:53" x14ac:dyDescent="0.25">
      <c r="A157" t="s">
        <v>245</v>
      </c>
      <c r="B157" t="s">
        <v>246</v>
      </c>
      <c r="C157">
        <v>22004448</v>
      </c>
      <c r="D157">
        <v>1205</v>
      </c>
      <c r="E157" s="3">
        <v>44782</v>
      </c>
      <c r="F157" t="s">
        <v>529</v>
      </c>
      <c r="G157" s="7">
        <v>826.01</v>
      </c>
      <c r="H157">
        <v>826.01</v>
      </c>
      <c r="I157" t="s">
        <v>56</v>
      </c>
      <c r="J157" t="s">
        <v>56</v>
      </c>
      <c r="L157" s="5">
        <v>12292500</v>
      </c>
      <c r="N157" s="5">
        <v>12292500</v>
      </c>
      <c r="O157" t="s">
        <v>57</v>
      </c>
      <c r="Q157" t="s">
        <v>57</v>
      </c>
      <c r="R157" t="s">
        <v>58</v>
      </c>
      <c r="S157">
        <v>14882</v>
      </c>
      <c r="T157" t="s">
        <v>59</v>
      </c>
      <c r="U157" t="s">
        <v>60</v>
      </c>
      <c r="V157" t="s">
        <v>247</v>
      </c>
      <c r="W157" t="s">
        <v>248</v>
      </c>
      <c r="X157">
        <v>1932215</v>
      </c>
      <c r="Y157" s="3">
        <v>44788</v>
      </c>
      <c r="Z157" t="s">
        <v>57</v>
      </c>
      <c r="AA157">
        <v>1</v>
      </c>
      <c r="AB157" t="s">
        <v>57</v>
      </c>
      <c r="AD157" t="s">
        <v>57</v>
      </c>
      <c r="AE157" t="s">
        <v>57</v>
      </c>
      <c r="AF157" t="s">
        <v>57</v>
      </c>
      <c r="AG157">
        <v>447</v>
      </c>
      <c r="AH157" t="s">
        <v>57</v>
      </c>
      <c r="AI157">
        <v>57316065</v>
      </c>
      <c r="AJ157" t="s">
        <v>529</v>
      </c>
      <c r="AL157" t="s">
        <v>57</v>
      </c>
      <c r="AM157" s="3">
        <v>44782</v>
      </c>
      <c r="AN157" t="s">
        <v>514</v>
      </c>
      <c r="AO157" t="s">
        <v>64</v>
      </c>
      <c r="AP157">
        <v>1205</v>
      </c>
      <c r="AQ157" t="s">
        <v>65</v>
      </c>
      <c r="AR157" t="s">
        <v>530</v>
      </c>
      <c r="AU157" t="s">
        <v>57</v>
      </c>
      <c r="AV157" t="s">
        <v>67</v>
      </c>
      <c r="AX157">
        <v>22001120</v>
      </c>
      <c r="AY157">
        <v>630600</v>
      </c>
      <c r="AZ157">
        <v>1205.6306</v>
      </c>
      <c r="BA157" s="6" t="s">
        <v>516</v>
      </c>
    </row>
    <row r="158" spans="1:53" x14ac:dyDescent="0.25">
      <c r="A158" t="s">
        <v>245</v>
      </c>
      <c r="B158" t="s">
        <v>246</v>
      </c>
      <c r="C158">
        <v>22004447</v>
      </c>
      <c r="D158">
        <v>1205</v>
      </c>
      <c r="E158" s="3">
        <v>44782</v>
      </c>
      <c r="F158" t="s">
        <v>529</v>
      </c>
      <c r="G158" s="7">
        <v>1755.51</v>
      </c>
      <c r="H158" s="5">
        <v>1755.51</v>
      </c>
      <c r="I158" t="s">
        <v>56</v>
      </c>
      <c r="J158" t="s">
        <v>56</v>
      </c>
      <c r="L158" s="5">
        <v>26125000</v>
      </c>
      <c r="N158" s="5">
        <v>26125000</v>
      </c>
      <c r="O158" t="s">
        <v>57</v>
      </c>
      <c r="Q158" t="s">
        <v>57</v>
      </c>
      <c r="R158" t="s">
        <v>58</v>
      </c>
      <c r="S158">
        <v>14882</v>
      </c>
      <c r="T158" t="s">
        <v>59</v>
      </c>
      <c r="U158" t="s">
        <v>60</v>
      </c>
      <c r="V158" t="s">
        <v>247</v>
      </c>
      <c r="W158" t="s">
        <v>248</v>
      </c>
      <c r="X158">
        <v>1932215</v>
      </c>
      <c r="Y158" s="3">
        <v>44788</v>
      </c>
      <c r="Z158" t="s">
        <v>57</v>
      </c>
      <c r="AA158">
        <v>1</v>
      </c>
      <c r="AB158" t="s">
        <v>57</v>
      </c>
      <c r="AD158" t="s">
        <v>57</v>
      </c>
      <c r="AE158" t="s">
        <v>57</v>
      </c>
      <c r="AF158" t="s">
        <v>57</v>
      </c>
      <c r="AG158">
        <v>950</v>
      </c>
      <c r="AH158" t="s">
        <v>57</v>
      </c>
      <c r="AI158">
        <v>57316065</v>
      </c>
      <c r="AJ158" t="s">
        <v>529</v>
      </c>
      <c r="AL158" t="s">
        <v>57</v>
      </c>
      <c r="AM158" s="3">
        <v>44782</v>
      </c>
      <c r="AN158" t="s">
        <v>514</v>
      </c>
      <c r="AO158" t="s">
        <v>64</v>
      </c>
      <c r="AP158">
        <v>1205</v>
      </c>
      <c r="AQ158" t="s">
        <v>65</v>
      </c>
      <c r="AR158" t="s">
        <v>530</v>
      </c>
      <c r="AU158" t="s">
        <v>57</v>
      </c>
      <c r="AV158" t="s">
        <v>67</v>
      </c>
      <c r="AX158">
        <v>22001120</v>
      </c>
      <c r="AY158">
        <v>630600</v>
      </c>
      <c r="AZ158">
        <v>1205.6306</v>
      </c>
      <c r="BA158" s="6" t="s">
        <v>516</v>
      </c>
    </row>
  </sheetData>
  <autoFilter ref="A3:BA3" xr:uid="{6D910311-6F2B-4CCD-BD68-8D30D4C827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2A4D-CEB4-4CAC-95D4-8D020B1B12EF}">
  <sheetPr codeName="Sheet72"/>
  <dimension ref="A1:BA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5212.08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22010787</v>
      </c>
      <c r="D4">
        <v>1201</v>
      </c>
      <c r="E4" s="3">
        <v>44777</v>
      </c>
      <c r="F4" t="s">
        <v>503</v>
      </c>
      <c r="G4" s="7">
        <v>398.96</v>
      </c>
      <c r="H4">
        <v>398.96</v>
      </c>
      <c r="I4" t="s">
        <v>56</v>
      </c>
      <c r="J4" t="s">
        <v>56</v>
      </c>
      <c r="L4" s="5">
        <v>5928500</v>
      </c>
      <c r="N4" s="5">
        <v>5928500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1927505</v>
      </c>
      <c r="Y4" s="3">
        <v>44777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55240431</v>
      </c>
      <c r="AJ4" t="s">
        <v>503</v>
      </c>
      <c r="AL4" t="s">
        <v>504</v>
      </c>
      <c r="AM4" s="3">
        <v>44777</v>
      </c>
      <c r="AN4" t="s">
        <v>63</v>
      </c>
      <c r="AO4" t="s">
        <v>64</v>
      </c>
      <c r="AP4">
        <v>1201</v>
      </c>
      <c r="AQ4" t="s">
        <v>65</v>
      </c>
      <c r="AR4" t="s">
        <v>505</v>
      </c>
      <c r="AU4" t="s">
        <v>57</v>
      </c>
      <c r="AV4" t="s">
        <v>67</v>
      </c>
      <c r="AX4">
        <v>22002708</v>
      </c>
      <c r="AY4">
        <v>630710</v>
      </c>
      <c r="AZ4">
        <v>1201.6307099999999</v>
      </c>
      <c r="BA4" s="6" t="s">
        <v>506</v>
      </c>
    </row>
    <row r="5" spans="1:53" x14ac:dyDescent="0.25">
      <c r="A5" t="s">
        <v>53</v>
      </c>
      <c r="B5" t="s">
        <v>54</v>
      </c>
      <c r="C5">
        <v>22011497</v>
      </c>
      <c r="D5">
        <v>1201</v>
      </c>
      <c r="E5" s="3">
        <v>44796</v>
      </c>
      <c r="F5" t="s">
        <v>507</v>
      </c>
      <c r="G5" s="7">
        <v>972.21</v>
      </c>
      <c r="H5">
        <v>972.21</v>
      </c>
      <c r="I5" t="s">
        <v>56</v>
      </c>
      <c r="J5" t="s">
        <v>56</v>
      </c>
      <c r="L5" s="5">
        <v>14447000</v>
      </c>
      <c r="N5" s="5">
        <v>14447000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1934395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56981952</v>
      </c>
      <c r="AJ5" t="s">
        <v>507</v>
      </c>
      <c r="AL5" t="s">
        <v>508</v>
      </c>
      <c r="AM5" s="3">
        <v>44796</v>
      </c>
      <c r="AN5" t="s">
        <v>63</v>
      </c>
      <c r="AO5" t="s">
        <v>64</v>
      </c>
      <c r="AP5">
        <v>1201</v>
      </c>
      <c r="AQ5" t="s">
        <v>65</v>
      </c>
      <c r="AR5" t="s">
        <v>509</v>
      </c>
      <c r="AU5" t="s">
        <v>57</v>
      </c>
      <c r="AV5" t="s">
        <v>67</v>
      </c>
      <c r="AX5">
        <v>22002813</v>
      </c>
      <c r="AY5">
        <v>630710</v>
      </c>
      <c r="AZ5">
        <v>1201.6307099999999</v>
      </c>
      <c r="BA5" s="6" t="s">
        <v>506</v>
      </c>
    </row>
    <row r="6" spans="1:53" x14ac:dyDescent="0.25">
      <c r="A6" t="s">
        <v>53</v>
      </c>
      <c r="B6" t="s">
        <v>54</v>
      </c>
      <c r="C6">
        <v>22011271</v>
      </c>
      <c r="D6">
        <v>1201</v>
      </c>
      <c r="E6" s="3">
        <v>44789</v>
      </c>
      <c r="F6" t="s">
        <v>507</v>
      </c>
      <c r="G6" s="7">
        <v>1066.76</v>
      </c>
      <c r="H6" s="5">
        <v>1066.76</v>
      </c>
      <c r="I6" t="s">
        <v>56</v>
      </c>
      <c r="J6" t="s">
        <v>56</v>
      </c>
      <c r="L6" s="5">
        <v>15852000</v>
      </c>
      <c r="N6" s="5">
        <v>15852000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1932971</v>
      </c>
      <c r="Y6" s="3">
        <v>44789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56981952</v>
      </c>
      <c r="AJ6" t="s">
        <v>507</v>
      </c>
      <c r="AL6" t="s">
        <v>508</v>
      </c>
      <c r="AM6" s="3">
        <v>44789</v>
      </c>
      <c r="AN6" t="s">
        <v>63</v>
      </c>
      <c r="AO6" t="s">
        <v>64</v>
      </c>
      <c r="AP6">
        <v>1201</v>
      </c>
      <c r="AQ6" t="s">
        <v>65</v>
      </c>
      <c r="AR6" t="s">
        <v>510</v>
      </c>
      <c r="AU6" t="s">
        <v>57</v>
      </c>
      <c r="AV6" t="s">
        <v>67</v>
      </c>
      <c r="AX6">
        <v>22002786</v>
      </c>
      <c r="AY6">
        <v>630710</v>
      </c>
      <c r="AZ6">
        <v>1201.6307099999999</v>
      </c>
      <c r="BA6" s="6" t="s">
        <v>506</v>
      </c>
    </row>
    <row r="7" spans="1:53" x14ac:dyDescent="0.25">
      <c r="A7" t="s">
        <v>53</v>
      </c>
      <c r="B7" t="s">
        <v>54</v>
      </c>
      <c r="C7">
        <v>22010834</v>
      </c>
      <c r="D7">
        <v>1201</v>
      </c>
      <c r="E7" s="3">
        <v>44781</v>
      </c>
      <c r="F7" t="s">
        <v>507</v>
      </c>
      <c r="G7" s="7">
        <v>1129.21</v>
      </c>
      <c r="H7" s="5">
        <v>1129.21</v>
      </c>
      <c r="I7" t="s">
        <v>56</v>
      </c>
      <c r="J7" t="s">
        <v>56</v>
      </c>
      <c r="L7" s="5">
        <v>16780000</v>
      </c>
      <c r="N7" s="5">
        <v>16780000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1928953</v>
      </c>
      <c r="Y7" s="3">
        <v>44781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56981952</v>
      </c>
      <c r="AJ7" t="s">
        <v>507</v>
      </c>
      <c r="AL7" t="s">
        <v>508</v>
      </c>
      <c r="AM7" s="3">
        <v>44781</v>
      </c>
      <c r="AN7" t="s">
        <v>63</v>
      </c>
      <c r="AO7" t="s">
        <v>64</v>
      </c>
      <c r="AP7">
        <v>1201</v>
      </c>
      <c r="AQ7" t="s">
        <v>65</v>
      </c>
      <c r="AR7" t="s">
        <v>511</v>
      </c>
      <c r="AU7" t="s">
        <v>57</v>
      </c>
      <c r="AV7" t="s">
        <v>67</v>
      </c>
      <c r="AX7">
        <v>22002726</v>
      </c>
      <c r="AY7">
        <v>630710</v>
      </c>
      <c r="AZ7">
        <v>1201.6307099999999</v>
      </c>
      <c r="BA7" s="6" t="s">
        <v>506</v>
      </c>
    </row>
    <row r="8" spans="1:53" x14ac:dyDescent="0.25">
      <c r="A8" t="s">
        <v>53</v>
      </c>
      <c r="B8" t="s">
        <v>54</v>
      </c>
      <c r="C8">
        <v>22010663</v>
      </c>
      <c r="D8">
        <v>1201</v>
      </c>
      <c r="E8" s="3">
        <v>44775</v>
      </c>
      <c r="F8" t="s">
        <v>507</v>
      </c>
      <c r="G8" s="7">
        <v>1644.94</v>
      </c>
      <c r="H8" s="5">
        <v>1644.94</v>
      </c>
      <c r="I8" t="s">
        <v>56</v>
      </c>
      <c r="J8" t="s">
        <v>56</v>
      </c>
      <c r="L8" s="5">
        <v>24480000</v>
      </c>
      <c r="N8" s="5">
        <v>24480000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1925605</v>
      </c>
      <c r="Y8" s="3">
        <v>44775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56981952</v>
      </c>
      <c r="AJ8" t="s">
        <v>507</v>
      </c>
      <c r="AL8" t="s">
        <v>508</v>
      </c>
      <c r="AM8" s="3">
        <v>44775</v>
      </c>
      <c r="AN8" t="s">
        <v>63</v>
      </c>
      <c r="AO8" t="s">
        <v>64</v>
      </c>
      <c r="AP8">
        <v>1201</v>
      </c>
      <c r="AQ8" t="s">
        <v>65</v>
      </c>
      <c r="AR8" t="s">
        <v>512</v>
      </c>
      <c r="AU8" t="s">
        <v>57</v>
      </c>
      <c r="AV8" t="s">
        <v>67</v>
      </c>
      <c r="AX8">
        <v>22002676</v>
      </c>
      <c r="AY8">
        <v>630710</v>
      </c>
      <c r="AZ8">
        <v>1201.6307099999999</v>
      </c>
      <c r="BA8" s="6" t="s">
        <v>506</v>
      </c>
    </row>
  </sheetData>
  <autoFilter ref="A3:BA3" xr:uid="{13DB1844-4128-4D04-8B23-47F90C2C9F2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5795-5ECF-4AA8-9913-D5C35132A629}">
  <sheetPr codeName="Sheet73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101.27000000000001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22010886</v>
      </c>
      <c r="D4">
        <v>1201</v>
      </c>
      <c r="E4" s="3">
        <v>44782</v>
      </c>
      <c r="F4" t="s">
        <v>497</v>
      </c>
      <c r="G4" s="7">
        <v>0.48</v>
      </c>
      <c r="H4">
        <v>0.48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1929262</v>
      </c>
      <c r="Y4" s="3">
        <v>44782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55507466</v>
      </c>
      <c r="AJ4" t="s">
        <v>497</v>
      </c>
      <c r="AL4" t="s">
        <v>498</v>
      </c>
      <c r="AM4" s="3">
        <v>44760</v>
      </c>
      <c r="AN4" t="s">
        <v>63</v>
      </c>
      <c r="AO4" t="s">
        <v>64</v>
      </c>
      <c r="AP4">
        <v>1201</v>
      </c>
      <c r="AQ4" t="s">
        <v>65</v>
      </c>
      <c r="AR4" t="s">
        <v>499</v>
      </c>
      <c r="AU4" t="s">
        <v>57</v>
      </c>
      <c r="AV4" t="s">
        <v>67</v>
      </c>
      <c r="AX4">
        <v>22002531</v>
      </c>
      <c r="AY4">
        <v>630720</v>
      </c>
      <c r="AZ4">
        <v>1201.6307200000001</v>
      </c>
      <c r="BA4" s="6" t="s">
        <v>500</v>
      </c>
    </row>
    <row r="5" spans="1:53" x14ac:dyDescent="0.25">
      <c r="A5" t="s">
        <v>53</v>
      </c>
      <c r="B5" t="s">
        <v>54</v>
      </c>
      <c r="C5">
        <v>22010660</v>
      </c>
      <c r="D5">
        <v>1201</v>
      </c>
      <c r="E5" s="3">
        <v>44774</v>
      </c>
      <c r="F5" t="s">
        <v>427</v>
      </c>
      <c r="G5" s="7">
        <v>100.79</v>
      </c>
      <c r="H5">
        <v>100.79</v>
      </c>
      <c r="I5" t="s">
        <v>56</v>
      </c>
      <c r="J5" t="s">
        <v>56</v>
      </c>
      <c r="L5" s="5">
        <v>1500000</v>
      </c>
      <c r="N5" s="5">
        <v>1500000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1925572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56306480</v>
      </c>
      <c r="AJ5" t="s">
        <v>427</v>
      </c>
      <c r="AL5" t="s">
        <v>501</v>
      </c>
      <c r="AM5" s="3">
        <v>44747</v>
      </c>
      <c r="AN5" t="s">
        <v>63</v>
      </c>
      <c r="AO5" t="s">
        <v>64</v>
      </c>
      <c r="AP5">
        <v>1201</v>
      </c>
      <c r="AQ5" t="s">
        <v>65</v>
      </c>
      <c r="AR5" t="s">
        <v>502</v>
      </c>
      <c r="AU5" t="s">
        <v>57</v>
      </c>
      <c r="AV5" t="s">
        <v>67</v>
      </c>
      <c r="AX5">
        <v>22002451</v>
      </c>
      <c r="AY5">
        <v>630720</v>
      </c>
      <c r="AZ5">
        <v>1201.6307200000001</v>
      </c>
      <c r="BA5" s="6" t="s">
        <v>500</v>
      </c>
    </row>
  </sheetData>
  <autoFilter ref="A3:BA3" xr:uid="{4D746795-AE3C-4625-85B8-859B767230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TABEL</vt:lpstr>
      <vt:lpstr>1201.630130</vt:lpstr>
      <vt:lpstr>1201.630200</vt:lpstr>
      <vt:lpstr>1204.630520</vt:lpstr>
      <vt:lpstr>1205.630520</vt:lpstr>
      <vt:lpstr>1201.630600</vt:lpstr>
      <vt:lpstr>1205.630600</vt:lpstr>
      <vt:lpstr>1201.630710</vt:lpstr>
      <vt:lpstr>1201.630720</vt:lpstr>
      <vt:lpstr>1201.631100</vt:lpstr>
      <vt:lpstr>1201.710200</vt:lpstr>
      <vt:lpstr>1205.710200</vt:lpstr>
      <vt:lpstr>1201.720400</vt:lpstr>
      <vt:lpstr>1201.720500</vt:lpstr>
      <vt:lpstr>1201.730300</vt:lpstr>
      <vt:lpstr>1201.808100</vt:lpstr>
      <vt:lpstr>1201.816130</vt:lpstr>
      <vt:lpstr>1201.920700</vt:lpstr>
      <vt:lpstr>1205.920700</vt:lpstr>
      <vt:lpstr>1201.920120</vt:lpstr>
      <vt:lpstr>1201.920410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2022-08-29T09:45:53Z</dcterms:created>
  <dcterms:modified xsi:type="dcterms:W3CDTF">2022-08-29T09:45:55Z</dcterms:modified>
</cp:coreProperties>
</file>