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30.92\RPA Excel Template\Accounting Finance\Santy\Profit Loss\Rekap\"/>
    </mc:Choice>
  </mc:AlternateContent>
  <xr:revisionPtr revIDLastSave="0" documentId="13_ncr:1_{C409C094-0D19-49CC-B397-B1C9086CAE59}" xr6:coauthVersionLast="47" xr6:coauthVersionMax="47" xr10:uidLastSave="{00000000-0000-0000-0000-000000000000}"/>
  <bookViews>
    <workbookView xWindow="-120" yWindow="-120" windowWidth="24240" windowHeight="13140" xr2:uid="{CF3F3B31-1A55-4331-A2AC-040C4FA1A32C}"/>
  </bookViews>
  <sheets>
    <sheet name="TABEL" sheetId="3" r:id="rId1"/>
    <sheet name="RESUME OVER BUDGET" sheetId="2" r:id="rId2"/>
    <sheet name="Sheet1" sheetId="1" r:id="rId3"/>
  </sheets>
  <definedNames>
    <definedName name="_xlnm._FilterDatabase" localSheetId="1" hidden="1">'RESUME OVER BUDGET'!$A$4:$K$205</definedName>
    <definedName name="_xlnm._FilterDatabase" localSheetId="0" hidden="1">TABEL!$A$2:$K$204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9" i="3" l="1"/>
  <c r="F209" i="3"/>
  <c r="E209" i="3"/>
  <c r="G208" i="3"/>
  <c r="F208" i="3"/>
  <c r="E208" i="3"/>
  <c r="G207" i="3"/>
  <c r="F207" i="3"/>
  <c r="E207" i="3"/>
  <c r="G206" i="3"/>
  <c r="G210" i="3" s="1"/>
  <c r="F206" i="3"/>
  <c r="F210" i="3" s="1"/>
  <c r="E206" i="3"/>
  <c r="E210" i="3" s="1"/>
  <c r="G204" i="3"/>
  <c r="F204" i="3"/>
  <c r="E204" i="3"/>
  <c r="D204" i="3"/>
  <c r="J204" i="3" s="1"/>
  <c r="H203" i="3"/>
  <c r="H202" i="3"/>
  <c r="H201" i="3"/>
  <c r="I200" i="3"/>
  <c r="J200" i="3" s="1"/>
  <c r="H200" i="3"/>
  <c r="H199" i="3"/>
  <c r="H198" i="3"/>
  <c r="I196" i="3" s="1"/>
  <c r="J196" i="3" s="1"/>
  <c r="H197" i="3"/>
  <c r="H196" i="3"/>
  <c r="H195" i="3"/>
  <c r="H194" i="3"/>
  <c r="H193" i="3"/>
  <c r="H192" i="3"/>
  <c r="I192" i="3" s="1"/>
  <c r="J192" i="3" s="1"/>
  <c r="H191" i="3"/>
  <c r="H190" i="3"/>
  <c r="H189" i="3"/>
  <c r="H188" i="3"/>
  <c r="I188" i="3" s="1"/>
  <c r="J188" i="3" s="1"/>
  <c r="H187" i="3"/>
  <c r="H186" i="3"/>
  <c r="H185" i="3"/>
  <c r="H184" i="3"/>
  <c r="I184" i="3" s="1"/>
  <c r="J184" i="3" s="1"/>
  <c r="H183" i="3"/>
  <c r="H182" i="3"/>
  <c r="H181" i="3"/>
  <c r="I180" i="3"/>
  <c r="J180" i="3" s="1"/>
  <c r="H180" i="3"/>
  <c r="H179" i="3"/>
  <c r="H178" i="3"/>
  <c r="H177" i="3"/>
  <c r="I176" i="3" s="1"/>
  <c r="J176" i="3" s="1"/>
  <c r="H176" i="3"/>
  <c r="H175" i="3"/>
  <c r="H174" i="3"/>
  <c r="H173" i="3"/>
  <c r="H172" i="3"/>
  <c r="I172" i="3" s="1"/>
  <c r="J172" i="3" s="1"/>
  <c r="H171" i="3"/>
  <c r="H170" i="3"/>
  <c r="H169" i="3"/>
  <c r="I168" i="3"/>
  <c r="J168" i="3" s="1"/>
  <c r="H168" i="3"/>
  <c r="H167" i="3"/>
  <c r="H166" i="3"/>
  <c r="I164" i="3" s="1"/>
  <c r="J164" i="3" s="1"/>
  <c r="H165" i="3"/>
  <c r="H164" i="3"/>
  <c r="H163" i="3"/>
  <c r="H162" i="3"/>
  <c r="H161" i="3"/>
  <c r="H160" i="3"/>
  <c r="I160" i="3" s="1"/>
  <c r="J160" i="3" s="1"/>
  <c r="H159" i="3"/>
  <c r="H158" i="3"/>
  <c r="H157" i="3"/>
  <c r="H156" i="3"/>
  <c r="I156" i="3" s="1"/>
  <c r="J156" i="3" s="1"/>
  <c r="H155" i="3"/>
  <c r="H154" i="3"/>
  <c r="H153" i="3"/>
  <c r="H152" i="3"/>
  <c r="I152" i="3" s="1"/>
  <c r="J152" i="3" s="1"/>
  <c r="H151" i="3"/>
  <c r="H150" i="3"/>
  <c r="H149" i="3"/>
  <c r="I148" i="3"/>
  <c r="J148" i="3" s="1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I136" i="3" s="1"/>
  <c r="J136" i="3" s="1"/>
  <c r="H135" i="3"/>
  <c r="H134" i="3"/>
  <c r="H133" i="3"/>
  <c r="H132" i="3"/>
  <c r="I132" i="3" s="1"/>
  <c r="J132" i="3" s="1"/>
  <c r="H131" i="3"/>
  <c r="H130" i="3"/>
  <c r="H129" i="3"/>
  <c r="H128" i="3"/>
  <c r="I128" i="3" s="1"/>
  <c r="J128" i="3" s="1"/>
  <c r="H127" i="3"/>
  <c r="H126" i="3"/>
  <c r="H125" i="3"/>
  <c r="I124" i="3"/>
  <c r="J124" i="3" s="1"/>
  <c r="H124" i="3"/>
  <c r="H123" i="3"/>
  <c r="H122" i="3"/>
  <c r="H121" i="3"/>
  <c r="I120" i="3" s="1"/>
  <c r="J120" i="3" s="1"/>
  <c r="H120" i="3"/>
  <c r="H119" i="3"/>
  <c r="H118" i="3"/>
  <c r="H117" i="3"/>
  <c r="H116" i="3"/>
  <c r="I116" i="3" s="1"/>
  <c r="J116" i="3" s="1"/>
  <c r="H115" i="3"/>
  <c r="H114" i="3"/>
  <c r="H113" i="3"/>
  <c r="I112" i="3"/>
  <c r="J112" i="3" s="1"/>
  <c r="H112" i="3"/>
  <c r="H111" i="3"/>
  <c r="H110" i="3"/>
  <c r="I108" i="3" s="1"/>
  <c r="J108" i="3" s="1"/>
  <c r="H109" i="3"/>
  <c r="H108" i="3"/>
  <c r="H107" i="3"/>
  <c r="H106" i="3"/>
  <c r="H105" i="3"/>
  <c r="H104" i="3"/>
  <c r="I104" i="3" s="1"/>
  <c r="J104" i="3" s="1"/>
  <c r="H103" i="3"/>
  <c r="H102" i="3"/>
  <c r="H101" i="3"/>
  <c r="H100" i="3"/>
  <c r="I100" i="3" s="1"/>
  <c r="J100" i="3" s="1"/>
  <c r="H99" i="3"/>
  <c r="H98" i="3"/>
  <c r="H97" i="3"/>
  <c r="H96" i="3"/>
  <c r="I96" i="3" s="1"/>
  <c r="J96" i="3" s="1"/>
  <c r="H95" i="3"/>
  <c r="H94" i="3"/>
  <c r="H93" i="3"/>
  <c r="I92" i="3"/>
  <c r="J92" i="3" s="1"/>
  <c r="H92" i="3"/>
  <c r="H91" i="3"/>
  <c r="H90" i="3"/>
  <c r="H89" i="3"/>
  <c r="I88" i="3" s="1"/>
  <c r="J88" i="3" s="1"/>
  <c r="H88" i="3"/>
  <c r="H87" i="3"/>
  <c r="H86" i="3"/>
  <c r="H85" i="3"/>
  <c r="H84" i="3"/>
  <c r="I84" i="3" s="1"/>
  <c r="J84" i="3" s="1"/>
  <c r="H83" i="3"/>
  <c r="H82" i="3"/>
  <c r="H81" i="3"/>
  <c r="I80" i="3"/>
  <c r="J80" i="3" s="1"/>
  <c r="H80" i="3"/>
  <c r="H79" i="3"/>
  <c r="H78" i="3"/>
  <c r="I76" i="3" s="1"/>
  <c r="J76" i="3" s="1"/>
  <c r="H77" i="3"/>
  <c r="H76" i="3"/>
  <c r="H75" i="3"/>
  <c r="H74" i="3"/>
  <c r="H73" i="3"/>
  <c r="H72" i="3"/>
  <c r="I72" i="3" s="1"/>
  <c r="J72" i="3" s="1"/>
  <c r="H71" i="3"/>
  <c r="H70" i="3"/>
  <c r="H69" i="3"/>
  <c r="H68" i="3"/>
  <c r="I68" i="3" s="1"/>
  <c r="J68" i="3" s="1"/>
  <c r="H67" i="3"/>
  <c r="H66" i="3"/>
  <c r="H65" i="3"/>
  <c r="H64" i="3"/>
  <c r="I64" i="3" s="1"/>
  <c r="J64" i="3" s="1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I36" i="3" s="1"/>
  <c r="J36" i="3" s="1"/>
  <c r="H37" i="3"/>
  <c r="H36" i="3"/>
  <c r="H35" i="3"/>
  <c r="H34" i="3"/>
  <c r="H33" i="3"/>
  <c r="H32" i="3"/>
  <c r="I32" i="3" s="1"/>
  <c r="J32" i="3" s="1"/>
  <c r="H31" i="3"/>
  <c r="H30" i="3"/>
  <c r="H29" i="3"/>
  <c r="H28" i="3"/>
  <c r="I28" i="3" s="1"/>
  <c r="J28" i="3" s="1"/>
  <c r="H27" i="3"/>
  <c r="H26" i="3"/>
  <c r="H25" i="3"/>
  <c r="H24" i="3"/>
  <c r="H23" i="3"/>
  <c r="H22" i="3"/>
  <c r="H208" i="3" s="1"/>
  <c r="H21" i="3"/>
  <c r="H20" i="3"/>
  <c r="I20" i="3" s="1"/>
  <c r="J20" i="3" s="1"/>
  <c r="H19" i="3"/>
  <c r="H18" i="3"/>
  <c r="H17" i="3"/>
  <c r="I16" i="3"/>
  <c r="J16" i="3" s="1"/>
  <c r="H16" i="3"/>
  <c r="H15" i="3"/>
  <c r="H14" i="3"/>
  <c r="H13" i="3"/>
  <c r="H12" i="3"/>
  <c r="I12" i="3" s="1"/>
  <c r="J12" i="3" s="1"/>
  <c r="H11" i="3"/>
  <c r="H10" i="3"/>
  <c r="H9" i="3"/>
  <c r="I8" i="3"/>
  <c r="J8" i="3" s="1"/>
  <c r="H8" i="3"/>
  <c r="H7" i="3"/>
  <c r="H209" i="3" s="1"/>
  <c r="H6" i="3"/>
  <c r="H5" i="3"/>
  <c r="I4" i="3" s="1"/>
  <c r="H4" i="3"/>
  <c r="H206" i="3" s="1"/>
  <c r="G210" i="2"/>
  <c r="F210" i="2"/>
  <c r="E210" i="2"/>
  <c r="G209" i="2"/>
  <c r="F209" i="2"/>
  <c r="E209" i="2"/>
  <c r="G208" i="2"/>
  <c r="F208" i="2"/>
  <c r="E208" i="2"/>
  <c r="G207" i="2"/>
  <c r="G211" i="2" s="1"/>
  <c r="F207" i="2"/>
  <c r="F211" i="2" s="1"/>
  <c r="E207" i="2"/>
  <c r="E211" i="2" s="1"/>
  <c r="G205" i="2"/>
  <c r="F205" i="2"/>
  <c r="E205" i="2"/>
  <c r="D205" i="2"/>
  <c r="K205" i="2" s="1"/>
  <c r="H204" i="2"/>
  <c r="H203" i="2"/>
  <c r="H202" i="2"/>
  <c r="H201" i="2"/>
  <c r="I201" i="2" s="1"/>
  <c r="K201" i="2" s="1"/>
  <c r="H200" i="2"/>
  <c r="H199" i="2"/>
  <c r="H198" i="2"/>
  <c r="H197" i="2"/>
  <c r="I197" i="2" s="1"/>
  <c r="K197" i="2" s="1"/>
  <c r="H196" i="2"/>
  <c r="H195" i="2"/>
  <c r="H194" i="2"/>
  <c r="I193" i="2" s="1"/>
  <c r="K193" i="2" s="1"/>
  <c r="H193" i="2"/>
  <c r="H192" i="2"/>
  <c r="H191" i="2"/>
  <c r="H190" i="2"/>
  <c r="H189" i="2"/>
  <c r="I189" i="2" s="1"/>
  <c r="K189" i="2" s="1"/>
  <c r="H188" i="2"/>
  <c r="H187" i="2"/>
  <c r="H186" i="2"/>
  <c r="H185" i="2"/>
  <c r="I185" i="2" s="1"/>
  <c r="K185" i="2" s="1"/>
  <c r="H184" i="2"/>
  <c r="H183" i="2"/>
  <c r="H182" i="2"/>
  <c r="H181" i="2"/>
  <c r="I181" i="2" s="1"/>
  <c r="K181" i="2" s="1"/>
  <c r="H180" i="2"/>
  <c r="H179" i="2"/>
  <c r="I177" i="2" s="1"/>
  <c r="K177" i="2" s="1"/>
  <c r="H178" i="2"/>
  <c r="H177" i="2"/>
  <c r="H176" i="2"/>
  <c r="H175" i="2"/>
  <c r="I173" i="2" s="1"/>
  <c r="K173" i="2" s="1"/>
  <c r="H174" i="2"/>
  <c r="H173" i="2"/>
  <c r="H172" i="2"/>
  <c r="H171" i="2"/>
  <c r="H170" i="2"/>
  <c r="H169" i="2"/>
  <c r="I169" i="2" s="1"/>
  <c r="K169" i="2" s="1"/>
  <c r="H168" i="2"/>
  <c r="H167" i="2"/>
  <c r="H166" i="2"/>
  <c r="H165" i="2"/>
  <c r="I165" i="2" s="1"/>
  <c r="K165" i="2" s="1"/>
  <c r="H164" i="2"/>
  <c r="H163" i="2"/>
  <c r="H162" i="2"/>
  <c r="I161" i="2" s="1"/>
  <c r="K161" i="2" s="1"/>
  <c r="H161" i="2"/>
  <c r="H160" i="2"/>
  <c r="H159" i="2"/>
  <c r="H158" i="2"/>
  <c r="H157" i="2"/>
  <c r="I157" i="2" s="1"/>
  <c r="K157" i="2" s="1"/>
  <c r="H156" i="2"/>
  <c r="H155" i="2"/>
  <c r="H154" i="2"/>
  <c r="H153" i="2"/>
  <c r="I153" i="2" s="1"/>
  <c r="K153" i="2" s="1"/>
  <c r="H152" i="2"/>
  <c r="H151" i="2"/>
  <c r="H150" i="2"/>
  <c r="H149" i="2"/>
  <c r="I149" i="2" s="1"/>
  <c r="K149" i="2" s="1"/>
  <c r="H148" i="2"/>
  <c r="H147" i="2"/>
  <c r="H146" i="2"/>
  <c r="H145" i="2"/>
  <c r="H144" i="2"/>
  <c r="H143" i="2"/>
  <c r="H142" i="2"/>
  <c r="H141" i="2"/>
  <c r="H140" i="2"/>
  <c r="H139" i="2"/>
  <c r="H138" i="2"/>
  <c r="I137" i="2" s="1"/>
  <c r="K137" i="2" s="1"/>
  <c r="H137" i="2"/>
  <c r="H136" i="2"/>
  <c r="H135" i="2"/>
  <c r="H134" i="2"/>
  <c r="H133" i="2"/>
  <c r="I133" i="2" s="1"/>
  <c r="K133" i="2" s="1"/>
  <c r="H132" i="2"/>
  <c r="H131" i="2"/>
  <c r="H130" i="2"/>
  <c r="H129" i="2"/>
  <c r="I129" i="2" s="1"/>
  <c r="K129" i="2" s="1"/>
  <c r="H128" i="2"/>
  <c r="H127" i="2"/>
  <c r="H126" i="2"/>
  <c r="H125" i="2"/>
  <c r="I125" i="2" s="1"/>
  <c r="K125" i="2" s="1"/>
  <c r="H124" i="2"/>
  <c r="H123" i="2"/>
  <c r="I121" i="2" s="1"/>
  <c r="K121" i="2" s="1"/>
  <c r="H122" i="2"/>
  <c r="H121" i="2"/>
  <c r="H120" i="2"/>
  <c r="H119" i="2"/>
  <c r="I117" i="2" s="1"/>
  <c r="K117" i="2" s="1"/>
  <c r="H118" i="2"/>
  <c r="H117" i="2"/>
  <c r="H116" i="2"/>
  <c r="H115" i="2"/>
  <c r="H114" i="2"/>
  <c r="H113" i="2"/>
  <c r="I113" i="2" s="1"/>
  <c r="K113" i="2" s="1"/>
  <c r="H112" i="2"/>
  <c r="H111" i="2"/>
  <c r="H110" i="2"/>
  <c r="H109" i="2"/>
  <c r="I109" i="2" s="1"/>
  <c r="K109" i="2" s="1"/>
  <c r="H108" i="2"/>
  <c r="H107" i="2"/>
  <c r="H106" i="2"/>
  <c r="I105" i="2" s="1"/>
  <c r="K105" i="2" s="1"/>
  <c r="H105" i="2"/>
  <c r="H104" i="2"/>
  <c r="H103" i="2"/>
  <c r="H102" i="2"/>
  <c r="H101" i="2"/>
  <c r="I101" i="2" s="1"/>
  <c r="K101" i="2" s="1"/>
  <c r="H100" i="2"/>
  <c r="H99" i="2"/>
  <c r="H98" i="2"/>
  <c r="H97" i="2"/>
  <c r="I97" i="2" s="1"/>
  <c r="K97" i="2" s="1"/>
  <c r="H96" i="2"/>
  <c r="H95" i="2"/>
  <c r="H94" i="2"/>
  <c r="H93" i="2"/>
  <c r="I93" i="2" s="1"/>
  <c r="K93" i="2" s="1"/>
  <c r="H92" i="2"/>
  <c r="H91" i="2"/>
  <c r="I89" i="2" s="1"/>
  <c r="K89" i="2" s="1"/>
  <c r="H90" i="2"/>
  <c r="H89" i="2"/>
  <c r="H88" i="2"/>
  <c r="H87" i="2"/>
  <c r="I85" i="2" s="1"/>
  <c r="K85" i="2" s="1"/>
  <c r="H86" i="2"/>
  <c r="H85" i="2"/>
  <c r="H84" i="2"/>
  <c r="H83" i="2"/>
  <c r="H82" i="2"/>
  <c r="H81" i="2"/>
  <c r="I81" i="2" s="1"/>
  <c r="K81" i="2" s="1"/>
  <c r="H80" i="2"/>
  <c r="H79" i="2"/>
  <c r="H78" i="2"/>
  <c r="H77" i="2"/>
  <c r="I77" i="2" s="1"/>
  <c r="K77" i="2" s="1"/>
  <c r="H76" i="2"/>
  <c r="H75" i="2"/>
  <c r="H74" i="2"/>
  <c r="I73" i="2" s="1"/>
  <c r="K73" i="2" s="1"/>
  <c r="H73" i="2"/>
  <c r="H72" i="2"/>
  <c r="H71" i="2"/>
  <c r="H70" i="2"/>
  <c r="H69" i="2"/>
  <c r="I69" i="2" s="1"/>
  <c r="K69" i="2" s="1"/>
  <c r="H68" i="2"/>
  <c r="H67" i="2"/>
  <c r="H66" i="2"/>
  <c r="H65" i="2"/>
  <c r="I65" i="2" s="1"/>
  <c r="K65" i="2" s="1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I37" i="2" s="1"/>
  <c r="K37" i="2" s="1"/>
  <c r="H36" i="2"/>
  <c r="H35" i="2"/>
  <c r="H34" i="2"/>
  <c r="I33" i="2" s="1"/>
  <c r="K33" i="2" s="1"/>
  <c r="H33" i="2"/>
  <c r="H32" i="2"/>
  <c r="H31" i="2"/>
  <c r="H30" i="2"/>
  <c r="H29" i="2"/>
  <c r="I29" i="2" s="1"/>
  <c r="K29" i="2" s="1"/>
  <c r="H28" i="2"/>
  <c r="H27" i="2"/>
  <c r="H26" i="2"/>
  <c r="H25" i="2"/>
  <c r="H24" i="2"/>
  <c r="H23" i="2"/>
  <c r="H22" i="2"/>
  <c r="I21" i="2" s="1"/>
  <c r="K21" i="2" s="1"/>
  <c r="H21" i="2"/>
  <c r="H20" i="2"/>
  <c r="H19" i="2"/>
  <c r="H18" i="2"/>
  <c r="H17" i="2"/>
  <c r="I17" i="2" s="1"/>
  <c r="K17" i="2" s="1"/>
  <c r="H16" i="2"/>
  <c r="H15" i="2"/>
  <c r="H14" i="2"/>
  <c r="H13" i="2"/>
  <c r="I13" i="2" s="1"/>
  <c r="K13" i="2" s="1"/>
  <c r="H12" i="2"/>
  <c r="H11" i="2"/>
  <c r="H10" i="2"/>
  <c r="H208" i="2" s="1"/>
  <c r="H9" i="2"/>
  <c r="I9" i="2" s="1"/>
  <c r="K9" i="2" s="1"/>
  <c r="H8" i="2"/>
  <c r="H210" i="2" s="1"/>
  <c r="H7" i="2"/>
  <c r="I5" i="2" s="1"/>
  <c r="H6" i="2"/>
  <c r="H5" i="2"/>
  <c r="J4" i="3" l="1"/>
  <c r="I204" i="3"/>
  <c r="H207" i="3"/>
  <c r="H210" i="3" s="1"/>
  <c r="H204" i="3"/>
  <c r="K5" i="2"/>
  <c r="I205" i="2"/>
  <c r="H207" i="2"/>
  <c r="H209" i="2"/>
  <c r="H205" i="2"/>
  <c r="H211" i="2" l="1"/>
</calcChain>
</file>

<file path=xl/sharedStrings.xml><?xml version="1.0" encoding="utf-8"?>
<sst xmlns="http://schemas.openxmlformats.org/spreadsheetml/2006/main" count="821" uniqueCount="261">
  <si>
    <t>RESUME OVER BUDGET</t>
  </si>
  <si>
    <t>NO</t>
  </si>
  <si>
    <t>NO ACCOUNT</t>
  </si>
  <si>
    <t>ACCOUNT DESCRIPTION</t>
  </si>
  <si>
    <t>PLAN BUDGET</t>
  </si>
  <si>
    <t>ACTUAL BUDGET</t>
  </si>
  <si>
    <t>Actual</t>
  </si>
  <si>
    <t>Balance</t>
  </si>
  <si>
    <t>Total</t>
  </si>
  <si>
    <t>1201.630110</t>
  </si>
  <si>
    <t>LABOR COST</t>
  </si>
  <si>
    <t>1204.630110</t>
  </si>
  <si>
    <t>1205.630110</t>
  </si>
  <si>
    <t>1206.630110</t>
  </si>
  <si>
    <t>1201.630130</t>
  </si>
  <si>
    <t>MEDICAL ALLOWANCE</t>
  </si>
  <si>
    <t>1204.630130</t>
  </si>
  <si>
    <t>1205.630130</t>
  </si>
  <si>
    <t>1206.630130</t>
  </si>
  <si>
    <t>1201.801160</t>
  </si>
  <si>
    <t>JAMSOSTEK</t>
  </si>
  <si>
    <t>1204.801160</t>
  </si>
  <si>
    <t>1205.801160</t>
  </si>
  <si>
    <t>1206.801160</t>
  </si>
  <si>
    <t>1201.630200</t>
  </si>
  <si>
    <t>FARE ALLOWANCE</t>
  </si>
  <si>
    <t>1204.630200</t>
  </si>
  <si>
    <t>1205.630200</t>
  </si>
  <si>
    <t>1206.630200</t>
  </si>
  <si>
    <t>1201.630520</t>
  </si>
  <si>
    <t>FREIGHT EXPENSES</t>
  </si>
  <si>
    <t>1204.630520</t>
  </si>
  <si>
    <t>1205.630520</t>
  </si>
  <si>
    <t>1206.630520</t>
  </si>
  <si>
    <t>1201.630530</t>
  </si>
  <si>
    <t>FREIGHT IN</t>
  </si>
  <si>
    <t>1204.630530</t>
  </si>
  <si>
    <t>1205.630530</t>
  </si>
  <si>
    <t>1206.630530</t>
  </si>
  <si>
    <t>1201.630600</t>
  </si>
  <si>
    <t>VENDOR EXPENSES</t>
  </si>
  <si>
    <t>1204.630600</t>
  </si>
  <si>
    <t>1205.630600</t>
  </si>
  <si>
    <t>1206.630600</t>
  </si>
  <si>
    <t>1201.630400</t>
  </si>
  <si>
    <t>ELECTRICITY</t>
  </si>
  <si>
    <t>1204.630400</t>
  </si>
  <si>
    <t>1205.630400</t>
  </si>
  <si>
    <t>1206.630400</t>
  </si>
  <si>
    <t>1201.630710</t>
  </si>
  <si>
    <t>MAINT. &amp; REP. BUILDING</t>
  </si>
  <si>
    <t>1204.630710</t>
  </si>
  <si>
    <t>1205.630710</t>
  </si>
  <si>
    <t>1206.630710</t>
  </si>
  <si>
    <t>1201.630720</t>
  </si>
  <si>
    <t>MAINT. &amp; REP. MACHINERIE</t>
  </si>
  <si>
    <t>1204.630720</t>
  </si>
  <si>
    <t>1205.630720</t>
  </si>
  <si>
    <t>1206.630720</t>
  </si>
  <si>
    <t>1201.630730</t>
  </si>
  <si>
    <t>MAINT. &amp; REP. PLANT EQUI</t>
  </si>
  <si>
    <t>1204.630730</t>
  </si>
  <si>
    <t>1205.630730</t>
  </si>
  <si>
    <t>1206.630730</t>
  </si>
  <si>
    <t>1201.630740</t>
  </si>
  <si>
    <t>MAINT. &amp; REP. WATER INSTL.</t>
  </si>
  <si>
    <t>1204.630740</t>
  </si>
  <si>
    <t>1205.630740</t>
  </si>
  <si>
    <t>1206.630740</t>
  </si>
  <si>
    <t>1201.630750</t>
  </si>
  <si>
    <t>MAINT. &amp; REP. GEN&amp;BOILER</t>
  </si>
  <si>
    <t>1204.630750</t>
  </si>
  <si>
    <t>1205.630750</t>
  </si>
  <si>
    <t>1206.630750</t>
  </si>
  <si>
    <t>1201.630760</t>
  </si>
  <si>
    <t>MAINT. &amp; REP. MOTOR VEHICLE</t>
  </si>
  <si>
    <t>1204.630760</t>
  </si>
  <si>
    <t>1205.630760</t>
  </si>
  <si>
    <t>1206.630760</t>
  </si>
  <si>
    <t>1201.630770</t>
  </si>
  <si>
    <t>MAINT. &amp; REP. ELECTRICITY</t>
  </si>
  <si>
    <t>1204.630770</t>
  </si>
  <si>
    <t>1205.630770</t>
  </si>
  <si>
    <t>1206.630770</t>
  </si>
  <si>
    <t>1201.630900</t>
  </si>
  <si>
    <t>INSURANCE EXP. OF BUILD.&amp;</t>
  </si>
  <si>
    <t>1204.630900</t>
  </si>
  <si>
    <t>1205.630900</t>
  </si>
  <si>
    <t>1206.630900</t>
  </si>
  <si>
    <t>1201.631000</t>
  </si>
  <si>
    <t>RENT EXPENSES</t>
  </si>
  <si>
    <t>1204.631000</t>
  </si>
  <si>
    <t>1205.631000</t>
  </si>
  <si>
    <t>1206.631000</t>
  </si>
  <si>
    <t>1201.630450</t>
  </si>
  <si>
    <t>WATER</t>
  </si>
  <si>
    <t>1204.630450</t>
  </si>
  <si>
    <t>1205.630450</t>
  </si>
  <si>
    <t>1206.630450</t>
  </si>
  <si>
    <t>1201.631100</t>
  </si>
  <si>
    <t>OTHER PRODUCTION COST</t>
  </si>
  <si>
    <t>1204.631100</t>
  </si>
  <si>
    <t>1205.631100</t>
  </si>
  <si>
    <t>1206.631100</t>
  </si>
  <si>
    <t>1201.710200</t>
  </si>
  <si>
    <t>SAMPLE EXPENSES</t>
  </si>
  <si>
    <t>1204.710200</t>
  </si>
  <si>
    <t>1205.710200</t>
  </si>
  <si>
    <t>1206.710200</t>
  </si>
  <si>
    <t>1201.720100</t>
  </si>
  <si>
    <t>TRUCKING EXPENSES</t>
  </si>
  <si>
    <t>1204.720100</t>
  </si>
  <si>
    <t>1205.720100</t>
  </si>
  <si>
    <t>1206.720100</t>
  </si>
  <si>
    <t>1201.720400</t>
  </si>
  <si>
    <t>EXPEDITION/SEA FREIGHT</t>
  </si>
  <si>
    <t>1204.720400</t>
  </si>
  <si>
    <t>1205.720400</t>
  </si>
  <si>
    <t>1206.720400</t>
  </si>
  <si>
    <t>1201.720500</t>
  </si>
  <si>
    <t>AIR FREIGHT</t>
  </si>
  <si>
    <t>1204.720500</t>
  </si>
  <si>
    <t>1205.720500</t>
  </si>
  <si>
    <t>1206.720500</t>
  </si>
  <si>
    <t>1201.730200</t>
  </si>
  <si>
    <t>SALES COMMISSION</t>
  </si>
  <si>
    <t>1204.730200</t>
  </si>
  <si>
    <t>1205.730200</t>
  </si>
  <si>
    <t>1206.730200</t>
  </si>
  <si>
    <t>1201.730300</t>
  </si>
  <si>
    <t>FABRIC TESTED CHARGES</t>
  </si>
  <si>
    <t>1204.730300</t>
  </si>
  <si>
    <t>1205.730300</t>
  </si>
  <si>
    <t>1206.730300</t>
  </si>
  <si>
    <t>1201.801110</t>
  </si>
  <si>
    <t>OFFICER SALARIES</t>
  </si>
  <si>
    <t>1204.801110</t>
  </si>
  <si>
    <t>1205.801110</t>
  </si>
  <si>
    <t>1206.801110</t>
  </si>
  <si>
    <t>1201.801120</t>
  </si>
  <si>
    <t>1204.801120</t>
  </si>
  <si>
    <t>1205.801120</t>
  </si>
  <si>
    <t>1206.801120</t>
  </si>
  <si>
    <t>1201.802120</t>
  </si>
  <si>
    <t>TELEPHONE EXPENSES</t>
  </si>
  <si>
    <t>1204.802120</t>
  </si>
  <si>
    <t>1205.802120</t>
  </si>
  <si>
    <t>1206.802120</t>
  </si>
  <si>
    <t>1201.802140</t>
  </si>
  <si>
    <t>INTERNET EXPENSES</t>
  </si>
  <si>
    <t>1204.802140</t>
  </si>
  <si>
    <t>1205.802140</t>
  </si>
  <si>
    <t>1206.802140</t>
  </si>
  <si>
    <t>1201.805120</t>
  </si>
  <si>
    <t>PREMIUM COST</t>
  </si>
  <si>
    <t>1204.805120</t>
  </si>
  <si>
    <t>1205.805120</t>
  </si>
  <si>
    <t>1206.805120</t>
  </si>
  <si>
    <t>1201.807100</t>
  </si>
  <si>
    <t>CONTRIBUTION COST</t>
  </si>
  <si>
    <t>1204.807100</t>
  </si>
  <si>
    <t>1205.807100</t>
  </si>
  <si>
    <t>1206.807100</t>
  </si>
  <si>
    <t>1201.808100</t>
  </si>
  <si>
    <t>FUEL FOR MOTOR VEHICLE</t>
  </si>
  <si>
    <t>1204.808100</t>
  </si>
  <si>
    <t>1205.808100</t>
  </si>
  <si>
    <t>1206.808100</t>
  </si>
  <si>
    <t>1201.809100</t>
  </si>
  <si>
    <t>LEGAL EXPENSES</t>
  </si>
  <si>
    <t>1204.809100</t>
  </si>
  <si>
    <t>1205.809100</t>
  </si>
  <si>
    <t>1206.809100</t>
  </si>
  <si>
    <t>1201.810110</t>
  </si>
  <si>
    <t>MAINT. OFFICE EQUIP.</t>
  </si>
  <si>
    <t>1204.810110</t>
  </si>
  <si>
    <t>1205.810110</t>
  </si>
  <si>
    <t>1206.810110</t>
  </si>
  <si>
    <t>1201.810120</t>
  </si>
  <si>
    <t>MAINT. MOTOR VEHICLE</t>
  </si>
  <si>
    <t>1204.810120</t>
  </si>
  <si>
    <t>1205.810120</t>
  </si>
  <si>
    <t>1206.810120</t>
  </si>
  <si>
    <t>1201.810130</t>
  </si>
  <si>
    <t>MAINTENANCE HOUSE</t>
  </si>
  <si>
    <t>1204.810130</t>
  </si>
  <si>
    <t>1205.810130</t>
  </si>
  <si>
    <t>1206.810130</t>
  </si>
  <si>
    <t>1201.812100</t>
  </si>
  <si>
    <t>BUSINESS TRIP EXPENSES</t>
  </si>
  <si>
    <t>1204.812100</t>
  </si>
  <si>
    <t>1205.812100</t>
  </si>
  <si>
    <t>1206.812100</t>
  </si>
  <si>
    <t>1201.813100</t>
  </si>
  <si>
    <t>ENTERTAINMENT</t>
  </si>
  <si>
    <t>1204.813100</t>
  </si>
  <si>
    <t>1205.813100</t>
  </si>
  <si>
    <t>1206.813100</t>
  </si>
  <si>
    <t>1201.814110</t>
  </si>
  <si>
    <t>TRAINING BY EMPLOYEE</t>
  </si>
  <si>
    <t>1204.814110</t>
  </si>
  <si>
    <t>1205.814110</t>
  </si>
  <si>
    <t>1206.814110</t>
  </si>
  <si>
    <t>1201.815110</t>
  </si>
  <si>
    <t>RENT EXPENSES BUILDING</t>
  </si>
  <si>
    <t>1204.815110</t>
  </si>
  <si>
    <t>1205.815110</t>
  </si>
  <si>
    <t>1206.815110</t>
  </si>
  <si>
    <t>1201.815120</t>
  </si>
  <si>
    <t>RENT EXPENSES LAND</t>
  </si>
  <si>
    <t>1204.815120</t>
  </si>
  <si>
    <t>1205.815120</t>
  </si>
  <si>
    <t>1206.815120</t>
  </si>
  <si>
    <t>1201.816110</t>
  </si>
  <si>
    <t>INSURANCE EXPENSES</t>
  </si>
  <si>
    <t>1204.816110</t>
  </si>
  <si>
    <t>1205.816110</t>
  </si>
  <si>
    <t>1206.816110</t>
  </si>
  <si>
    <t>1201.816120</t>
  </si>
  <si>
    <t>ACCOUNTING &amp; TAX ADVISORY EXP.</t>
  </si>
  <si>
    <t>1204.816120</t>
  </si>
  <si>
    <t>1205.816120</t>
  </si>
  <si>
    <t>1206.816120</t>
  </si>
  <si>
    <t>1201.816130</t>
  </si>
  <si>
    <t>OFFICE SUPPLIES EXPENSES</t>
  </si>
  <si>
    <t>1204.816130</t>
  </si>
  <si>
    <t>1205.816130</t>
  </si>
  <si>
    <t>1206.816130</t>
  </si>
  <si>
    <t>1201.911000</t>
  </si>
  <si>
    <t>AMENDS/CLAIMS REVENUE</t>
  </si>
  <si>
    <t>1204.911000</t>
  </si>
  <si>
    <t>1205.911000</t>
  </si>
  <si>
    <t>1206.911000</t>
  </si>
  <si>
    <t>1201.910100</t>
  </si>
  <si>
    <t>INTEREST INCOME</t>
  </si>
  <si>
    <t>1204.910100</t>
  </si>
  <si>
    <t>1205.910100</t>
  </si>
  <si>
    <t>1206.910100</t>
  </si>
  <si>
    <t>1201.920600</t>
  </si>
  <si>
    <t>WASTE &amp; SCRAP COST</t>
  </si>
  <si>
    <t>1204.920600</t>
  </si>
  <si>
    <t>1205.920600</t>
  </si>
  <si>
    <t>1206.920600</t>
  </si>
  <si>
    <t>1201.920700</t>
  </si>
  <si>
    <t>TAXES</t>
  </si>
  <si>
    <t>1204.920700</t>
  </si>
  <si>
    <t>1205.920700</t>
  </si>
  <si>
    <t>1206.920700</t>
  </si>
  <si>
    <t>1201.920120</t>
  </si>
  <si>
    <t>INTEREST EXP OF DOMESTIC</t>
  </si>
  <si>
    <t>1204.920120</t>
  </si>
  <si>
    <t>1205.920120</t>
  </si>
  <si>
    <t>1206.920120</t>
  </si>
  <si>
    <t>1201.920410</t>
  </si>
  <si>
    <t>BANK CHARGES</t>
  </si>
  <si>
    <t>1204.920410</t>
  </si>
  <si>
    <t>1205.920410</t>
  </si>
  <si>
    <t>1206.920410</t>
  </si>
  <si>
    <t>TOTAL</t>
  </si>
  <si>
    <t>--- Tidak terdapat Over Budget ---</t>
  </si>
  <si>
    <t>Daily Monitoring Account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</si>
</sst>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/>
    <xf numFmtId="0" fontId="2" fillId="0" borderId="10" xfId="0" applyFont="1" applyBorder="1"/>
    <xf numFmtId="0" fontId="2" fillId="0" borderId="9" xfId="0" applyFont="1" applyBorder="1"/>
    <xf numFmtId="164" fontId="2" fillId="0" borderId="9" xfId="0" applyNumberFormat="1" applyFont="1" applyBorder="1"/>
    <xf numFmtId="164" fontId="2" fillId="0" borderId="11" xfId="0" applyNumberFormat="1" applyFont="1" applyBorder="1"/>
    <xf numFmtId="0" fontId="2" fillId="0" borderId="12" xfId="0" applyFont="1" applyBorder="1"/>
    <xf numFmtId="164" fontId="2" fillId="0" borderId="0" xfId="0" applyNumberFormat="1" applyFont="1"/>
    <xf numFmtId="164" fontId="2" fillId="0" borderId="13" xfId="0" applyNumberFormat="1" applyFont="1" applyBorder="1"/>
    <xf numFmtId="0" fontId="2" fillId="0" borderId="14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5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5891-FDDF-438E-846F-ADC28B8306BB}">
  <dimension ref="A1:J210"/>
  <sheetViews>
    <sheetView tabSelected="1" workbookViewId="0">
      <selection sqref="A1:J1"/>
    </sheetView>
  </sheetViews>
  <sheetFormatPr defaultRowHeight="14.25" x14ac:dyDescent="0.2"/>
  <cols>
    <col min="1" max="1" width="4.140625" style="2" bestFit="1" customWidth="1"/>
    <col min="2" max="2" width="13.5703125" style="2" bestFit="1" customWidth="1"/>
    <col min="3" max="3" width="34.42578125" style="2" bestFit="1" customWidth="1"/>
    <col min="4" max="4" width="14.42578125" style="2" bestFit="1" customWidth="1"/>
    <col min="5" max="6" width="9.85546875" style="2" bestFit="1" customWidth="1"/>
    <col min="7" max="7" width="8.28515625" style="2" bestFit="1" customWidth="1"/>
    <col min="8" max="9" width="9.85546875" style="2" bestFit="1" customWidth="1"/>
    <col min="10" max="10" width="12.7109375" style="2" bestFit="1" customWidth="1"/>
    <col min="11" max="16384" width="9.140625" style="2"/>
  </cols>
  <sheetData>
    <row r="1" spans="1:10" ht="18" x14ac:dyDescent="0.2">
      <c r="A1" s="40" t="s">
        <v>260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 t="s">
        <v>6</v>
      </c>
      <c r="J2" s="3" t="s">
        <v>7</v>
      </c>
    </row>
    <row r="3" spans="1:10" x14ac:dyDescent="0.2">
      <c r="A3" s="3"/>
      <c r="B3" s="3"/>
      <c r="C3" s="3"/>
      <c r="D3" s="3"/>
      <c r="E3" s="8">
        <v>44774</v>
      </c>
      <c r="F3" s="8">
        <v>44775</v>
      </c>
      <c r="G3" s="8">
        <v>44776</v>
      </c>
      <c r="H3" s="7" t="s">
        <v>8</v>
      </c>
      <c r="I3" s="3"/>
      <c r="J3" s="3"/>
    </row>
    <row r="4" spans="1:10" x14ac:dyDescent="0.2">
      <c r="A4" s="10">
        <v>1</v>
      </c>
      <c r="B4" s="10" t="s">
        <v>9</v>
      </c>
      <c r="C4" s="10" t="s">
        <v>10</v>
      </c>
      <c r="D4" s="11">
        <v>450000</v>
      </c>
      <c r="E4" s="12">
        <v>0</v>
      </c>
      <c r="F4" s="12">
        <v>0</v>
      </c>
      <c r="G4" s="12">
        <v>0</v>
      </c>
      <c r="H4" s="12">
        <f t="shared" ref="H4:H67" si="0">SUM(E4:G4)</f>
        <v>0</v>
      </c>
      <c r="I4" s="13">
        <f>SUM(H4:H7)</f>
        <v>0</v>
      </c>
      <c r="J4" s="13">
        <f>D4-I4</f>
        <v>450000</v>
      </c>
    </row>
    <row r="5" spans="1:10" x14ac:dyDescent="0.2">
      <c r="A5" s="10">
        <v>2</v>
      </c>
      <c r="B5" s="10" t="s">
        <v>11</v>
      </c>
      <c r="C5" s="10" t="s">
        <v>10</v>
      </c>
      <c r="D5" s="15"/>
      <c r="E5" s="12">
        <v>0</v>
      </c>
      <c r="F5" s="12">
        <v>0</v>
      </c>
      <c r="G5" s="12">
        <v>0</v>
      </c>
      <c r="H5" s="12">
        <f t="shared" si="0"/>
        <v>0</v>
      </c>
      <c r="I5" s="16"/>
      <c r="J5" s="16"/>
    </row>
    <row r="6" spans="1:10" x14ac:dyDescent="0.2">
      <c r="A6" s="10">
        <v>3</v>
      </c>
      <c r="B6" s="10" t="s">
        <v>12</v>
      </c>
      <c r="C6" s="10" t="s">
        <v>10</v>
      </c>
      <c r="D6" s="15"/>
      <c r="E6" s="12">
        <v>0</v>
      </c>
      <c r="F6" s="12">
        <v>0</v>
      </c>
      <c r="G6" s="12">
        <v>0</v>
      </c>
      <c r="H6" s="12">
        <f t="shared" si="0"/>
        <v>0</v>
      </c>
      <c r="I6" s="16"/>
      <c r="J6" s="16"/>
    </row>
    <row r="7" spans="1:10" x14ac:dyDescent="0.2">
      <c r="A7" s="10">
        <v>4</v>
      </c>
      <c r="B7" s="10" t="s">
        <v>13</v>
      </c>
      <c r="C7" s="10" t="s">
        <v>10</v>
      </c>
      <c r="D7" s="18"/>
      <c r="E7" s="12">
        <v>0</v>
      </c>
      <c r="F7" s="12">
        <v>0</v>
      </c>
      <c r="G7" s="12">
        <v>0</v>
      </c>
      <c r="H7" s="12">
        <f t="shared" si="0"/>
        <v>0</v>
      </c>
      <c r="I7" s="19"/>
      <c r="J7" s="19"/>
    </row>
    <row r="8" spans="1:10" x14ac:dyDescent="0.2">
      <c r="A8" s="10">
        <v>5</v>
      </c>
      <c r="B8" s="10" t="s">
        <v>14</v>
      </c>
      <c r="C8" s="10" t="s">
        <v>15</v>
      </c>
      <c r="D8" s="11">
        <v>21000</v>
      </c>
      <c r="E8" s="21">
        <v>482</v>
      </c>
      <c r="F8" s="21">
        <v>0</v>
      </c>
      <c r="G8" s="21">
        <v>0</v>
      </c>
      <c r="H8" s="21">
        <f t="shared" si="0"/>
        <v>482</v>
      </c>
      <c r="I8" s="11">
        <f>SUM(H8:H11)</f>
        <v>482</v>
      </c>
      <c r="J8" s="11">
        <f>D8-I8</f>
        <v>20518</v>
      </c>
    </row>
    <row r="9" spans="1:10" x14ac:dyDescent="0.2">
      <c r="A9" s="10">
        <v>6</v>
      </c>
      <c r="B9" s="10" t="s">
        <v>16</v>
      </c>
      <c r="C9" s="10" t="s">
        <v>15</v>
      </c>
      <c r="D9" s="15"/>
      <c r="E9" s="21">
        <v>0</v>
      </c>
      <c r="F9" s="21">
        <v>0</v>
      </c>
      <c r="G9" s="21">
        <v>0</v>
      </c>
      <c r="H9" s="21">
        <f t="shared" si="0"/>
        <v>0</v>
      </c>
      <c r="I9" s="15"/>
      <c r="J9" s="15"/>
    </row>
    <row r="10" spans="1:10" x14ac:dyDescent="0.2">
      <c r="A10" s="10">
        <v>7</v>
      </c>
      <c r="B10" s="10" t="s">
        <v>17</v>
      </c>
      <c r="C10" s="10" t="s">
        <v>15</v>
      </c>
      <c r="D10" s="15"/>
      <c r="E10" s="21">
        <v>0</v>
      </c>
      <c r="F10" s="21">
        <v>0</v>
      </c>
      <c r="G10" s="21">
        <v>0</v>
      </c>
      <c r="H10" s="21">
        <f t="shared" si="0"/>
        <v>0</v>
      </c>
      <c r="I10" s="15"/>
      <c r="J10" s="15"/>
    </row>
    <row r="11" spans="1:10" x14ac:dyDescent="0.2">
      <c r="A11" s="10">
        <v>8</v>
      </c>
      <c r="B11" s="10" t="s">
        <v>18</v>
      </c>
      <c r="C11" s="10" t="s">
        <v>15</v>
      </c>
      <c r="D11" s="18"/>
      <c r="E11" s="21">
        <v>0</v>
      </c>
      <c r="F11" s="21">
        <v>0</v>
      </c>
      <c r="G11" s="21">
        <v>0</v>
      </c>
      <c r="H11" s="21">
        <f t="shared" si="0"/>
        <v>0</v>
      </c>
      <c r="I11" s="18"/>
      <c r="J11" s="18"/>
    </row>
    <row r="12" spans="1:10" x14ac:dyDescent="0.2">
      <c r="A12" s="10">
        <v>9</v>
      </c>
      <c r="B12" s="10" t="s">
        <v>19</v>
      </c>
      <c r="C12" s="10" t="s">
        <v>20</v>
      </c>
      <c r="D12" s="11">
        <v>28000</v>
      </c>
      <c r="E12" s="12">
        <v>0</v>
      </c>
      <c r="F12" s="12">
        <v>0</v>
      </c>
      <c r="G12" s="12">
        <v>0</v>
      </c>
      <c r="H12" s="12">
        <f t="shared" si="0"/>
        <v>0</v>
      </c>
      <c r="I12" s="13">
        <f>SUM(H12:H15)</f>
        <v>0</v>
      </c>
      <c r="J12" s="13">
        <f>D12-I12</f>
        <v>28000</v>
      </c>
    </row>
    <row r="13" spans="1:10" x14ac:dyDescent="0.2">
      <c r="A13" s="10">
        <v>10</v>
      </c>
      <c r="B13" s="10" t="s">
        <v>21</v>
      </c>
      <c r="C13" s="10" t="s">
        <v>20</v>
      </c>
      <c r="D13" s="15"/>
      <c r="E13" s="12">
        <v>0</v>
      </c>
      <c r="F13" s="12">
        <v>0</v>
      </c>
      <c r="G13" s="12">
        <v>0</v>
      </c>
      <c r="H13" s="12">
        <f t="shared" si="0"/>
        <v>0</v>
      </c>
      <c r="I13" s="16"/>
      <c r="J13" s="16"/>
    </row>
    <row r="14" spans="1:10" x14ac:dyDescent="0.2">
      <c r="A14" s="10">
        <v>11</v>
      </c>
      <c r="B14" s="10" t="s">
        <v>22</v>
      </c>
      <c r="C14" s="10" t="s">
        <v>20</v>
      </c>
      <c r="D14" s="15"/>
      <c r="E14" s="12">
        <v>0</v>
      </c>
      <c r="F14" s="12">
        <v>0</v>
      </c>
      <c r="G14" s="12">
        <v>0</v>
      </c>
      <c r="H14" s="12">
        <f t="shared" si="0"/>
        <v>0</v>
      </c>
      <c r="I14" s="16"/>
      <c r="J14" s="16"/>
    </row>
    <row r="15" spans="1:10" x14ac:dyDescent="0.2">
      <c r="A15" s="10">
        <v>12</v>
      </c>
      <c r="B15" s="10" t="s">
        <v>23</v>
      </c>
      <c r="C15" s="10" t="s">
        <v>20</v>
      </c>
      <c r="D15" s="18"/>
      <c r="E15" s="12">
        <v>0</v>
      </c>
      <c r="F15" s="12">
        <v>0</v>
      </c>
      <c r="G15" s="12">
        <v>0</v>
      </c>
      <c r="H15" s="12">
        <f t="shared" si="0"/>
        <v>0</v>
      </c>
      <c r="I15" s="19"/>
      <c r="J15" s="19"/>
    </row>
    <row r="16" spans="1:10" x14ac:dyDescent="0.2">
      <c r="A16" s="10">
        <v>13</v>
      </c>
      <c r="B16" s="10" t="s">
        <v>24</v>
      </c>
      <c r="C16" s="10" t="s">
        <v>25</v>
      </c>
      <c r="D16" s="11">
        <v>12000</v>
      </c>
      <c r="E16" s="21">
        <v>0</v>
      </c>
      <c r="F16" s="21">
        <v>556</v>
      </c>
      <c r="G16" s="21">
        <v>0</v>
      </c>
      <c r="H16" s="21">
        <f t="shared" si="0"/>
        <v>556</v>
      </c>
      <c r="I16" s="11">
        <f>SUM(H16:H19)</f>
        <v>556</v>
      </c>
      <c r="J16" s="11">
        <f>D16-I16</f>
        <v>11444</v>
      </c>
    </row>
    <row r="17" spans="1:10" x14ac:dyDescent="0.2">
      <c r="A17" s="10">
        <v>14</v>
      </c>
      <c r="B17" s="10" t="s">
        <v>26</v>
      </c>
      <c r="C17" s="10" t="s">
        <v>25</v>
      </c>
      <c r="D17" s="15"/>
      <c r="E17" s="21">
        <v>0</v>
      </c>
      <c r="F17" s="21">
        <v>0</v>
      </c>
      <c r="G17" s="21">
        <v>0</v>
      </c>
      <c r="H17" s="21">
        <f t="shared" si="0"/>
        <v>0</v>
      </c>
      <c r="I17" s="15"/>
      <c r="J17" s="15"/>
    </row>
    <row r="18" spans="1:10" x14ac:dyDescent="0.2">
      <c r="A18" s="10">
        <v>15</v>
      </c>
      <c r="B18" s="10" t="s">
        <v>27</v>
      </c>
      <c r="C18" s="10" t="s">
        <v>25</v>
      </c>
      <c r="D18" s="15"/>
      <c r="E18" s="21">
        <v>0</v>
      </c>
      <c r="F18" s="21">
        <v>0</v>
      </c>
      <c r="G18" s="21">
        <v>0</v>
      </c>
      <c r="H18" s="21">
        <f t="shared" si="0"/>
        <v>0</v>
      </c>
      <c r="I18" s="15"/>
      <c r="J18" s="15"/>
    </row>
    <row r="19" spans="1:10" x14ac:dyDescent="0.2">
      <c r="A19" s="10">
        <v>16</v>
      </c>
      <c r="B19" s="10" t="s">
        <v>28</v>
      </c>
      <c r="C19" s="10" t="s">
        <v>25</v>
      </c>
      <c r="D19" s="18"/>
      <c r="E19" s="21">
        <v>0</v>
      </c>
      <c r="F19" s="21">
        <v>0</v>
      </c>
      <c r="G19" s="21">
        <v>0</v>
      </c>
      <c r="H19" s="21">
        <f t="shared" si="0"/>
        <v>0</v>
      </c>
      <c r="I19" s="18"/>
      <c r="J19" s="18"/>
    </row>
    <row r="20" spans="1:10" x14ac:dyDescent="0.2">
      <c r="A20" s="10">
        <v>17</v>
      </c>
      <c r="B20" s="10" t="s">
        <v>29</v>
      </c>
      <c r="C20" s="10" t="s">
        <v>30</v>
      </c>
      <c r="D20" s="11">
        <v>16000</v>
      </c>
      <c r="E20" s="12">
        <v>0</v>
      </c>
      <c r="F20" s="12">
        <v>0</v>
      </c>
      <c r="G20" s="12">
        <v>0</v>
      </c>
      <c r="H20" s="12">
        <f t="shared" si="0"/>
        <v>0</v>
      </c>
      <c r="I20" s="13">
        <f>SUM(H20:H27)</f>
        <v>324</v>
      </c>
      <c r="J20" s="13">
        <f>D20-I20</f>
        <v>15676</v>
      </c>
    </row>
    <row r="21" spans="1:10" x14ac:dyDescent="0.2">
      <c r="A21" s="10">
        <v>18</v>
      </c>
      <c r="B21" s="10" t="s">
        <v>31</v>
      </c>
      <c r="C21" s="10" t="s">
        <v>30</v>
      </c>
      <c r="D21" s="15"/>
      <c r="E21" s="12">
        <v>162</v>
      </c>
      <c r="F21" s="12">
        <v>0</v>
      </c>
      <c r="G21" s="12">
        <v>0</v>
      </c>
      <c r="H21" s="12">
        <f t="shared" si="0"/>
        <v>162</v>
      </c>
      <c r="I21" s="16"/>
      <c r="J21" s="16"/>
    </row>
    <row r="22" spans="1:10" x14ac:dyDescent="0.2">
      <c r="A22" s="10">
        <v>19</v>
      </c>
      <c r="B22" s="10" t="s">
        <v>32</v>
      </c>
      <c r="C22" s="10" t="s">
        <v>30</v>
      </c>
      <c r="D22" s="15"/>
      <c r="E22" s="12">
        <v>0</v>
      </c>
      <c r="F22" s="12">
        <v>0</v>
      </c>
      <c r="G22" s="12">
        <v>162</v>
      </c>
      <c r="H22" s="12">
        <f t="shared" si="0"/>
        <v>162</v>
      </c>
      <c r="I22" s="16"/>
      <c r="J22" s="16"/>
    </row>
    <row r="23" spans="1:10" x14ac:dyDescent="0.2">
      <c r="A23" s="10">
        <v>20</v>
      </c>
      <c r="B23" s="10" t="s">
        <v>33</v>
      </c>
      <c r="C23" s="10" t="s">
        <v>30</v>
      </c>
      <c r="D23" s="15"/>
      <c r="E23" s="12">
        <v>0</v>
      </c>
      <c r="F23" s="12">
        <v>0</v>
      </c>
      <c r="G23" s="12">
        <v>0</v>
      </c>
      <c r="H23" s="12">
        <f t="shared" si="0"/>
        <v>0</v>
      </c>
      <c r="I23" s="16"/>
      <c r="J23" s="16"/>
    </row>
    <row r="24" spans="1:10" x14ac:dyDescent="0.2">
      <c r="A24" s="10">
        <v>21</v>
      </c>
      <c r="B24" s="10" t="s">
        <v>34</v>
      </c>
      <c r="C24" s="10" t="s">
        <v>35</v>
      </c>
      <c r="D24" s="15"/>
      <c r="E24" s="12">
        <v>0</v>
      </c>
      <c r="F24" s="12">
        <v>0</v>
      </c>
      <c r="G24" s="12">
        <v>0</v>
      </c>
      <c r="H24" s="12">
        <f t="shared" si="0"/>
        <v>0</v>
      </c>
      <c r="I24" s="16"/>
      <c r="J24" s="16"/>
    </row>
    <row r="25" spans="1:10" x14ac:dyDescent="0.2">
      <c r="A25" s="10">
        <v>22</v>
      </c>
      <c r="B25" s="10" t="s">
        <v>36</v>
      </c>
      <c r="C25" s="10" t="s">
        <v>35</v>
      </c>
      <c r="D25" s="15"/>
      <c r="E25" s="12">
        <v>0</v>
      </c>
      <c r="F25" s="12">
        <v>0</v>
      </c>
      <c r="G25" s="12">
        <v>0</v>
      </c>
      <c r="H25" s="12">
        <f t="shared" si="0"/>
        <v>0</v>
      </c>
      <c r="I25" s="16"/>
      <c r="J25" s="16"/>
    </row>
    <row r="26" spans="1:10" x14ac:dyDescent="0.2">
      <c r="A26" s="10">
        <v>23</v>
      </c>
      <c r="B26" s="10" t="s">
        <v>37</v>
      </c>
      <c r="C26" s="10" t="s">
        <v>35</v>
      </c>
      <c r="D26" s="15"/>
      <c r="E26" s="12">
        <v>0</v>
      </c>
      <c r="F26" s="12">
        <v>0</v>
      </c>
      <c r="G26" s="12">
        <v>0</v>
      </c>
      <c r="H26" s="12">
        <f t="shared" si="0"/>
        <v>0</v>
      </c>
      <c r="I26" s="16"/>
      <c r="J26" s="16"/>
    </row>
    <row r="27" spans="1:10" x14ac:dyDescent="0.2">
      <c r="A27" s="10">
        <v>24</v>
      </c>
      <c r="B27" s="10" t="s">
        <v>38</v>
      </c>
      <c r="C27" s="10" t="s">
        <v>35</v>
      </c>
      <c r="D27" s="18"/>
      <c r="E27" s="12">
        <v>0</v>
      </c>
      <c r="F27" s="12">
        <v>0</v>
      </c>
      <c r="G27" s="12">
        <v>0</v>
      </c>
      <c r="H27" s="12">
        <f t="shared" si="0"/>
        <v>0</v>
      </c>
      <c r="I27" s="19"/>
      <c r="J27" s="19"/>
    </row>
    <row r="28" spans="1:10" x14ac:dyDescent="0.2">
      <c r="A28" s="10">
        <v>25</v>
      </c>
      <c r="B28" s="10" t="s">
        <v>39</v>
      </c>
      <c r="C28" s="10" t="s">
        <v>40</v>
      </c>
      <c r="D28" s="11">
        <v>278453</v>
      </c>
      <c r="E28" s="21">
        <v>0</v>
      </c>
      <c r="F28" s="21">
        <v>2394</v>
      </c>
      <c r="G28" s="21">
        <v>0</v>
      </c>
      <c r="H28" s="21">
        <f t="shared" si="0"/>
        <v>2394</v>
      </c>
      <c r="I28" s="11">
        <f>SUM(H28:H31)</f>
        <v>8560</v>
      </c>
      <c r="J28" s="11">
        <f>D28-I28</f>
        <v>269893</v>
      </c>
    </row>
    <row r="29" spans="1:10" x14ac:dyDescent="0.2">
      <c r="A29" s="10">
        <v>26</v>
      </c>
      <c r="B29" s="10" t="s">
        <v>41</v>
      </c>
      <c r="C29" s="10" t="s">
        <v>40</v>
      </c>
      <c r="D29" s="15"/>
      <c r="E29" s="21">
        <v>0</v>
      </c>
      <c r="F29" s="21">
        <v>0</v>
      </c>
      <c r="G29" s="21">
        <v>0</v>
      </c>
      <c r="H29" s="21">
        <f t="shared" si="0"/>
        <v>0</v>
      </c>
      <c r="I29" s="15"/>
      <c r="J29" s="15"/>
    </row>
    <row r="30" spans="1:10" x14ac:dyDescent="0.2">
      <c r="A30" s="10">
        <v>27</v>
      </c>
      <c r="B30" s="10" t="s">
        <v>42</v>
      </c>
      <c r="C30" s="10" t="s">
        <v>40</v>
      </c>
      <c r="D30" s="15"/>
      <c r="E30" s="21">
        <v>6146</v>
      </c>
      <c r="F30" s="21">
        <v>0</v>
      </c>
      <c r="G30" s="21">
        <v>20</v>
      </c>
      <c r="H30" s="21">
        <f t="shared" si="0"/>
        <v>6166</v>
      </c>
      <c r="I30" s="15"/>
      <c r="J30" s="15"/>
    </row>
    <row r="31" spans="1:10" x14ac:dyDescent="0.2">
      <c r="A31" s="10">
        <v>28</v>
      </c>
      <c r="B31" s="10" t="s">
        <v>43</v>
      </c>
      <c r="C31" s="10" t="s">
        <v>40</v>
      </c>
      <c r="D31" s="18"/>
      <c r="E31" s="21">
        <v>0</v>
      </c>
      <c r="F31" s="21">
        <v>0</v>
      </c>
      <c r="G31" s="21">
        <v>0</v>
      </c>
      <c r="H31" s="21">
        <f t="shared" si="0"/>
        <v>0</v>
      </c>
      <c r="I31" s="18"/>
      <c r="J31" s="18"/>
    </row>
    <row r="32" spans="1:10" x14ac:dyDescent="0.2">
      <c r="A32" s="10">
        <v>29</v>
      </c>
      <c r="B32" s="10" t="s">
        <v>44</v>
      </c>
      <c r="C32" s="10" t="s">
        <v>45</v>
      </c>
      <c r="D32" s="11">
        <v>16000</v>
      </c>
      <c r="E32" s="12">
        <v>0</v>
      </c>
      <c r="F32" s="12">
        <v>0</v>
      </c>
      <c r="G32" s="12">
        <v>0</v>
      </c>
      <c r="H32" s="12">
        <f t="shared" si="0"/>
        <v>0</v>
      </c>
      <c r="I32" s="13">
        <f>SUM(H32:H35)</f>
        <v>0</v>
      </c>
      <c r="J32" s="13">
        <f>D32-I32</f>
        <v>16000</v>
      </c>
    </row>
    <row r="33" spans="1:10" x14ac:dyDescent="0.2">
      <c r="A33" s="10">
        <v>30</v>
      </c>
      <c r="B33" s="10" t="s">
        <v>46</v>
      </c>
      <c r="C33" s="10" t="s">
        <v>45</v>
      </c>
      <c r="D33" s="15"/>
      <c r="E33" s="12">
        <v>0</v>
      </c>
      <c r="F33" s="12">
        <v>0</v>
      </c>
      <c r="G33" s="12">
        <v>0</v>
      </c>
      <c r="H33" s="12">
        <f t="shared" si="0"/>
        <v>0</v>
      </c>
      <c r="I33" s="16"/>
      <c r="J33" s="16"/>
    </row>
    <row r="34" spans="1:10" x14ac:dyDescent="0.2">
      <c r="A34" s="10">
        <v>31</v>
      </c>
      <c r="B34" s="10" t="s">
        <v>47</v>
      </c>
      <c r="C34" s="10" t="s">
        <v>45</v>
      </c>
      <c r="D34" s="15"/>
      <c r="E34" s="12">
        <v>0</v>
      </c>
      <c r="F34" s="12">
        <v>0</v>
      </c>
      <c r="G34" s="12">
        <v>0</v>
      </c>
      <c r="H34" s="12">
        <f t="shared" si="0"/>
        <v>0</v>
      </c>
      <c r="I34" s="16"/>
      <c r="J34" s="16"/>
    </row>
    <row r="35" spans="1:10" x14ac:dyDescent="0.2">
      <c r="A35" s="10">
        <v>32</v>
      </c>
      <c r="B35" s="10" t="s">
        <v>48</v>
      </c>
      <c r="C35" s="10" t="s">
        <v>45</v>
      </c>
      <c r="D35" s="18"/>
      <c r="E35" s="12">
        <v>0</v>
      </c>
      <c r="F35" s="12">
        <v>0</v>
      </c>
      <c r="G35" s="12">
        <v>0</v>
      </c>
      <c r="H35" s="12">
        <f t="shared" si="0"/>
        <v>0</v>
      </c>
      <c r="I35" s="19"/>
      <c r="J35" s="19"/>
    </row>
    <row r="36" spans="1:10" x14ac:dyDescent="0.2">
      <c r="A36" s="10">
        <v>33</v>
      </c>
      <c r="B36" s="10" t="s">
        <v>49</v>
      </c>
      <c r="C36" s="10" t="s">
        <v>50</v>
      </c>
      <c r="D36" s="11">
        <v>8000</v>
      </c>
      <c r="E36" s="21">
        <v>0</v>
      </c>
      <c r="F36" s="21">
        <v>1645</v>
      </c>
      <c r="G36" s="21">
        <v>0</v>
      </c>
      <c r="H36" s="21">
        <f t="shared" si="0"/>
        <v>1645</v>
      </c>
      <c r="I36" s="11">
        <f>SUM(H36:H63)</f>
        <v>1746</v>
      </c>
      <c r="J36" s="11">
        <f>D36-I36</f>
        <v>6254</v>
      </c>
    </row>
    <row r="37" spans="1:10" x14ac:dyDescent="0.2">
      <c r="A37" s="10">
        <v>34</v>
      </c>
      <c r="B37" s="10" t="s">
        <v>51</v>
      </c>
      <c r="C37" s="10" t="s">
        <v>50</v>
      </c>
      <c r="D37" s="15"/>
      <c r="E37" s="21">
        <v>0</v>
      </c>
      <c r="F37" s="21">
        <v>0</v>
      </c>
      <c r="G37" s="21">
        <v>0</v>
      </c>
      <c r="H37" s="21">
        <f t="shared" si="0"/>
        <v>0</v>
      </c>
      <c r="I37" s="15"/>
      <c r="J37" s="15"/>
    </row>
    <row r="38" spans="1:10" x14ac:dyDescent="0.2">
      <c r="A38" s="10">
        <v>35</v>
      </c>
      <c r="B38" s="10" t="s">
        <v>52</v>
      </c>
      <c r="C38" s="10" t="s">
        <v>50</v>
      </c>
      <c r="D38" s="15"/>
      <c r="E38" s="21">
        <v>0</v>
      </c>
      <c r="F38" s="21">
        <v>0</v>
      </c>
      <c r="G38" s="21">
        <v>0</v>
      </c>
      <c r="H38" s="21">
        <f t="shared" si="0"/>
        <v>0</v>
      </c>
      <c r="I38" s="15"/>
      <c r="J38" s="15"/>
    </row>
    <row r="39" spans="1:10" x14ac:dyDescent="0.2">
      <c r="A39" s="10">
        <v>36</v>
      </c>
      <c r="B39" s="10" t="s">
        <v>53</v>
      </c>
      <c r="C39" s="10" t="s">
        <v>50</v>
      </c>
      <c r="D39" s="15"/>
      <c r="E39" s="21">
        <v>0</v>
      </c>
      <c r="F39" s="21">
        <v>0</v>
      </c>
      <c r="G39" s="21">
        <v>0</v>
      </c>
      <c r="H39" s="21">
        <f t="shared" si="0"/>
        <v>0</v>
      </c>
      <c r="I39" s="15"/>
      <c r="J39" s="15"/>
    </row>
    <row r="40" spans="1:10" x14ac:dyDescent="0.2">
      <c r="A40" s="10">
        <v>37</v>
      </c>
      <c r="B40" s="10" t="s">
        <v>54</v>
      </c>
      <c r="C40" s="10" t="s">
        <v>55</v>
      </c>
      <c r="D40" s="15"/>
      <c r="E40" s="21">
        <v>101</v>
      </c>
      <c r="F40" s="21">
        <v>0</v>
      </c>
      <c r="G40" s="21">
        <v>0</v>
      </c>
      <c r="H40" s="21">
        <f t="shared" si="0"/>
        <v>101</v>
      </c>
      <c r="I40" s="15"/>
      <c r="J40" s="15"/>
    </row>
    <row r="41" spans="1:10" x14ac:dyDescent="0.2">
      <c r="A41" s="10">
        <v>38</v>
      </c>
      <c r="B41" s="10" t="s">
        <v>56</v>
      </c>
      <c r="C41" s="10" t="s">
        <v>55</v>
      </c>
      <c r="D41" s="15"/>
      <c r="E41" s="21">
        <v>0</v>
      </c>
      <c r="F41" s="21">
        <v>0</v>
      </c>
      <c r="G41" s="21">
        <v>0</v>
      </c>
      <c r="H41" s="21">
        <f t="shared" si="0"/>
        <v>0</v>
      </c>
      <c r="I41" s="15"/>
      <c r="J41" s="15"/>
    </row>
    <row r="42" spans="1:10" x14ac:dyDescent="0.2">
      <c r="A42" s="10">
        <v>39</v>
      </c>
      <c r="B42" s="10" t="s">
        <v>57</v>
      </c>
      <c r="C42" s="10" t="s">
        <v>55</v>
      </c>
      <c r="D42" s="15"/>
      <c r="E42" s="21">
        <v>0</v>
      </c>
      <c r="F42" s="21">
        <v>0</v>
      </c>
      <c r="G42" s="21">
        <v>0</v>
      </c>
      <c r="H42" s="21">
        <f t="shared" si="0"/>
        <v>0</v>
      </c>
      <c r="I42" s="15"/>
      <c r="J42" s="15"/>
    </row>
    <row r="43" spans="1:10" x14ac:dyDescent="0.2">
      <c r="A43" s="10">
        <v>40</v>
      </c>
      <c r="B43" s="10" t="s">
        <v>58</v>
      </c>
      <c r="C43" s="10" t="s">
        <v>55</v>
      </c>
      <c r="D43" s="15"/>
      <c r="E43" s="21">
        <v>0</v>
      </c>
      <c r="F43" s="21">
        <v>0</v>
      </c>
      <c r="G43" s="21">
        <v>0</v>
      </c>
      <c r="H43" s="21">
        <f t="shared" si="0"/>
        <v>0</v>
      </c>
      <c r="I43" s="15"/>
      <c r="J43" s="15"/>
    </row>
    <row r="44" spans="1:10" x14ac:dyDescent="0.2">
      <c r="A44" s="10">
        <v>41</v>
      </c>
      <c r="B44" s="10" t="s">
        <v>59</v>
      </c>
      <c r="C44" s="10" t="s">
        <v>60</v>
      </c>
      <c r="D44" s="15"/>
      <c r="E44" s="21">
        <v>0</v>
      </c>
      <c r="F44" s="21">
        <v>0</v>
      </c>
      <c r="G44" s="21">
        <v>0</v>
      </c>
      <c r="H44" s="21">
        <f t="shared" si="0"/>
        <v>0</v>
      </c>
      <c r="I44" s="15"/>
      <c r="J44" s="15"/>
    </row>
    <row r="45" spans="1:10" x14ac:dyDescent="0.2">
      <c r="A45" s="10">
        <v>42</v>
      </c>
      <c r="B45" s="10" t="s">
        <v>61</v>
      </c>
      <c r="C45" s="10" t="s">
        <v>60</v>
      </c>
      <c r="D45" s="15"/>
      <c r="E45" s="21">
        <v>0</v>
      </c>
      <c r="F45" s="21">
        <v>0</v>
      </c>
      <c r="G45" s="21">
        <v>0</v>
      </c>
      <c r="H45" s="21">
        <f t="shared" si="0"/>
        <v>0</v>
      </c>
      <c r="I45" s="15"/>
      <c r="J45" s="15"/>
    </row>
    <row r="46" spans="1:10" x14ac:dyDescent="0.2">
      <c r="A46" s="10">
        <v>43</v>
      </c>
      <c r="B46" s="10" t="s">
        <v>62</v>
      </c>
      <c r="C46" s="10" t="s">
        <v>60</v>
      </c>
      <c r="D46" s="15"/>
      <c r="E46" s="21">
        <v>0</v>
      </c>
      <c r="F46" s="21">
        <v>0</v>
      </c>
      <c r="G46" s="21">
        <v>0</v>
      </c>
      <c r="H46" s="21">
        <f t="shared" si="0"/>
        <v>0</v>
      </c>
      <c r="I46" s="15"/>
      <c r="J46" s="15"/>
    </row>
    <row r="47" spans="1:10" x14ac:dyDescent="0.2">
      <c r="A47" s="10">
        <v>44</v>
      </c>
      <c r="B47" s="10" t="s">
        <v>63</v>
      </c>
      <c r="C47" s="10" t="s">
        <v>60</v>
      </c>
      <c r="D47" s="15"/>
      <c r="E47" s="21">
        <v>0</v>
      </c>
      <c r="F47" s="21">
        <v>0</v>
      </c>
      <c r="G47" s="21">
        <v>0</v>
      </c>
      <c r="H47" s="21">
        <f t="shared" si="0"/>
        <v>0</v>
      </c>
      <c r="I47" s="15"/>
      <c r="J47" s="15"/>
    </row>
    <row r="48" spans="1:10" x14ac:dyDescent="0.2">
      <c r="A48" s="10">
        <v>45</v>
      </c>
      <c r="B48" s="10" t="s">
        <v>64</v>
      </c>
      <c r="C48" s="10" t="s">
        <v>65</v>
      </c>
      <c r="D48" s="15"/>
      <c r="E48" s="21">
        <v>0</v>
      </c>
      <c r="F48" s="21">
        <v>0</v>
      </c>
      <c r="G48" s="21">
        <v>0</v>
      </c>
      <c r="H48" s="21">
        <f t="shared" si="0"/>
        <v>0</v>
      </c>
      <c r="I48" s="15"/>
      <c r="J48" s="15"/>
    </row>
    <row r="49" spans="1:10" x14ac:dyDescent="0.2">
      <c r="A49" s="10">
        <v>46</v>
      </c>
      <c r="B49" s="10" t="s">
        <v>66</v>
      </c>
      <c r="C49" s="10" t="s">
        <v>65</v>
      </c>
      <c r="D49" s="15"/>
      <c r="E49" s="21">
        <v>0</v>
      </c>
      <c r="F49" s="21">
        <v>0</v>
      </c>
      <c r="G49" s="21">
        <v>0</v>
      </c>
      <c r="H49" s="21">
        <f t="shared" si="0"/>
        <v>0</v>
      </c>
      <c r="I49" s="15"/>
      <c r="J49" s="15"/>
    </row>
    <row r="50" spans="1:10" x14ac:dyDescent="0.2">
      <c r="A50" s="10">
        <v>47</v>
      </c>
      <c r="B50" s="10" t="s">
        <v>67</v>
      </c>
      <c r="C50" s="10" t="s">
        <v>65</v>
      </c>
      <c r="D50" s="15"/>
      <c r="E50" s="21">
        <v>0</v>
      </c>
      <c r="F50" s="21">
        <v>0</v>
      </c>
      <c r="G50" s="21">
        <v>0</v>
      </c>
      <c r="H50" s="21">
        <f t="shared" si="0"/>
        <v>0</v>
      </c>
      <c r="I50" s="15"/>
      <c r="J50" s="15"/>
    </row>
    <row r="51" spans="1:10" x14ac:dyDescent="0.2">
      <c r="A51" s="10">
        <v>48</v>
      </c>
      <c r="B51" s="10" t="s">
        <v>68</v>
      </c>
      <c r="C51" s="10" t="s">
        <v>65</v>
      </c>
      <c r="D51" s="15"/>
      <c r="E51" s="21">
        <v>0</v>
      </c>
      <c r="F51" s="21">
        <v>0</v>
      </c>
      <c r="G51" s="21">
        <v>0</v>
      </c>
      <c r="H51" s="21">
        <f t="shared" si="0"/>
        <v>0</v>
      </c>
      <c r="I51" s="15"/>
      <c r="J51" s="15"/>
    </row>
    <row r="52" spans="1:10" x14ac:dyDescent="0.2">
      <c r="A52" s="10">
        <v>49</v>
      </c>
      <c r="B52" s="10" t="s">
        <v>69</v>
      </c>
      <c r="C52" s="10" t="s">
        <v>70</v>
      </c>
      <c r="D52" s="15"/>
      <c r="E52" s="21">
        <v>0</v>
      </c>
      <c r="F52" s="21">
        <v>0</v>
      </c>
      <c r="G52" s="21">
        <v>0</v>
      </c>
      <c r="H52" s="21">
        <f t="shared" si="0"/>
        <v>0</v>
      </c>
      <c r="I52" s="15"/>
      <c r="J52" s="15"/>
    </row>
    <row r="53" spans="1:10" x14ac:dyDescent="0.2">
      <c r="A53" s="10">
        <v>50</v>
      </c>
      <c r="B53" s="10" t="s">
        <v>71</v>
      </c>
      <c r="C53" s="10" t="s">
        <v>70</v>
      </c>
      <c r="D53" s="15"/>
      <c r="E53" s="21">
        <v>0</v>
      </c>
      <c r="F53" s="21">
        <v>0</v>
      </c>
      <c r="G53" s="21">
        <v>0</v>
      </c>
      <c r="H53" s="21">
        <f t="shared" si="0"/>
        <v>0</v>
      </c>
      <c r="I53" s="15"/>
      <c r="J53" s="15"/>
    </row>
    <row r="54" spans="1:10" x14ac:dyDescent="0.2">
      <c r="A54" s="10">
        <v>51</v>
      </c>
      <c r="B54" s="10" t="s">
        <v>72</v>
      </c>
      <c r="C54" s="10" t="s">
        <v>70</v>
      </c>
      <c r="D54" s="15"/>
      <c r="E54" s="21">
        <v>0</v>
      </c>
      <c r="F54" s="21">
        <v>0</v>
      </c>
      <c r="G54" s="21">
        <v>0</v>
      </c>
      <c r="H54" s="21">
        <f t="shared" si="0"/>
        <v>0</v>
      </c>
      <c r="I54" s="15"/>
      <c r="J54" s="15"/>
    </row>
    <row r="55" spans="1:10" x14ac:dyDescent="0.2">
      <c r="A55" s="10">
        <v>52</v>
      </c>
      <c r="B55" s="10" t="s">
        <v>73</v>
      </c>
      <c r="C55" s="10" t="s">
        <v>70</v>
      </c>
      <c r="D55" s="15"/>
      <c r="E55" s="21">
        <v>0</v>
      </c>
      <c r="F55" s="21">
        <v>0</v>
      </c>
      <c r="G55" s="21">
        <v>0</v>
      </c>
      <c r="H55" s="21">
        <f t="shared" si="0"/>
        <v>0</v>
      </c>
      <c r="I55" s="15"/>
      <c r="J55" s="15"/>
    </row>
    <row r="56" spans="1:10" x14ac:dyDescent="0.2">
      <c r="A56" s="10">
        <v>53</v>
      </c>
      <c r="B56" s="10" t="s">
        <v>74</v>
      </c>
      <c r="C56" s="10" t="s">
        <v>75</v>
      </c>
      <c r="D56" s="15"/>
      <c r="E56" s="21">
        <v>0</v>
      </c>
      <c r="F56" s="21">
        <v>0</v>
      </c>
      <c r="G56" s="21">
        <v>0</v>
      </c>
      <c r="H56" s="21">
        <f t="shared" si="0"/>
        <v>0</v>
      </c>
      <c r="I56" s="15"/>
      <c r="J56" s="15"/>
    </row>
    <row r="57" spans="1:10" x14ac:dyDescent="0.2">
      <c r="A57" s="10">
        <v>54</v>
      </c>
      <c r="B57" s="10" t="s">
        <v>76</v>
      </c>
      <c r="C57" s="10" t="s">
        <v>75</v>
      </c>
      <c r="D57" s="15"/>
      <c r="E57" s="21">
        <v>0</v>
      </c>
      <c r="F57" s="21">
        <v>0</v>
      </c>
      <c r="G57" s="21">
        <v>0</v>
      </c>
      <c r="H57" s="21">
        <f t="shared" si="0"/>
        <v>0</v>
      </c>
      <c r="I57" s="15"/>
      <c r="J57" s="15"/>
    </row>
    <row r="58" spans="1:10" x14ac:dyDescent="0.2">
      <c r="A58" s="10">
        <v>55</v>
      </c>
      <c r="B58" s="10" t="s">
        <v>77</v>
      </c>
      <c r="C58" s="10" t="s">
        <v>75</v>
      </c>
      <c r="D58" s="15"/>
      <c r="E58" s="21">
        <v>0</v>
      </c>
      <c r="F58" s="21">
        <v>0</v>
      </c>
      <c r="G58" s="21">
        <v>0</v>
      </c>
      <c r="H58" s="21">
        <f t="shared" si="0"/>
        <v>0</v>
      </c>
      <c r="I58" s="15"/>
      <c r="J58" s="15"/>
    </row>
    <row r="59" spans="1:10" x14ac:dyDescent="0.2">
      <c r="A59" s="10">
        <v>56</v>
      </c>
      <c r="B59" s="10" t="s">
        <v>78</v>
      </c>
      <c r="C59" s="10" t="s">
        <v>75</v>
      </c>
      <c r="D59" s="15"/>
      <c r="E59" s="21">
        <v>0</v>
      </c>
      <c r="F59" s="21">
        <v>0</v>
      </c>
      <c r="G59" s="21">
        <v>0</v>
      </c>
      <c r="H59" s="21">
        <f t="shared" si="0"/>
        <v>0</v>
      </c>
      <c r="I59" s="15"/>
      <c r="J59" s="15"/>
    </row>
    <row r="60" spans="1:10" x14ac:dyDescent="0.2">
      <c r="A60" s="10">
        <v>57</v>
      </c>
      <c r="B60" s="10" t="s">
        <v>79</v>
      </c>
      <c r="C60" s="10" t="s">
        <v>80</v>
      </c>
      <c r="D60" s="15"/>
      <c r="E60" s="21">
        <v>0</v>
      </c>
      <c r="F60" s="21">
        <v>0</v>
      </c>
      <c r="G60" s="21">
        <v>0</v>
      </c>
      <c r="H60" s="21">
        <f t="shared" si="0"/>
        <v>0</v>
      </c>
      <c r="I60" s="15"/>
      <c r="J60" s="15"/>
    </row>
    <row r="61" spans="1:10" x14ac:dyDescent="0.2">
      <c r="A61" s="10">
        <v>58</v>
      </c>
      <c r="B61" s="10" t="s">
        <v>81</v>
      </c>
      <c r="C61" s="10" t="s">
        <v>80</v>
      </c>
      <c r="D61" s="15"/>
      <c r="E61" s="21">
        <v>0</v>
      </c>
      <c r="F61" s="21">
        <v>0</v>
      </c>
      <c r="G61" s="21">
        <v>0</v>
      </c>
      <c r="H61" s="21">
        <f t="shared" si="0"/>
        <v>0</v>
      </c>
      <c r="I61" s="15"/>
      <c r="J61" s="15"/>
    </row>
    <row r="62" spans="1:10" x14ac:dyDescent="0.2">
      <c r="A62" s="10">
        <v>59</v>
      </c>
      <c r="B62" s="10" t="s">
        <v>82</v>
      </c>
      <c r="C62" s="10" t="s">
        <v>80</v>
      </c>
      <c r="D62" s="15"/>
      <c r="E62" s="21">
        <v>0</v>
      </c>
      <c r="F62" s="21">
        <v>0</v>
      </c>
      <c r="G62" s="21">
        <v>0</v>
      </c>
      <c r="H62" s="21">
        <f t="shared" si="0"/>
        <v>0</v>
      </c>
      <c r="I62" s="15"/>
      <c r="J62" s="15"/>
    </row>
    <row r="63" spans="1:10" x14ac:dyDescent="0.2">
      <c r="A63" s="10">
        <v>60</v>
      </c>
      <c r="B63" s="10" t="s">
        <v>83</v>
      </c>
      <c r="C63" s="10" t="s">
        <v>80</v>
      </c>
      <c r="D63" s="18"/>
      <c r="E63" s="21">
        <v>0</v>
      </c>
      <c r="F63" s="21">
        <v>0</v>
      </c>
      <c r="G63" s="21">
        <v>0</v>
      </c>
      <c r="H63" s="21">
        <f t="shared" si="0"/>
        <v>0</v>
      </c>
      <c r="I63" s="18"/>
      <c r="J63" s="18"/>
    </row>
    <row r="64" spans="1:10" x14ac:dyDescent="0.2">
      <c r="A64" s="10">
        <v>61</v>
      </c>
      <c r="B64" s="10" t="s">
        <v>84</v>
      </c>
      <c r="C64" s="10" t="s">
        <v>85</v>
      </c>
      <c r="D64" s="11">
        <v>4000</v>
      </c>
      <c r="E64" s="12">
        <v>0</v>
      </c>
      <c r="F64" s="12">
        <v>0</v>
      </c>
      <c r="G64" s="12">
        <v>0</v>
      </c>
      <c r="H64" s="12">
        <f t="shared" si="0"/>
        <v>0</v>
      </c>
      <c r="I64" s="13">
        <f>SUM(H64:H67)</f>
        <v>0</v>
      </c>
      <c r="J64" s="13">
        <f>D64-I64</f>
        <v>4000</v>
      </c>
    </row>
    <row r="65" spans="1:10" x14ac:dyDescent="0.2">
      <c r="A65" s="10">
        <v>62</v>
      </c>
      <c r="B65" s="10" t="s">
        <v>86</v>
      </c>
      <c r="C65" s="10" t="s">
        <v>85</v>
      </c>
      <c r="D65" s="15"/>
      <c r="E65" s="12">
        <v>0</v>
      </c>
      <c r="F65" s="12">
        <v>0</v>
      </c>
      <c r="G65" s="12">
        <v>0</v>
      </c>
      <c r="H65" s="12">
        <f t="shared" si="0"/>
        <v>0</v>
      </c>
      <c r="I65" s="16"/>
      <c r="J65" s="16"/>
    </row>
    <row r="66" spans="1:10" x14ac:dyDescent="0.2">
      <c r="A66" s="10">
        <v>63</v>
      </c>
      <c r="B66" s="10" t="s">
        <v>87</v>
      </c>
      <c r="C66" s="10" t="s">
        <v>85</v>
      </c>
      <c r="D66" s="15"/>
      <c r="E66" s="12">
        <v>0</v>
      </c>
      <c r="F66" s="12">
        <v>0</v>
      </c>
      <c r="G66" s="12">
        <v>0</v>
      </c>
      <c r="H66" s="12">
        <f t="shared" si="0"/>
        <v>0</v>
      </c>
      <c r="I66" s="16"/>
      <c r="J66" s="16"/>
    </row>
    <row r="67" spans="1:10" x14ac:dyDescent="0.2">
      <c r="A67" s="10">
        <v>64</v>
      </c>
      <c r="B67" s="10" t="s">
        <v>88</v>
      </c>
      <c r="C67" s="10" t="s">
        <v>85</v>
      </c>
      <c r="D67" s="18"/>
      <c r="E67" s="12">
        <v>0</v>
      </c>
      <c r="F67" s="12">
        <v>0</v>
      </c>
      <c r="G67" s="12">
        <v>0</v>
      </c>
      <c r="H67" s="12">
        <f t="shared" si="0"/>
        <v>0</v>
      </c>
      <c r="I67" s="19"/>
      <c r="J67" s="19"/>
    </row>
    <row r="68" spans="1:10" x14ac:dyDescent="0.2">
      <c r="A68" s="10">
        <v>65</v>
      </c>
      <c r="B68" s="10" t="s">
        <v>89</v>
      </c>
      <c r="C68" s="10" t="s">
        <v>90</v>
      </c>
      <c r="D68" s="11">
        <v>22000</v>
      </c>
      <c r="E68" s="21">
        <v>0</v>
      </c>
      <c r="F68" s="21">
        <v>0</v>
      </c>
      <c r="G68" s="21">
        <v>0</v>
      </c>
      <c r="H68" s="21">
        <f t="shared" ref="H68:H131" si="1">SUM(E68:G68)</f>
        <v>0</v>
      </c>
      <c r="I68" s="11">
        <f>SUM(H68:H71)</f>
        <v>0</v>
      </c>
      <c r="J68" s="11">
        <f>D68-I68</f>
        <v>22000</v>
      </c>
    </row>
    <row r="69" spans="1:10" x14ac:dyDescent="0.2">
      <c r="A69" s="10">
        <v>66</v>
      </c>
      <c r="B69" s="10" t="s">
        <v>91</v>
      </c>
      <c r="C69" s="10" t="s">
        <v>90</v>
      </c>
      <c r="D69" s="15"/>
      <c r="E69" s="21">
        <v>0</v>
      </c>
      <c r="F69" s="21">
        <v>0</v>
      </c>
      <c r="G69" s="21">
        <v>0</v>
      </c>
      <c r="H69" s="21">
        <f t="shared" si="1"/>
        <v>0</v>
      </c>
      <c r="I69" s="15"/>
      <c r="J69" s="15"/>
    </row>
    <row r="70" spans="1:10" x14ac:dyDescent="0.2">
      <c r="A70" s="10">
        <v>67</v>
      </c>
      <c r="B70" s="10" t="s">
        <v>92</v>
      </c>
      <c r="C70" s="10" t="s">
        <v>90</v>
      </c>
      <c r="D70" s="15"/>
      <c r="E70" s="21">
        <v>0</v>
      </c>
      <c r="F70" s="21">
        <v>0</v>
      </c>
      <c r="G70" s="21">
        <v>0</v>
      </c>
      <c r="H70" s="21">
        <f t="shared" si="1"/>
        <v>0</v>
      </c>
      <c r="I70" s="15"/>
      <c r="J70" s="15"/>
    </row>
    <row r="71" spans="1:10" x14ac:dyDescent="0.2">
      <c r="A71" s="10">
        <v>68</v>
      </c>
      <c r="B71" s="10" t="s">
        <v>93</v>
      </c>
      <c r="C71" s="10" t="s">
        <v>90</v>
      </c>
      <c r="D71" s="18"/>
      <c r="E71" s="21">
        <v>0</v>
      </c>
      <c r="F71" s="21">
        <v>0</v>
      </c>
      <c r="G71" s="21">
        <v>0</v>
      </c>
      <c r="H71" s="21">
        <f t="shared" si="1"/>
        <v>0</v>
      </c>
      <c r="I71" s="18"/>
      <c r="J71" s="18"/>
    </row>
    <row r="72" spans="1:10" x14ac:dyDescent="0.2">
      <c r="A72" s="10">
        <v>69</v>
      </c>
      <c r="B72" s="10" t="s">
        <v>94</v>
      </c>
      <c r="C72" s="10" t="s">
        <v>95</v>
      </c>
      <c r="D72" s="11">
        <v>300</v>
      </c>
      <c r="E72" s="12">
        <v>0</v>
      </c>
      <c r="F72" s="12">
        <v>0</v>
      </c>
      <c r="G72" s="12">
        <v>0</v>
      </c>
      <c r="H72" s="12">
        <f t="shared" si="1"/>
        <v>0</v>
      </c>
      <c r="I72" s="13">
        <f>SUM(H72:H75)</f>
        <v>0</v>
      </c>
      <c r="J72" s="13">
        <f>D72-I72</f>
        <v>300</v>
      </c>
    </row>
    <row r="73" spans="1:10" x14ac:dyDescent="0.2">
      <c r="A73" s="10">
        <v>70</v>
      </c>
      <c r="B73" s="10" t="s">
        <v>96</v>
      </c>
      <c r="C73" s="10" t="s">
        <v>95</v>
      </c>
      <c r="D73" s="15"/>
      <c r="E73" s="12">
        <v>0</v>
      </c>
      <c r="F73" s="12">
        <v>0</v>
      </c>
      <c r="G73" s="12">
        <v>0</v>
      </c>
      <c r="H73" s="12">
        <f t="shared" si="1"/>
        <v>0</v>
      </c>
      <c r="I73" s="16"/>
      <c r="J73" s="16"/>
    </row>
    <row r="74" spans="1:10" x14ac:dyDescent="0.2">
      <c r="A74" s="10">
        <v>71</v>
      </c>
      <c r="B74" s="10" t="s">
        <v>97</v>
      </c>
      <c r="C74" s="10" t="s">
        <v>95</v>
      </c>
      <c r="D74" s="15"/>
      <c r="E74" s="12">
        <v>0</v>
      </c>
      <c r="F74" s="12">
        <v>0</v>
      </c>
      <c r="G74" s="12">
        <v>0</v>
      </c>
      <c r="H74" s="12">
        <f t="shared" si="1"/>
        <v>0</v>
      </c>
      <c r="I74" s="16"/>
      <c r="J74" s="16"/>
    </row>
    <row r="75" spans="1:10" x14ac:dyDescent="0.2">
      <c r="A75" s="10">
        <v>72</v>
      </c>
      <c r="B75" s="10" t="s">
        <v>98</v>
      </c>
      <c r="C75" s="10" t="s">
        <v>95</v>
      </c>
      <c r="D75" s="18"/>
      <c r="E75" s="12">
        <v>0</v>
      </c>
      <c r="F75" s="12">
        <v>0</v>
      </c>
      <c r="G75" s="12">
        <v>0</v>
      </c>
      <c r="H75" s="12">
        <f t="shared" si="1"/>
        <v>0</v>
      </c>
      <c r="I75" s="19"/>
      <c r="J75" s="19"/>
    </row>
    <row r="76" spans="1:10" x14ac:dyDescent="0.2">
      <c r="A76" s="10">
        <v>73</v>
      </c>
      <c r="B76" s="10" t="s">
        <v>99</v>
      </c>
      <c r="C76" s="10" t="s">
        <v>100</v>
      </c>
      <c r="D76" s="11">
        <v>60000</v>
      </c>
      <c r="E76" s="21">
        <v>26682</v>
      </c>
      <c r="F76" s="21">
        <v>3368</v>
      </c>
      <c r="G76" s="21">
        <v>0</v>
      </c>
      <c r="H76" s="21">
        <f t="shared" si="1"/>
        <v>30050</v>
      </c>
      <c r="I76" s="11">
        <f>SUM(H76:H79)</f>
        <v>30050</v>
      </c>
      <c r="J76" s="11">
        <f>D76-I76</f>
        <v>29950</v>
      </c>
    </row>
    <row r="77" spans="1:10" x14ac:dyDescent="0.2">
      <c r="A77" s="10">
        <v>74</v>
      </c>
      <c r="B77" s="10" t="s">
        <v>101</v>
      </c>
      <c r="C77" s="10" t="s">
        <v>100</v>
      </c>
      <c r="D77" s="15"/>
      <c r="E77" s="21">
        <v>0</v>
      </c>
      <c r="F77" s="21">
        <v>0</v>
      </c>
      <c r="G77" s="21">
        <v>0</v>
      </c>
      <c r="H77" s="21">
        <f t="shared" si="1"/>
        <v>0</v>
      </c>
      <c r="I77" s="15"/>
      <c r="J77" s="15"/>
    </row>
    <row r="78" spans="1:10" x14ac:dyDescent="0.2">
      <c r="A78" s="10">
        <v>75</v>
      </c>
      <c r="B78" s="10" t="s">
        <v>102</v>
      </c>
      <c r="C78" s="10" t="s">
        <v>100</v>
      </c>
      <c r="D78" s="15"/>
      <c r="E78" s="21">
        <v>0</v>
      </c>
      <c r="F78" s="21">
        <v>0</v>
      </c>
      <c r="G78" s="21">
        <v>0</v>
      </c>
      <c r="H78" s="21">
        <f t="shared" si="1"/>
        <v>0</v>
      </c>
      <c r="I78" s="15"/>
      <c r="J78" s="15"/>
    </row>
    <row r="79" spans="1:10" x14ac:dyDescent="0.2">
      <c r="A79" s="10">
        <v>76</v>
      </c>
      <c r="B79" s="10" t="s">
        <v>103</v>
      </c>
      <c r="C79" s="10" t="s">
        <v>100</v>
      </c>
      <c r="D79" s="18"/>
      <c r="E79" s="21">
        <v>0</v>
      </c>
      <c r="F79" s="21">
        <v>0</v>
      </c>
      <c r="G79" s="21">
        <v>0</v>
      </c>
      <c r="H79" s="21">
        <f t="shared" si="1"/>
        <v>0</v>
      </c>
      <c r="I79" s="18"/>
      <c r="J79" s="18"/>
    </row>
    <row r="80" spans="1:10" x14ac:dyDescent="0.2">
      <c r="A80" s="10">
        <v>77</v>
      </c>
      <c r="B80" s="10" t="s">
        <v>104</v>
      </c>
      <c r="C80" s="10" t="s">
        <v>105</v>
      </c>
      <c r="D80" s="11">
        <v>800</v>
      </c>
      <c r="E80" s="12">
        <v>148</v>
      </c>
      <c r="F80" s="12">
        <v>0</v>
      </c>
      <c r="G80" s="12">
        <v>4</v>
      </c>
      <c r="H80" s="12">
        <f t="shared" si="1"/>
        <v>152</v>
      </c>
      <c r="I80" s="13">
        <f>SUM(H80:H83)</f>
        <v>183</v>
      </c>
      <c r="J80" s="13">
        <f>D80-I80</f>
        <v>617</v>
      </c>
    </row>
    <row r="81" spans="1:10" x14ac:dyDescent="0.2">
      <c r="A81" s="10">
        <v>78</v>
      </c>
      <c r="B81" s="10" t="s">
        <v>106</v>
      </c>
      <c r="C81" s="10" t="s">
        <v>105</v>
      </c>
      <c r="D81" s="15"/>
      <c r="E81" s="12">
        <v>0</v>
      </c>
      <c r="F81" s="12">
        <v>0</v>
      </c>
      <c r="G81" s="12">
        <v>0</v>
      </c>
      <c r="H81" s="12">
        <f t="shared" si="1"/>
        <v>0</v>
      </c>
      <c r="I81" s="16"/>
      <c r="J81" s="16"/>
    </row>
    <row r="82" spans="1:10" x14ac:dyDescent="0.2">
      <c r="A82" s="10">
        <v>79</v>
      </c>
      <c r="B82" s="10" t="s">
        <v>107</v>
      </c>
      <c r="C82" s="10" t="s">
        <v>105</v>
      </c>
      <c r="D82" s="15"/>
      <c r="E82" s="12">
        <v>21</v>
      </c>
      <c r="F82" s="12">
        <v>0</v>
      </c>
      <c r="G82" s="12">
        <v>10</v>
      </c>
      <c r="H82" s="12">
        <f t="shared" si="1"/>
        <v>31</v>
      </c>
      <c r="I82" s="16"/>
      <c r="J82" s="16"/>
    </row>
    <row r="83" spans="1:10" x14ac:dyDescent="0.2">
      <c r="A83" s="10">
        <v>80</v>
      </c>
      <c r="B83" s="10" t="s">
        <v>108</v>
      </c>
      <c r="C83" s="10" t="s">
        <v>105</v>
      </c>
      <c r="D83" s="18"/>
      <c r="E83" s="12">
        <v>0</v>
      </c>
      <c r="F83" s="12">
        <v>0</v>
      </c>
      <c r="G83" s="12">
        <v>0</v>
      </c>
      <c r="H83" s="12">
        <f t="shared" si="1"/>
        <v>0</v>
      </c>
      <c r="I83" s="19"/>
      <c r="J83" s="19"/>
    </row>
    <row r="84" spans="1:10" x14ac:dyDescent="0.2">
      <c r="A84" s="10">
        <v>81</v>
      </c>
      <c r="B84" s="10" t="s">
        <v>109</v>
      </c>
      <c r="C84" s="10" t="s">
        <v>110</v>
      </c>
      <c r="D84" s="11">
        <v>15000</v>
      </c>
      <c r="E84" s="21">
        <v>0</v>
      </c>
      <c r="F84" s="21">
        <v>0</v>
      </c>
      <c r="G84" s="21">
        <v>0</v>
      </c>
      <c r="H84" s="21">
        <f t="shared" si="1"/>
        <v>0</v>
      </c>
      <c r="I84" s="11">
        <f>SUM(H84:H87)</f>
        <v>0</v>
      </c>
      <c r="J84" s="11">
        <f>D84-I84</f>
        <v>15000</v>
      </c>
    </row>
    <row r="85" spans="1:10" x14ac:dyDescent="0.2">
      <c r="A85" s="10">
        <v>82</v>
      </c>
      <c r="B85" s="10" t="s">
        <v>111</v>
      </c>
      <c r="C85" s="10" t="s">
        <v>110</v>
      </c>
      <c r="D85" s="15"/>
      <c r="E85" s="21">
        <v>0</v>
      </c>
      <c r="F85" s="21">
        <v>0</v>
      </c>
      <c r="G85" s="21">
        <v>0</v>
      </c>
      <c r="H85" s="21">
        <f t="shared" si="1"/>
        <v>0</v>
      </c>
      <c r="I85" s="15"/>
      <c r="J85" s="15"/>
    </row>
    <row r="86" spans="1:10" x14ac:dyDescent="0.2">
      <c r="A86" s="10">
        <v>83</v>
      </c>
      <c r="B86" s="10" t="s">
        <v>112</v>
      </c>
      <c r="C86" s="10" t="s">
        <v>110</v>
      </c>
      <c r="D86" s="15"/>
      <c r="E86" s="21">
        <v>0</v>
      </c>
      <c r="F86" s="21">
        <v>0</v>
      </c>
      <c r="G86" s="21">
        <v>0</v>
      </c>
      <c r="H86" s="21">
        <f t="shared" si="1"/>
        <v>0</v>
      </c>
      <c r="I86" s="15"/>
      <c r="J86" s="15"/>
    </row>
    <row r="87" spans="1:10" x14ac:dyDescent="0.2">
      <c r="A87" s="10">
        <v>84</v>
      </c>
      <c r="B87" s="10" t="s">
        <v>113</v>
      </c>
      <c r="C87" s="10" t="s">
        <v>110</v>
      </c>
      <c r="D87" s="18"/>
      <c r="E87" s="21">
        <v>0</v>
      </c>
      <c r="F87" s="21">
        <v>0</v>
      </c>
      <c r="G87" s="21">
        <v>0</v>
      </c>
      <c r="H87" s="21">
        <f t="shared" si="1"/>
        <v>0</v>
      </c>
      <c r="I87" s="18"/>
      <c r="J87" s="18"/>
    </row>
    <row r="88" spans="1:10" x14ac:dyDescent="0.2">
      <c r="A88" s="10">
        <v>85</v>
      </c>
      <c r="B88" s="10" t="s">
        <v>114</v>
      </c>
      <c r="C88" s="10" t="s">
        <v>115</v>
      </c>
      <c r="D88" s="11">
        <v>30000</v>
      </c>
      <c r="E88" s="12">
        <v>671</v>
      </c>
      <c r="F88" s="12">
        <v>1354</v>
      </c>
      <c r="G88" s="12">
        <v>0</v>
      </c>
      <c r="H88" s="12">
        <f t="shared" si="1"/>
        <v>2025</v>
      </c>
      <c r="I88" s="13">
        <f>SUM(H88:H91)</f>
        <v>2025</v>
      </c>
      <c r="J88" s="13">
        <f>D88-I88</f>
        <v>27975</v>
      </c>
    </row>
    <row r="89" spans="1:10" x14ac:dyDescent="0.2">
      <c r="A89" s="10">
        <v>86</v>
      </c>
      <c r="B89" s="10" t="s">
        <v>116</v>
      </c>
      <c r="C89" s="10" t="s">
        <v>115</v>
      </c>
      <c r="D89" s="15"/>
      <c r="E89" s="12">
        <v>0</v>
      </c>
      <c r="F89" s="12">
        <v>0</v>
      </c>
      <c r="G89" s="12">
        <v>0</v>
      </c>
      <c r="H89" s="12">
        <f t="shared" si="1"/>
        <v>0</v>
      </c>
      <c r="I89" s="16"/>
      <c r="J89" s="16"/>
    </row>
    <row r="90" spans="1:10" x14ac:dyDescent="0.2">
      <c r="A90" s="10">
        <v>87</v>
      </c>
      <c r="B90" s="10" t="s">
        <v>117</v>
      </c>
      <c r="C90" s="10" t="s">
        <v>115</v>
      </c>
      <c r="D90" s="15"/>
      <c r="E90" s="12">
        <v>0</v>
      </c>
      <c r="F90" s="12">
        <v>0</v>
      </c>
      <c r="G90" s="12">
        <v>0</v>
      </c>
      <c r="H90" s="12">
        <f t="shared" si="1"/>
        <v>0</v>
      </c>
      <c r="I90" s="16"/>
      <c r="J90" s="16"/>
    </row>
    <row r="91" spans="1:10" x14ac:dyDescent="0.2">
      <c r="A91" s="10">
        <v>88</v>
      </c>
      <c r="B91" s="10" t="s">
        <v>118</v>
      </c>
      <c r="C91" s="10" t="s">
        <v>115</v>
      </c>
      <c r="D91" s="18"/>
      <c r="E91" s="12">
        <v>0</v>
      </c>
      <c r="F91" s="12">
        <v>0</v>
      </c>
      <c r="G91" s="12">
        <v>0</v>
      </c>
      <c r="H91" s="12">
        <f t="shared" si="1"/>
        <v>0</v>
      </c>
      <c r="I91" s="19"/>
      <c r="J91" s="19"/>
    </row>
    <row r="92" spans="1:10" x14ac:dyDescent="0.2">
      <c r="A92" s="10">
        <v>89</v>
      </c>
      <c r="B92" s="10" t="s">
        <v>119</v>
      </c>
      <c r="C92" s="10" t="s">
        <v>120</v>
      </c>
      <c r="D92" s="11">
        <v>3000</v>
      </c>
      <c r="E92" s="21">
        <v>0</v>
      </c>
      <c r="F92" s="21">
        <v>461</v>
      </c>
      <c r="G92" s="21">
        <v>0</v>
      </c>
      <c r="H92" s="21">
        <f t="shared" si="1"/>
        <v>461</v>
      </c>
      <c r="I92" s="11">
        <f>SUM(H92:H95)</f>
        <v>461</v>
      </c>
      <c r="J92" s="11">
        <f>D92-I92</f>
        <v>2539</v>
      </c>
    </row>
    <row r="93" spans="1:10" x14ac:dyDescent="0.2">
      <c r="A93" s="10">
        <v>90</v>
      </c>
      <c r="B93" s="10" t="s">
        <v>121</v>
      </c>
      <c r="C93" s="10" t="s">
        <v>120</v>
      </c>
      <c r="D93" s="15"/>
      <c r="E93" s="21">
        <v>0</v>
      </c>
      <c r="F93" s="21">
        <v>0</v>
      </c>
      <c r="G93" s="21">
        <v>0</v>
      </c>
      <c r="H93" s="21">
        <f t="shared" si="1"/>
        <v>0</v>
      </c>
      <c r="I93" s="15"/>
      <c r="J93" s="15"/>
    </row>
    <row r="94" spans="1:10" x14ac:dyDescent="0.2">
      <c r="A94" s="10">
        <v>91</v>
      </c>
      <c r="B94" s="10" t="s">
        <v>122</v>
      </c>
      <c r="C94" s="10" t="s">
        <v>120</v>
      </c>
      <c r="D94" s="15"/>
      <c r="E94" s="21">
        <v>0</v>
      </c>
      <c r="F94" s="21">
        <v>0</v>
      </c>
      <c r="G94" s="21">
        <v>0</v>
      </c>
      <c r="H94" s="21">
        <f t="shared" si="1"/>
        <v>0</v>
      </c>
      <c r="I94" s="15"/>
      <c r="J94" s="15"/>
    </row>
    <row r="95" spans="1:10" x14ac:dyDescent="0.2">
      <c r="A95" s="10">
        <v>92</v>
      </c>
      <c r="B95" s="10" t="s">
        <v>123</v>
      </c>
      <c r="C95" s="10" t="s">
        <v>120</v>
      </c>
      <c r="D95" s="18"/>
      <c r="E95" s="21">
        <v>0</v>
      </c>
      <c r="F95" s="21">
        <v>0</v>
      </c>
      <c r="G95" s="21">
        <v>0</v>
      </c>
      <c r="H95" s="21">
        <f t="shared" si="1"/>
        <v>0</v>
      </c>
      <c r="I95" s="18"/>
      <c r="J95" s="18"/>
    </row>
    <row r="96" spans="1:10" x14ac:dyDescent="0.2">
      <c r="A96" s="10">
        <v>93</v>
      </c>
      <c r="B96" s="10" t="s">
        <v>124</v>
      </c>
      <c r="C96" s="10" t="s">
        <v>125</v>
      </c>
      <c r="D96" s="11">
        <v>11000</v>
      </c>
      <c r="E96" s="12">
        <v>0</v>
      </c>
      <c r="F96" s="12">
        <v>0</v>
      </c>
      <c r="G96" s="12">
        <v>0</v>
      </c>
      <c r="H96" s="12">
        <f t="shared" si="1"/>
        <v>0</v>
      </c>
      <c r="I96" s="13">
        <f>SUM(H96:H99)</f>
        <v>0</v>
      </c>
      <c r="J96" s="13">
        <f>D96-I96</f>
        <v>11000</v>
      </c>
    </row>
    <row r="97" spans="1:10" x14ac:dyDescent="0.2">
      <c r="A97" s="10">
        <v>94</v>
      </c>
      <c r="B97" s="10" t="s">
        <v>126</v>
      </c>
      <c r="C97" s="10" t="s">
        <v>125</v>
      </c>
      <c r="D97" s="15"/>
      <c r="E97" s="12">
        <v>0</v>
      </c>
      <c r="F97" s="12">
        <v>0</v>
      </c>
      <c r="G97" s="12">
        <v>0</v>
      </c>
      <c r="H97" s="12">
        <f t="shared" si="1"/>
        <v>0</v>
      </c>
      <c r="I97" s="16"/>
      <c r="J97" s="16"/>
    </row>
    <row r="98" spans="1:10" x14ac:dyDescent="0.2">
      <c r="A98" s="10">
        <v>95</v>
      </c>
      <c r="B98" s="10" t="s">
        <v>127</v>
      </c>
      <c r="C98" s="10" t="s">
        <v>125</v>
      </c>
      <c r="D98" s="15"/>
      <c r="E98" s="12">
        <v>0</v>
      </c>
      <c r="F98" s="12">
        <v>0</v>
      </c>
      <c r="G98" s="12">
        <v>0</v>
      </c>
      <c r="H98" s="12">
        <f t="shared" si="1"/>
        <v>0</v>
      </c>
      <c r="I98" s="16"/>
      <c r="J98" s="16"/>
    </row>
    <row r="99" spans="1:10" x14ac:dyDescent="0.2">
      <c r="A99" s="10">
        <v>96</v>
      </c>
      <c r="B99" s="10" t="s">
        <v>128</v>
      </c>
      <c r="C99" s="10" t="s">
        <v>125</v>
      </c>
      <c r="D99" s="18"/>
      <c r="E99" s="12">
        <v>0</v>
      </c>
      <c r="F99" s="12">
        <v>0</v>
      </c>
      <c r="G99" s="12">
        <v>0</v>
      </c>
      <c r="H99" s="12">
        <f t="shared" si="1"/>
        <v>0</v>
      </c>
      <c r="I99" s="19"/>
      <c r="J99" s="19"/>
    </row>
    <row r="100" spans="1:10" x14ac:dyDescent="0.2">
      <c r="A100" s="10">
        <v>97</v>
      </c>
      <c r="B100" s="10" t="s">
        <v>129</v>
      </c>
      <c r="C100" s="10" t="s">
        <v>130</v>
      </c>
      <c r="D100" s="11">
        <v>2000</v>
      </c>
      <c r="E100" s="21">
        <v>0</v>
      </c>
      <c r="F100" s="21">
        <v>1045</v>
      </c>
      <c r="G100" s="21">
        <v>0</v>
      </c>
      <c r="H100" s="21">
        <f t="shared" si="1"/>
        <v>1045</v>
      </c>
      <c r="I100" s="11">
        <f>SUM(H100:H103)</f>
        <v>1045</v>
      </c>
      <c r="J100" s="11">
        <f>D100-I100</f>
        <v>955</v>
      </c>
    </row>
    <row r="101" spans="1:10" x14ac:dyDescent="0.2">
      <c r="A101" s="10">
        <v>98</v>
      </c>
      <c r="B101" s="10" t="s">
        <v>131</v>
      </c>
      <c r="C101" s="10" t="s">
        <v>130</v>
      </c>
      <c r="D101" s="15"/>
      <c r="E101" s="21">
        <v>0</v>
      </c>
      <c r="F101" s="21">
        <v>0</v>
      </c>
      <c r="G101" s="21">
        <v>0</v>
      </c>
      <c r="H101" s="21">
        <f t="shared" si="1"/>
        <v>0</v>
      </c>
      <c r="I101" s="15"/>
      <c r="J101" s="15"/>
    </row>
    <row r="102" spans="1:10" x14ac:dyDescent="0.2">
      <c r="A102" s="10">
        <v>99</v>
      </c>
      <c r="B102" s="10" t="s">
        <v>132</v>
      </c>
      <c r="C102" s="10" t="s">
        <v>130</v>
      </c>
      <c r="D102" s="15"/>
      <c r="E102" s="21">
        <v>0</v>
      </c>
      <c r="F102" s="21">
        <v>0</v>
      </c>
      <c r="G102" s="21">
        <v>0</v>
      </c>
      <c r="H102" s="21">
        <f t="shared" si="1"/>
        <v>0</v>
      </c>
      <c r="I102" s="15"/>
      <c r="J102" s="15"/>
    </row>
    <row r="103" spans="1:10" x14ac:dyDescent="0.2">
      <c r="A103" s="10">
        <v>100</v>
      </c>
      <c r="B103" s="10" t="s">
        <v>133</v>
      </c>
      <c r="C103" s="10" t="s">
        <v>130</v>
      </c>
      <c r="D103" s="18"/>
      <c r="E103" s="21">
        <v>0</v>
      </c>
      <c r="F103" s="21">
        <v>0</v>
      </c>
      <c r="G103" s="21">
        <v>0</v>
      </c>
      <c r="H103" s="21">
        <f t="shared" si="1"/>
        <v>0</v>
      </c>
      <c r="I103" s="18"/>
      <c r="J103" s="18"/>
    </row>
    <row r="104" spans="1:10" x14ac:dyDescent="0.2">
      <c r="A104" s="10">
        <v>101</v>
      </c>
      <c r="B104" s="10" t="s">
        <v>134</v>
      </c>
      <c r="C104" s="10" t="s">
        <v>135</v>
      </c>
      <c r="D104" s="11">
        <v>68000</v>
      </c>
      <c r="E104" s="12">
        <v>0</v>
      </c>
      <c r="F104" s="12">
        <v>0</v>
      </c>
      <c r="G104" s="12">
        <v>0</v>
      </c>
      <c r="H104" s="12">
        <f t="shared" si="1"/>
        <v>0</v>
      </c>
      <c r="I104" s="13">
        <f>SUM(H104:H107)</f>
        <v>0</v>
      </c>
      <c r="J104" s="13">
        <f>D104-I104</f>
        <v>68000</v>
      </c>
    </row>
    <row r="105" spans="1:10" x14ac:dyDescent="0.2">
      <c r="A105" s="10">
        <v>102</v>
      </c>
      <c r="B105" s="10" t="s">
        <v>136</v>
      </c>
      <c r="C105" s="10" t="s">
        <v>135</v>
      </c>
      <c r="D105" s="15"/>
      <c r="E105" s="12">
        <v>0</v>
      </c>
      <c r="F105" s="12">
        <v>0</v>
      </c>
      <c r="G105" s="12">
        <v>0</v>
      </c>
      <c r="H105" s="12">
        <f t="shared" si="1"/>
        <v>0</v>
      </c>
      <c r="I105" s="16"/>
      <c r="J105" s="16"/>
    </row>
    <row r="106" spans="1:10" x14ac:dyDescent="0.2">
      <c r="A106" s="10">
        <v>103</v>
      </c>
      <c r="B106" s="10" t="s">
        <v>137</v>
      </c>
      <c r="C106" s="10" t="s">
        <v>135</v>
      </c>
      <c r="D106" s="15"/>
      <c r="E106" s="12">
        <v>0</v>
      </c>
      <c r="F106" s="12">
        <v>0</v>
      </c>
      <c r="G106" s="12">
        <v>0</v>
      </c>
      <c r="H106" s="12">
        <f t="shared" si="1"/>
        <v>0</v>
      </c>
      <c r="I106" s="16"/>
      <c r="J106" s="16"/>
    </row>
    <row r="107" spans="1:10" x14ac:dyDescent="0.2">
      <c r="A107" s="10">
        <v>104</v>
      </c>
      <c r="B107" s="10" t="s">
        <v>138</v>
      </c>
      <c r="C107" s="10" t="s">
        <v>135</v>
      </c>
      <c r="D107" s="18"/>
      <c r="E107" s="12">
        <v>0</v>
      </c>
      <c r="F107" s="12">
        <v>0</v>
      </c>
      <c r="G107" s="12">
        <v>0</v>
      </c>
      <c r="H107" s="12">
        <f t="shared" si="1"/>
        <v>0</v>
      </c>
      <c r="I107" s="19"/>
      <c r="J107" s="19"/>
    </row>
    <row r="108" spans="1:10" x14ac:dyDescent="0.2">
      <c r="A108" s="10">
        <v>105</v>
      </c>
      <c r="B108" s="10" t="s">
        <v>139</v>
      </c>
      <c r="C108" s="10" t="s">
        <v>15</v>
      </c>
      <c r="D108" s="11">
        <v>0</v>
      </c>
      <c r="E108" s="21">
        <v>0</v>
      </c>
      <c r="F108" s="21">
        <v>0</v>
      </c>
      <c r="G108" s="21">
        <v>0</v>
      </c>
      <c r="H108" s="21">
        <f t="shared" si="1"/>
        <v>0</v>
      </c>
      <c r="I108" s="11">
        <f>SUM(H108:H111)</f>
        <v>0</v>
      </c>
      <c r="J108" s="11">
        <f>D108-I108</f>
        <v>0</v>
      </c>
    </row>
    <row r="109" spans="1:10" x14ac:dyDescent="0.2">
      <c r="A109" s="10">
        <v>106</v>
      </c>
      <c r="B109" s="10" t="s">
        <v>140</v>
      </c>
      <c r="C109" s="10" t="s">
        <v>15</v>
      </c>
      <c r="D109" s="15"/>
      <c r="E109" s="21">
        <v>0</v>
      </c>
      <c r="F109" s="21">
        <v>0</v>
      </c>
      <c r="G109" s="21">
        <v>0</v>
      </c>
      <c r="H109" s="21">
        <f t="shared" si="1"/>
        <v>0</v>
      </c>
      <c r="I109" s="15"/>
      <c r="J109" s="15"/>
    </row>
    <row r="110" spans="1:10" x14ac:dyDescent="0.2">
      <c r="A110" s="10">
        <v>107</v>
      </c>
      <c r="B110" s="10" t="s">
        <v>141</v>
      </c>
      <c r="C110" s="10" t="s">
        <v>15</v>
      </c>
      <c r="D110" s="15"/>
      <c r="E110" s="21">
        <v>0</v>
      </c>
      <c r="F110" s="21">
        <v>0</v>
      </c>
      <c r="G110" s="21">
        <v>0</v>
      </c>
      <c r="H110" s="21">
        <f t="shared" si="1"/>
        <v>0</v>
      </c>
      <c r="I110" s="15"/>
      <c r="J110" s="15"/>
    </row>
    <row r="111" spans="1:10" x14ac:dyDescent="0.2">
      <c r="A111" s="10">
        <v>108</v>
      </c>
      <c r="B111" s="10" t="s">
        <v>142</v>
      </c>
      <c r="C111" s="10" t="s">
        <v>15</v>
      </c>
      <c r="D111" s="18"/>
      <c r="E111" s="21">
        <v>0</v>
      </c>
      <c r="F111" s="21">
        <v>0</v>
      </c>
      <c r="G111" s="21">
        <v>0</v>
      </c>
      <c r="H111" s="21">
        <f t="shared" si="1"/>
        <v>0</v>
      </c>
      <c r="I111" s="18"/>
      <c r="J111" s="18"/>
    </row>
    <row r="112" spans="1:10" x14ac:dyDescent="0.2">
      <c r="A112" s="10">
        <v>109</v>
      </c>
      <c r="B112" s="10" t="s">
        <v>143</v>
      </c>
      <c r="C112" s="10" t="s">
        <v>144</v>
      </c>
      <c r="D112" s="11">
        <v>500</v>
      </c>
      <c r="E112" s="12">
        <v>0</v>
      </c>
      <c r="F112" s="12">
        <v>0</v>
      </c>
      <c r="G112" s="12">
        <v>0</v>
      </c>
      <c r="H112" s="12">
        <f t="shared" si="1"/>
        <v>0</v>
      </c>
      <c r="I112" s="13">
        <f>SUM(H112:H115)</f>
        <v>0</v>
      </c>
      <c r="J112" s="13">
        <f>D112-I112</f>
        <v>500</v>
      </c>
    </row>
    <row r="113" spans="1:10" x14ac:dyDescent="0.2">
      <c r="A113" s="10">
        <v>110</v>
      </c>
      <c r="B113" s="10" t="s">
        <v>145</v>
      </c>
      <c r="C113" s="10" t="s">
        <v>144</v>
      </c>
      <c r="D113" s="15"/>
      <c r="E113" s="12">
        <v>0</v>
      </c>
      <c r="F113" s="12">
        <v>0</v>
      </c>
      <c r="G113" s="12">
        <v>0</v>
      </c>
      <c r="H113" s="12">
        <f t="shared" si="1"/>
        <v>0</v>
      </c>
      <c r="I113" s="16"/>
      <c r="J113" s="16"/>
    </row>
    <row r="114" spans="1:10" x14ac:dyDescent="0.2">
      <c r="A114" s="10">
        <v>111</v>
      </c>
      <c r="B114" s="10" t="s">
        <v>146</v>
      </c>
      <c r="C114" s="10" t="s">
        <v>144</v>
      </c>
      <c r="D114" s="15"/>
      <c r="E114" s="12">
        <v>0</v>
      </c>
      <c r="F114" s="12">
        <v>0</v>
      </c>
      <c r="G114" s="12">
        <v>0</v>
      </c>
      <c r="H114" s="12">
        <f t="shared" si="1"/>
        <v>0</v>
      </c>
      <c r="I114" s="16"/>
      <c r="J114" s="16"/>
    </row>
    <row r="115" spans="1:10" x14ac:dyDescent="0.2">
      <c r="A115" s="10">
        <v>112</v>
      </c>
      <c r="B115" s="10" t="s">
        <v>147</v>
      </c>
      <c r="C115" s="10" t="s">
        <v>144</v>
      </c>
      <c r="D115" s="18"/>
      <c r="E115" s="12">
        <v>0</v>
      </c>
      <c r="F115" s="12">
        <v>0</v>
      </c>
      <c r="G115" s="12">
        <v>0</v>
      </c>
      <c r="H115" s="12">
        <f t="shared" si="1"/>
        <v>0</v>
      </c>
      <c r="I115" s="19"/>
      <c r="J115" s="19"/>
    </row>
    <row r="116" spans="1:10" x14ac:dyDescent="0.2">
      <c r="A116" s="10">
        <v>113</v>
      </c>
      <c r="B116" s="10" t="s">
        <v>148</v>
      </c>
      <c r="C116" s="10" t="s">
        <v>149</v>
      </c>
      <c r="D116" s="11">
        <v>1000</v>
      </c>
      <c r="E116" s="21">
        <v>0</v>
      </c>
      <c r="F116" s="21">
        <v>0</v>
      </c>
      <c r="G116" s="21">
        <v>0</v>
      </c>
      <c r="H116" s="21">
        <f t="shared" si="1"/>
        <v>0</v>
      </c>
      <c r="I116" s="11">
        <f>SUM(H116:H119)</f>
        <v>0</v>
      </c>
      <c r="J116" s="11">
        <f>D116-I116</f>
        <v>1000</v>
      </c>
    </row>
    <row r="117" spans="1:10" x14ac:dyDescent="0.2">
      <c r="A117" s="10">
        <v>114</v>
      </c>
      <c r="B117" s="10" t="s">
        <v>150</v>
      </c>
      <c r="C117" s="10" t="s">
        <v>149</v>
      </c>
      <c r="D117" s="15"/>
      <c r="E117" s="21">
        <v>0</v>
      </c>
      <c r="F117" s="21">
        <v>0</v>
      </c>
      <c r="G117" s="21">
        <v>0</v>
      </c>
      <c r="H117" s="21">
        <f t="shared" si="1"/>
        <v>0</v>
      </c>
      <c r="I117" s="15"/>
      <c r="J117" s="15"/>
    </row>
    <row r="118" spans="1:10" x14ac:dyDescent="0.2">
      <c r="A118" s="10">
        <v>115</v>
      </c>
      <c r="B118" s="10" t="s">
        <v>151</v>
      </c>
      <c r="C118" s="10" t="s">
        <v>149</v>
      </c>
      <c r="D118" s="15"/>
      <c r="E118" s="21">
        <v>0</v>
      </c>
      <c r="F118" s="21">
        <v>0</v>
      </c>
      <c r="G118" s="21">
        <v>0</v>
      </c>
      <c r="H118" s="21">
        <f t="shared" si="1"/>
        <v>0</v>
      </c>
      <c r="I118" s="15"/>
      <c r="J118" s="15"/>
    </row>
    <row r="119" spans="1:10" x14ac:dyDescent="0.2">
      <c r="A119" s="10">
        <v>116</v>
      </c>
      <c r="B119" s="10" t="s">
        <v>152</v>
      </c>
      <c r="C119" s="10" t="s">
        <v>149</v>
      </c>
      <c r="D119" s="18"/>
      <c r="E119" s="21">
        <v>0</v>
      </c>
      <c r="F119" s="21">
        <v>0</v>
      </c>
      <c r="G119" s="21">
        <v>0</v>
      </c>
      <c r="H119" s="21">
        <f t="shared" si="1"/>
        <v>0</v>
      </c>
      <c r="I119" s="18"/>
      <c r="J119" s="18"/>
    </row>
    <row r="120" spans="1:10" x14ac:dyDescent="0.2">
      <c r="A120" s="10">
        <v>117</v>
      </c>
      <c r="B120" s="10" t="s">
        <v>153</v>
      </c>
      <c r="C120" s="10" t="s">
        <v>154</v>
      </c>
      <c r="D120" s="11">
        <v>0</v>
      </c>
      <c r="E120" s="12">
        <v>0</v>
      </c>
      <c r="F120" s="12">
        <v>0</v>
      </c>
      <c r="G120" s="12">
        <v>0</v>
      </c>
      <c r="H120" s="12">
        <f t="shared" si="1"/>
        <v>0</v>
      </c>
      <c r="I120" s="13">
        <f>SUM(H120:H123)</f>
        <v>0</v>
      </c>
      <c r="J120" s="13">
        <f>D120-I120</f>
        <v>0</v>
      </c>
    </row>
    <row r="121" spans="1:10" x14ac:dyDescent="0.2">
      <c r="A121" s="10">
        <v>118</v>
      </c>
      <c r="B121" s="10" t="s">
        <v>155</v>
      </c>
      <c r="C121" s="10" t="s">
        <v>154</v>
      </c>
      <c r="D121" s="15"/>
      <c r="E121" s="12">
        <v>0</v>
      </c>
      <c r="F121" s="12">
        <v>0</v>
      </c>
      <c r="G121" s="12">
        <v>0</v>
      </c>
      <c r="H121" s="12">
        <f t="shared" si="1"/>
        <v>0</v>
      </c>
      <c r="I121" s="16"/>
      <c r="J121" s="16"/>
    </row>
    <row r="122" spans="1:10" x14ac:dyDescent="0.2">
      <c r="A122" s="10">
        <v>119</v>
      </c>
      <c r="B122" s="10" t="s">
        <v>156</v>
      </c>
      <c r="C122" s="10" t="s">
        <v>154</v>
      </c>
      <c r="D122" s="15"/>
      <c r="E122" s="12">
        <v>0</v>
      </c>
      <c r="F122" s="12">
        <v>0</v>
      </c>
      <c r="G122" s="12">
        <v>0</v>
      </c>
      <c r="H122" s="12">
        <f t="shared" si="1"/>
        <v>0</v>
      </c>
      <c r="I122" s="16"/>
      <c r="J122" s="16"/>
    </row>
    <row r="123" spans="1:10" x14ac:dyDescent="0.2">
      <c r="A123" s="10">
        <v>120</v>
      </c>
      <c r="B123" s="10" t="s">
        <v>157</v>
      </c>
      <c r="C123" s="10" t="s">
        <v>154</v>
      </c>
      <c r="D123" s="18"/>
      <c r="E123" s="12">
        <v>0</v>
      </c>
      <c r="F123" s="12">
        <v>0</v>
      </c>
      <c r="G123" s="12">
        <v>0</v>
      </c>
      <c r="H123" s="12">
        <f t="shared" si="1"/>
        <v>0</v>
      </c>
      <c r="I123" s="19"/>
      <c r="J123" s="19"/>
    </row>
    <row r="124" spans="1:10" x14ac:dyDescent="0.2">
      <c r="A124" s="10">
        <v>121</v>
      </c>
      <c r="B124" s="10" t="s">
        <v>158</v>
      </c>
      <c r="C124" s="10" t="s">
        <v>159</v>
      </c>
      <c r="D124" s="11">
        <v>1200</v>
      </c>
      <c r="E124" s="21">
        <v>0</v>
      </c>
      <c r="F124" s="21">
        <v>0</v>
      </c>
      <c r="G124" s="21">
        <v>0</v>
      </c>
      <c r="H124" s="21">
        <f t="shared" si="1"/>
        <v>0</v>
      </c>
      <c r="I124" s="11">
        <f>SUM(H124:H127)</f>
        <v>0</v>
      </c>
      <c r="J124" s="11">
        <f>D124-I124</f>
        <v>1200</v>
      </c>
    </row>
    <row r="125" spans="1:10" x14ac:dyDescent="0.2">
      <c r="A125" s="10">
        <v>122</v>
      </c>
      <c r="B125" s="10" t="s">
        <v>160</v>
      </c>
      <c r="C125" s="10" t="s">
        <v>159</v>
      </c>
      <c r="D125" s="15"/>
      <c r="E125" s="21">
        <v>0</v>
      </c>
      <c r="F125" s="21">
        <v>0</v>
      </c>
      <c r="G125" s="21">
        <v>0</v>
      </c>
      <c r="H125" s="21">
        <f t="shared" si="1"/>
        <v>0</v>
      </c>
      <c r="I125" s="15"/>
      <c r="J125" s="15"/>
    </row>
    <row r="126" spans="1:10" x14ac:dyDescent="0.2">
      <c r="A126" s="10">
        <v>123</v>
      </c>
      <c r="B126" s="10" t="s">
        <v>161</v>
      </c>
      <c r="C126" s="10" t="s">
        <v>159</v>
      </c>
      <c r="D126" s="15"/>
      <c r="E126" s="21">
        <v>0</v>
      </c>
      <c r="F126" s="21">
        <v>0</v>
      </c>
      <c r="G126" s="21">
        <v>0</v>
      </c>
      <c r="H126" s="21">
        <f t="shared" si="1"/>
        <v>0</v>
      </c>
      <c r="I126" s="15"/>
      <c r="J126" s="15"/>
    </row>
    <row r="127" spans="1:10" x14ac:dyDescent="0.2">
      <c r="A127" s="10">
        <v>124</v>
      </c>
      <c r="B127" s="10" t="s">
        <v>162</v>
      </c>
      <c r="C127" s="10" t="s">
        <v>159</v>
      </c>
      <c r="D127" s="18"/>
      <c r="E127" s="21">
        <v>0</v>
      </c>
      <c r="F127" s="21">
        <v>0</v>
      </c>
      <c r="G127" s="21">
        <v>0</v>
      </c>
      <c r="H127" s="21">
        <f t="shared" si="1"/>
        <v>0</v>
      </c>
      <c r="I127" s="18"/>
      <c r="J127" s="18"/>
    </row>
    <row r="128" spans="1:10" x14ac:dyDescent="0.2">
      <c r="A128" s="10">
        <v>125</v>
      </c>
      <c r="B128" s="10" t="s">
        <v>163</v>
      </c>
      <c r="C128" s="10" t="s">
        <v>164</v>
      </c>
      <c r="D128" s="11">
        <v>5500</v>
      </c>
      <c r="E128" s="12">
        <v>0</v>
      </c>
      <c r="F128" s="12">
        <v>626</v>
      </c>
      <c r="G128" s="12">
        <v>0</v>
      </c>
      <c r="H128" s="12">
        <f t="shared" si="1"/>
        <v>626</v>
      </c>
      <c r="I128" s="13">
        <f>SUM(H128:H131)</f>
        <v>626</v>
      </c>
      <c r="J128" s="13">
        <f>D128-I128</f>
        <v>4874</v>
      </c>
    </row>
    <row r="129" spans="1:10" x14ac:dyDescent="0.2">
      <c r="A129" s="10">
        <v>126</v>
      </c>
      <c r="B129" s="10" t="s">
        <v>165</v>
      </c>
      <c r="C129" s="10" t="s">
        <v>164</v>
      </c>
      <c r="D129" s="15"/>
      <c r="E129" s="12">
        <v>0</v>
      </c>
      <c r="F129" s="12">
        <v>0</v>
      </c>
      <c r="G129" s="12">
        <v>0</v>
      </c>
      <c r="H129" s="12">
        <f t="shared" si="1"/>
        <v>0</v>
      </c>
      <c r="I129" s="16"/>
      <c r="J129" s="16"/>
    </row>
    <row r="130" spans="1:10" x14ac:dyDescent="0.2">
      <c r="A130" s="10">
        <v>127</v>
      </c>
      <c r="B130" s="10" t="s">
        <v>166</v>
      </c>
      <c r="C130" s="10" t="s">
        <v>164</v>
      </c>
      <c r="D130" s="15"/>
      <c r="E130" s="12">
        <v>0</v>
      </c>
      <c r="F130" s="12">
        <v>0</v>
      </c>
      <c r="G130" s="12">
        <v>0</v>
      </c>
      <c r="H130" s="12">
        <f t="shared" si="1"/>
        <v>0</v>
      </c>
      <c r="I130" s="16"/>
      <c r="J130" s="16"/>
    </row>
    <row r="131" spans="1:10" x14ac:dyDescent="0.2">
      <c r="A131" s="10">
        <v>128</v>
      </c>
      <c r="B131" s="10" t="s">
        <v>167</v>
      </c>
      <c r="C131" s="10" t="s">
        <v>164</v>
      </c>
      <c r="D131" s="18"/>
      <c r="E131" s="12">
        <v>0</v>
      </c>
      <c r="F131" s="12">
        <v>0</v>
      </c>
      <c r="G131" s="12">
        <v>0</v>
      </c>
      <c r="H131" s="12">
        <f t="shared" si="1"/>
        <v>0</v>
      </c>
      <c r="I131" s="19"/>
      <c r="J131" s="19"/>
    </row>
    <row r="132" spans="1:10" x14ac:dyDescent="0.2">
      <c r="A132" s="10">
        <v>129</v>
      </c>
      <c r="B132" s="10" t="s">
        <v>168</v>
      </c>
      <c r="C132" s="10" t="s">
        <v>169</v>
      </c>
      <c r="D132" s="11">
        <v>3000</v>
      </c>
      <c r="E132" s="21">
        <v>0</v>
      </c>
      <c r="F132" s="21">
        <v>0</v>
      </c>
      <c r="G132" s="21">
        <v>0</v>
      </c>
      <c r="H132" s="21">
        <f t="shared" ref="H132:H195" si="2">SUM(E132:G132)</f>
        <v>0</v>
      </c>
      <c r="I132" s="11">
        <f>SUM(H132:H135)</f>
        <v>0</v>
      </c>
      <c r="J132" s="11">
        <f>D132-I132</f>
        <v>3000</v>
      </c>
    </row>
    <row r="133" spans="1:10" x14ac:dyDescent="0.2">
      <c r="A133" s="10">
        <v>130</v>
      </c>
      <c r="B133" s="10" t="s">
        <v>170</v>
      </c>
      <c r="C133" s="10" t="s">
        <v>169</v>
      </c>
      <c r="D133" s="15"/>
      <c r="E133" s="21">
        <v>0</v>
      </c>
      <c r="F133" s="21">
        <v>0</v>
      </c>
      <c r="G133" s="21">
        <v>0</v>
      </c>
      <c r="H133" s="21">
        <f t="shared" si="2"/>
        <v>0</v>
      </c>
      <c r="I133" s="15"/>
      <c r="J133" s="15"/>
    </row>
    <row r="134" spans="1:10" x14ac:dyDescent="0.2">
      <c r="A134" s="10">
        <v>131</v>
      </c>
      <c r="B134" s="10" t="s">
        <v>171</v>
      </c>
      <c r="C134" s="10" t="s">
        <v>169</v>
      </c>
      <c r="D134" s="15"/>
      <c r="E134" s="21">
        <v>0</v>
      </c>
      <c r="F134" s="21">
        <v>0</v>
      </c>
      <c r="G134" s="21">
        <v>0</v>
      </c>
      <c r="H134" s="21">
        <f t="shared" si="2"/>
        <v>0</v>
      </c>
      <c r="I134" s="15"/>
      <c r="J134" s="15"/>
    </row>
    <row r="135" spans="1:10" x14ac:dyDescent="0.2">
      <c r="A135" s="10">
        <v>132</v>
      </c>
      <c r="B135" s="10" t="s">
        <v>172</v>
      </c>
      <c r="C135" s="10" t="s">
        <v>169</v>
      </c>
      <c r="D135" s="18"/>
      <c r="E135" s="21">
        <v>0</v>
      </c>
      <c r="F135" s="21">
        <v>0</v>
      </c>
      <c r="G135" s="21">
        <v>0</v>
      </c>
      <c r="H135" s="21">
        <f t="shared" si="2"/>
        <v>0</v>
      </c>
      <c r="I135" s="18"/>
      <c r="J135" s="18"/>
    </row>
    <row r="136" spans="1:10" x14ac:dyDescent="0.2">
      <c r="A136" s="10">
        <v>133</v>
      </c>
      <c r="B136" s="10" t="s">
        <v>173</v>
      </c>
      <c r="C136" s="10" t="s">
        <v>174</v>
      </c>
      <c r="D136" s="11">
        <v>1000</v>
      </c>
      <c r="E136" s="12">
        <v>0</v>
      </c>
      <c r="F136" s="12">
        <v>0</v>
      </c>
      <c r="G136" s="12">
        <v>0</v>
      </c>
      <c r="H136" s="12">
        <f t="shared" si="2"/>
        <v>0</v>
      </c>
      <c r="I136" s="13">
        <f>SUM(H136:H147)</f>
        <v>0</v>
      </c>
      <c r="J136" s="13">
        <f>D136-I136</f>
        <v>1000</v>
      </c>
    </row>
    <row r="137" spans="1:10" x14ac:dyDescent="0.2">
      <c r="A137" s="10">
        <v>134</v>
      </c>
      <c r="B137" s="10" t="s">
        <v>175</v>
      </c>
      <c r="C137" s="10" t="s">
        <v>174</v>
      </c>
      <c r="D137" s="15"/>
      <c r="E137" s="12">
        <v>0</v>
      </c>
      <c r="F137" s="12">
        <v>0</v>
      </c>
      <c r="G137" s="12">
        <v>0</v>
      </c>
      <c r="H137" s="12">
        <f t="shared" si="2"/>
        <v>0</v>
      </c>
      <c r="I137" s="16"/>
      <c r="J137" s="16"/>
    </row>
    <row r="138" spans="1:10" x14ac:dyDescent="0.2">
      <c r="A138" s="10">
        <v>135</v>
      </c>
      <c r="B138" s="10" t="s">
        <v>176</v>
      </c>
      <c r="C138" s="10" t="s">
        <v>174</v>
      </c>
      <c r="D138" s="15"/>
      <c r="E138" s="12">
        <v>0</v>
      </c>
      <c r="F138" s="12">
        <v>0</v>
      </c>
      <c r="G138" s="12">
        <v>0</v>
      </c>
      <c r="H138" s="12">
        <f t="shared" si="2"/>
        <v>0</v>
      </c>
      <c r="I138" s="16"/>
      <c r="J138" s="16"/>
    </row>
    <row r="139" spans="1:10" x14ac:dyDescent="0.2">
      <c r="A139" s="10">
        <v>136</v>
      </c>
      <c r="B139" s="10" t="s">
        <v>177</v>
      </c>
      <c r="C139" s="10" t="s">
        <v>174</v>
      </c>
      <c r="D139" s="15"/>
      <c r="E139" s="12">
        <v>0</v>
      </c>
      <c r="F139" s="12">
        <v>0</v>
      </c>
      <c r="G139" s="12">
        <v>0</v>
      </c>
      <c r="H139" s="12">
        <f t="shared" si="2"/>
        <v>0</v>
      </c>
      <c r="I139" s="16"/>
      <c r="J139" s="16"/>
    </row>
    <row r="140" spans="1:10" x14ac:dyDescent="0.2">
      <c r="A140" s="10">
        <v>137</v>
      </c>
      <c r="B140" s="10" t="s">
        <v>178</v>
      </c>
      <c r="C140" s="10" t="s">
        <v>179</v>
      </c>
      <c r="D140" s="15"/>
      <c r="E140" s="12">
        <v>0</v>
      </c>
      <c r="F140" s="12">
        <v>0</v>
      </c>
      <c r="G140" s="12">
        <v>0</v>
      </c>
      <c r="H140" s="12">
        <f t="shared" si="2"/>
        <v>0</v>
      </c>
      <c r="I140" s="16"/>
      <c r="J140" s="16"/>
    </row>
    <row r="141" spans="1:10" x14ac:dyDescent="0.2">
      <c r="A141" s="10">
        <v>138</v>
      </c>
      <c r="B141" s="10" t="s">
        <v>180</v>
      </c>
      <c r="C141" s="10" t="s">
        <v>179</v>
      </c>
      <c r="D141" s="15"/>
      <c r="E141" s="12">
        <v>0</v>
      </c>
      <c r="F141" s="12">
        <v>0</v>
      </c>
      <c r="G141" s="12">
        <v>0</v>
      </c>
      <c r="H141" s="12">
        <f t="shared" si="2"/>
        <v>0</v>
      </c>
      <c r="I141" s="16"/>
      <c r="J141" s="16"/>
    </row>
    <row r="142" spans="1:10" x14ac:dyDescent="0.2">
      <c r="A142" s="10">
        <v>139</v>
      </c>
      <c r="B142" s="10" t="s">
        <v>181</v>
      </c>
      <c r="C142" s="10" t="s">
        <v>179</v>
      </c>
      <c r="D142" s="15"/>
      <c r="E142" s="12">
        <v>0</v>
      </c>
      <c r="F142" s="12">
        <v>0</v>
      </c>
      <c r="G142" s="12">
        <v>0</v>
      </c>
      <c r="H142" s="12">
        <f t="shared" si="2"/>
        <v>0</v>
      </c>
      <c r="I142" s="16"/>
      <c r="J142" s="16"/>
    </row>
    <row r="143" spans="1:10" x14ac:dyDescent="0.2">
      <c r="A143" s="10">
        <v>140</v>
      </c>
      <c r="B143" s="10" t="s">
        <v>182</v>
      </c>
      <c r="C143" s="10" t="s">
        <v>179</v>
      </c>
      <c r="D143" s="15"/>
      <c r="E143" s="12">
        <v>0</v>
      </c>
      <c r="F143" s="12">
        <v>0</v>
      </c>
      <c r="G143" s="12">
        <v>0</v>
      </c>
      <c r="H143" s="12">
        <f t="shared" si="2"/>
        <v>0</v>
      </c>
      <c r="I143" s="16"/>
      <c r="J143" s="16"/>
    </row>
    <row r="144" spans="1:10" x14ac:dyDescent="0.2">
      <c r="A144" s="10">
        <v>141</v>
      </c>
      <c r="B144" s="10" t="s">
        <v>183</v>
      </c>
      <c r="C144" s="10" t="s">
        <v>184</v>
      </c>
      <c r="D144" s="15"/>
      <c r="E144" s="12">
        <v>0</v>
      </c>
      <c r="F144" s="12">
        <v>0</v>
      </c>
      <c r="G144" s="12">
        <v>0</v>
      </c>
      <c r="H144" s="12">
        <f t="shared" si="2"/>
        <v>0</v>
      </c>
      <c r="I144" s="16"/>
      <c r="J144" s="16"/>
    </row>
    <row r="145" spans="1:10" x14ac:dyDescent="0.2">
      <c r="A145" s="10">
        <v>142</v>
      </c>
      <c r="B145" s="10" t="s">
        <v>185</v>
      </c>
      <c r="C145" s="10" t="s">
        <v>184</v>
      </c>
      <c r="D145" s="15"/>
      <c r="E145" s="12">
        <v>0</v>
      </c>
      <c r="F145" s="12">
        <v>0</v>
      </c>
      <c r="G145" s="12">
        <v>0</v>
      </c>
      <c r="H145" s="12">
        <f t="shared" si="2"/>
        <v>0</v>
      </c>
      <c r="I145" s="16"/>
      <c r="J145" s="16"/>
    </row>
    <row r="146" spans="1:10" x14ac:dyDescent="0.2">
      <c r="A146" s="10">
        <v>143</v>
      </c>
      <c r="B146" s="10" t="s">
        <v>186</v>
      </c>
      <c r="C146" s="10" t="s">
        <v>184</v>
      </c>
      <c r="D146" s="15"/>
      <c r="E146" s="12">
        <v>0</v>
      </c>
      <c r="F146" s="12">
        <v>0</v>
      </c>
      <c r="G146" s="12">
        <v>0</v>
      </c>
      <c r="H146" s="12">
        <f t="shared" si="2"/>
        <v>0</v>
      </c>
      <c r="I146" s="16"/>
      <c r="J146" s="16"/>
    </row>
    <row r="147" spans="1:10" x14ac:dyDescent="0.2">
      <c r="A147" s="10">
        <v>144</v>
      </c>
      <c r="B147" s="10" t="s">
        <v>187</v>
      </c>
      <c r="C147" s="10" t="s">
        <v>184</v>
      </c>
      <c r="D147" s="18"/>
      <c r="E147" s="12">
        <v>0</v>
      </c>
      <c r="F147" s="12">
        <v>0</v>
      </c>
      <c r="G147" s="12">
        <v>0</v>
      </c>
      <c r="H147" s="12">
        <f t="shared" si="2"/>
        <v>0</v>
      </c>
      <c r="I147" s="19"/>
      <c r="J147" s="19"/>
    </row>
    <row r="148" spans="1:10" x14ac:dyDescent="0.2">
      <c r="A148" s="10">
        <v>145</v>
      </c>
      <c r="B148" s="10" t="s">
        <v>188</v>
      </c>
      <c r="C148" s="10" t="s">
        <v>189</v>
      </c>
      <c r="D148" s="11">
        <v>20000</v>
      </c>
      <c r="E148" s="21">
        <v>0</v>
      </c>
      <c r="F148" s="21">
        <v>0</v>
      </c>
      <c r="G148" s="21">
        <v>0</v>
      </c>
      <c r="H148" s="21">
        <f t="shared" si="2"/>
        <v>0</v>
      </c>
      <c r="I148" s="11">
        <f>SUM(H148:H151)</f>
        <v>0</v>
      </c>
      <c r="J148" s="11">
        <f>D148-I148</f>
        <v>20000</v>
      </c>
    </row>
    <row r="149" spans="1:10" x14ac:dyDescent="0.2">
      <c r="A149" s="10">
        <v>146</v>
      </c>
      <c r="B149" s="10" t="s">
        <v>190</v>
      </c>
      <c r="C149" s="10" t="s">
        <v>189</v>
      </c>
      <c r="D149" s="15"/>
      <c r="E149" s="21">
        <v>0</v>
      </c>
      <c r="F149" s="21">
        <v>0</v>
      </c>
      <c r="G149" s="21">
        <v>0</v>
      </c>
      <c r="H149" s="21">
        <f t="shared" si="2"/>
        <v>0</v>
      </c>
      <c r="I149" s="15"/>
      <c r="J149" s="15"/>
    </row>
    <row r="150" spans="1:10" x14ac:dyDescent="0.2">
      <c r="A150" s="10">
        <v>147</v>
      </c>
      <c r="B150" s="10" t="s">
        <v>191</v>
      </c>
      <c r="C150" s="10" t="s">
        <v>189</v>
      </c>
      <c r="D150" s="15"/>
      <c r="E150" s="21">
        <v>0</v>
      </c>
      <c r="F150" s="21">
        <v>0</v>
      </c>
      <c r="G150" s="21">
        <v>0</v>
      </c>
      <c r="H150" s="21">
        <f t="shared" si="2"/>
        <v>0</v>
      </c>
      <c r="I150" s="15"/>
      <c r="J150" s="15"/>
    </row>
    <row r="151" spans="1:10" x14ac:dyDescent="0.2">
      <c r="A151" s="10">
        <v>148</v>
      </c>
      <c r="B151" s="10" t="s">
        <v>192</v>
      </c>
      <c r="C151" s="10" t="s">
        <v>189</v>
      </c>
      <c r="D151" s="18"/>
      <c r="E151" s="21">
        <v>0</v>
      </c>
      <c r="F151" s="21">
        <v>0</v>
      </c>
      <c r="G151" s="21">
        <v>0</v>
      </c>
      <c r="H151" s="21">
        <f t="shared" si="2"/>
        <v>0</v>
      </c>
      <c r="I151" s="18"/>
      <c r="J151" s="18"/>
    </row>
    <row r="152" spans="1:10" x14ac:dyDescent="0.2">
      <c r="A152" s="10">
        <v>149</v>
      </c>
      <c r="B152" s="10" t="s">
        <v>193</v>
      </c>
      <c r="C152" s="10" t="s">
        <v>194</v>
      </c>
      <c r="D152" s="11">
        <v>3000</v>
      </c>
      <c r="E152" s="12">
        <v>0</v>
      </c>
      <c r="F152" s="12">
        <v>0</v>
      </c>
      <c r="G152" s="12">
        <v>0</v>
      </c>
      <c r="H152" s="12">
        <f t="shared" si="2"/>
        <v>0</v>
      </c>
      <c r="I152" s="13">
        <f>SUM(H152:H155)</f>
        <v>0</v>
      </c>
      <c r="J152" s="13">
        <f>D152-I152</f>
        <v>3000</v>
      </c>
    </row>
    <row r="153" spans="1:10" x14ac:dyDescent="0.2">
      <c r="A153" s="10">
        <v>150</v>
      </c>
      <c r="B153" s="10" t="s">
        <v>195</v>
      </c>
      <c r="C153" s="10" t="s">
        <v>194</v>
      </c>
      <c r="D153" s="15"/>
      <c r="E153" s="12">
        <v>0</v>
      </c>
      <c r="F153" s="12">
        <v>0</v>
      </c>
      <c r="G153" s="12">
        <v>0</v>
      </c>
      <c r="H153" s="12">
        <f t="shared" si="2"/>
        <v>0</v>
      </c>
      <c r="I153" s="16"/>
      <c r="J153" s="16"/>
    </row>
    <row r="154" spans="1:10" x14ac:dyDescent="0.2">
      <c r="A154" s="10">
        <v>151</v>
      </c>
      <c r="B154" s="10" t="s">
        <v>196</v>
      </c>
      <c r="C154" s="10" t="s">
        <v>194</v>
      </c>
      <c r="D154" s="15"/>
      <c r="E154" s="12">
        <v>0</v>
      </c>
      <c r="F154" s="12">
        <v>0</v>
      </c>
      <c r="G154" s="12">
        <v>0</v>
      </c>
      <c r="H154" s="12">
        <f t="shared" si="2"/>
        <v>0</v>
      </c>
      <c r="I154" s="16"/>
      <c r="J154" s="16"/>
    </row>
    <row r="155" spans="1:10" x14ac:dyDescent="0.2">
      <c r="A155" s="10">
        <v>152</v>
      </c>
      <c r="B155" s="10" t="s">
        <v>197</v>
      </c>
      <c r="C155" s="10" t="s">
        <v>194</v>
      </c>
      <c r="D155" s="18"/>
      <c r="E155" s="12">
        <v>0</v>
      </c>
      <c r="F155" s="12">
        <v>0</v>
      </c>
      <c r="G155" s="12">
        <v>0</v>
      </c>
      <c r="H155" s="12">
        <f t="shared" si="2"/>
        <v>0</v>
      </c>
      <c r="I155" s="19"/>
      <c r="J155" s="19"/>
    </row>
    <row r="156" spans="1:10" x14ac:dyDescent="0.2">
      <c r="A156" s="10">
        <v>153</v>
      </c>
      <c r="B156" s="10" t="s">
        <v>198</v>
      </c>
      <c r="C156" s="10" t="s">
        <v>199</v>
      </c>
      <c r="D156" s="11">
        <v>500</v>
      </c>
      <c r="E156" s="21">
        <v>0</v>
      </c>
      <c r="F156" s="21">
        <v>0</v>
      </c>
      <c r="G156" s="21">
        <v>0</v>
      </c>
      <c r="H156" s="21">
        <f t="shared" si="2"/>
        <v>0</v>
      </c>
      <c r="I156" s="11">
        <f>SUM(H156:H159)</f>
        <v>0</v>
      </c>
      <c r="J156" s="11">
        <f>D156-I156</f>
        <v>500</v>
      </c>
    </row>
    <row r="157" spans="1:10" x14ac:dyDescent="0.2">
      <c r="A157" s="10">
        <v>154</v>
      </c>
      <c r="B157" s="10" t="s">
        <v>200</v>
      </c>
      <c r="C157" s="10" t="s">
        <v>199</v>
      </c>
      <c r="D157" s="15"/>
      <c r="E157" s="21">
        <v>0</v>
      </c>
      <c r="F157" s="21">
        <v>0</v>
      </c>
      <c r="G157" s="21">
        <v>0</v>
      </c>
      <c r="H157" s="21">
        <f t="shared" si="2"/>
        <v>0</v>
      </c>
      <c r="I157" s="15"/>
      <c r="J157" s="15"/>
    </row>
    <row r="158" spans="1:10" x14ac:dyDescent="0.2">
      <c r="A158" s="10">
        <v>155</v>
      </c>
      <c r="B158" s="10" t="s">
        <v>201</v>
      </c>
      <c r="C158" s="10" t="s">
        <v>199</v>
      </c>
      <c r="D158" s="15"/>
      <c r="E158" s="21">
        <v>0</v>
      </c>
      <c r="F158" s="21">
        <v>0</v>
      </c>
      <c r="G158" s="21">
        <v>0</v>
      </c>
      <c r="H158" s="21">
        <f t="shared" si="2"/>
        <v>0</v>
      </c>
      <c r="I158" s="15"/>
      <c r="J158" s="15"/>
    </row>
    <row r="159" spans="1:10" x14ac:dyDescent="0.2">
      <c r="A159" s="10">
        <v>156</v>
      </c>
      <c r="B159" s="10" t="s">
        <v>202</v>
      </c>
      <c r="C159" s="10" t="s">
        <v>199</v>
      </c>
      <c r="D159" s="18"/>
      <c r="E159" s="21">
        <v>0</v>
      </c>
      <c r="F159" s="21">
        <v>0</v>
      </c>
      <c r="G159" s="21">
        <v>0</v>
      </c>
      <c r="H159" s="21">
        <f t="shared" si="2"/>
        <v>0</v>
      </c>
      <c r="I159" s="18"/>
      <c r="J159" s="18"/>
    </row>
    <row r="160" spans="1:10" x14ac:dyDescent="0.2">
      <c r="A160" s="10">
        <v>157</v>
      </c>
      <c r="B160" s="10" t="s">
        <v>203</v>
      </c>
      <c r="C160" s="10" t="s">
        <v>204</v>
      </c>
      <c r="D160" s="11">
        <v>1800</v>
      </c>
      <c r="E160" s="12">
        <v>0</v>
      </c>
      <c r="F160" s="12">
        <v>0</v>
      </c>
      <c r="G160" s="12">
        <v>0</v>
      </c>
      <c r="H160" s="12">
        <f t="shared" si="2"/>
        <v>0</v>
      </c>
      <c r="I160" s="13">
        <f>SUM(H160:H163)</f>
        <v>0</v>
      </c>
      <c r="J160" s="13">
        <f>D160-I160</f>
        <v>1800</v>
      </c>
    </row>
    <row r="161" spans="1:10" x14ac:dyDescent="0.2">
      <c r="A161" s="10">
        <v>158</v>
      </c>
      <c r="B161" s="10" t="s">
        <v>205</v>
      </c>
      <c r="C161" s="10" t="s">
        <v>204</v>
      </c>
      <c r="D161" s="15"/>
      <c r="E161" s="12">
        <v>0</v>
      </c>
      <c r="F161" s="12">
        <v>0</v>
      </c>
      <c r="G161" s="12">
        <v>0</v>
      </c>
      <c r="H161" s="12">
        <f t="shared" si="2"/>
        <v>0</v>
      </c>
      <c r="I161" s="16"/>
      <c r="J161" s="16"/>
    </row>
    <row r="162" spans="1:10" x14ac:dyDescent="0.2">
      <c r="A162" s="10">
        <v>159</v>
      </c>
      <c r="B162" s="10" t="s">
        <v>206</v>
      </c>
      <c r="C162" s="10" t="s">
        <v>204</v>
      </c>
      <c r="D162" s="15"/>
      <c r="E162" s="12">
        <v>0</v>
      </c>
      <c r="F162" s="12">
        <v>0</v>
      </c>
      <c r="G162" s="12">
        <v>0</v>
      </c>
      <c r="H162" s="12">
        <f t="shared" si="2"/>
        <v>0</v>
      </c>
      <c r="I162" s="16"/>
      <c r="J162" s="16"/>
    </row>
    <row r="163" spans="1:10" x14ac:dyDescent="0.2">
      <c r="A163" s="10">
        <v>160</v>
      </c>
      <c r="B163" s="10" t="s">
        <v>207</v>
      </c>
      <c r="C163" s="10" t="s">
        <v>204</v>
      </c>
      <c r="D163" s="18"/>
      <c r="E163" s="12">
        <v>0</v>
      </c>
      <c r="F163" s="12">
        <v>0</v>
      </c>
      <c r="G163" s="12">
        <v>0</v>
      </c>
      <c r="H163" s="12">
        <f t="shared" si="2"/>
        <v>0</v>
      </c>
      <c r="I163" s="19"/>
      <c r="J163" s="19"/>
    </row>
    <row r="164" spans="1:10" x14ac:dyDescent="0.2">
      <c r="A164" s="10">
        <v>161</v>
      </c>
      <c r="B164" s="10" t="s">
        <v>208</v>
      </c>
      <c r="C164" s="10" t="s">
        <v>209</v>
      </c>
      <c r="D164" s="11">
        <v>1000</v>
      </c>
      <c r="E164" s="21">
        <v>0</v>
      </c>
      <c r="F164" s="21">
        <v>0</v>
      </c>
      <c r="G164" s="21">
        <v>0</v>
      </c>
      <c r="H164" s="21">
        <f t="shared" si="2"/>
        <v>0</v>
      </c>
      <c r="I164" s="11">
        <f>SUM(H164:H167)</f>
        <v>0</v>
      </c>
      <c r="J164" s="11">
        <f>D164-I164</f>
        <v>1000</v>
      </c>
    </row>
    <row r="165" spans="1:10" x14ac:dyDescent="0.2">
      <c r="A165" s="10">
        <v>162</v>
      </c>
      <c r="B165" s="10" t="s">
        <v>210</v>
      </c>
      <c r="C165" s="10" t="s">
        <v>209</v>
      </c>
      <c r="D165" s="15"/>
      <c r="E165" s="21">
        <v>0</v>
      </c>
      <c r="F165" s="21">
        <v>0</v>
      </c>
      <c r="G165" s="21">
        <v>0</v>
      </c>
      <c r="H165" s="21">
        <f t="shared" si="2"/>
        <v>0</v>
      </c>
      <c r="I165" s="15"/>
      <c r="J165" s="15"/>
    </row>
    <row r="166" spans="1:10" x14ac:dyDescent="0.2">
      <c r="A166" s="10">
        <v>163</v>
      </c>
      <c r="B166" s="10" t="s">
        <v>211</v>
      </c>
      <c r="C166" s="10" t="s">
        <v>209</v>
      </c>
      <c r="D166" s="15"/>
      <c r="E166" s="21">
        <v>0</v>
      </c>
      <c r="F166" s="21">
        <v>0</v>
      </c>
      <c r="G166" s="21">
        <v>0</v>
      </c>
      <c r="H166" s="21">
        <f t="shared" si="2"/>
        <v>0</v>
      </c>
      <c r="I166" s="15"/>
      <c r="J166" s="15"/>
    </row>
    <row r="167" spans="1:10" x14ac:dyDescent="0.2">
      <c r="A167" s="10">
        <v>164</v>
      </c>
      <c r="B167" s="10" t="s">
        <v>212</v>
      </c>
      <c r="C167" s="10" t="s">
        <v>209</v>
      </c>
      <c r="D167" s="18"/>
      <c r="E167" s="21">
        <v>0</v>
      </c>
      <c r="F167" s="21">
        <v>0</v>
      </c>
      <c r="G167" s="21">
        <v>0</v>
      </c>
      <c r="H167" s="21">
        <f t="shared" si="2"/>
        <v>0</v>
      </c>
      <c r="I167" s="18"/>
      <c r="J167" s="18"/>
    </row>
    <row r="168" spans="1:10" x14ac:dyDescent="0.2">
      <c r="A168" s="10">
        <v>165</v>
      </c>
      <c r="B168" s="10" t="s">
        <v>213</v>
      </c>
      <c r="C168" s="10" t="s">
        <v>214</v>
      </c>
      <c r="D168" s="11">
        <v>2000</v>
      </c>
      <c r="E168" s="12">
        <v>0</v>
      </c>
      <c r="F168" s="12">
        <v>0</v>
      </c>
      <c r="G168" s="12">
        <v>0</v>
      </c>
      <c r="H168" s="12">
        <f t="shared" si="2"/>
        <v>0</v>
      </c>
      <c r="I168" s="13">
        <f>SUM(H168:H171)</f>
        <v>0</v>
      </c>
      <c r="J168" s="13">
        <f>D168-I168</f>
        <v>2000</v>
      </c>
    </row>
    <row r="169" spans="1:10" x14ac:dyDescent="0.2">
      <c r="A169" s="10">
        <v>166</v>
      </c>
      <c r="B169" s="10" t="s">
        <v>215</v>
      </c>
      <c r="C169" s="10" t="s">
        <v>214</v>
      </c>
      <c r="D169" s="15"/>
      <c r="E169" s="12">
        <v>0</v>
      </c>
      <c r="F169" s="12">
        <v>0</v>
      </c>
      <c r="G169" s="12">
        <v>0</v>
      </c>
      <c r="H169" s="12">
        <f t="shared" si="2"/>
        <v>0</v>
      </c>
      <c r="I169" s="16"/>
      <c r="J169" s="16"/>
    </row>
    <row r="170" spans="1:10" x14ac:dyDescent="0.2">
      <c r="A170" s="10">
        <v>167</v>
      </c>
      <c r="B170" s="10" t="s">
        <v>216</v>
      </c>
      <c r="C170" s="10" t="s">
        <v>214</v>
      </c>
      <c r="D170" s="15"/>
      <c r="E170" s="12">
        <v>0</v>
      </c>
      <c r="F170" s="12">
        <v>0</v>
      </c>
      <c r="G170" s="12">
        <v>0</v>
      </c>
      <c r="H170" s="12">
        <f t="shared" si="2"/>
        <v>0</v>
      </c>
      <c r="I170" s="16"/>
      <c r="J170" s="16"/>
    </row>
    <row r="171" spans="1:10" x14ac:dyDescent="0.2">
      <c r="A171" s="10">
        <v>168</v>
      </c>
      <c r="B171" s="10" t="s">
        <v>217</v>
      </c>
      <c r="C171" s="10" t="s">
        <v>214</v>
      </c>
      <c r="D171" s="18"/>
      <c r="E171" s="12">
        <v>0</v>
      </c>
      <c r="F171" s="12">
        <v>0</v>
      </c>
      <c r="G171" s="12">
        <v>0</v>
      </c>
      <c r="H171" s="12">
        <f t="shared" si="2"/>
        <v>0</v>
      </c>
      <c r="I171" s="19"/>
      <c r="J171" s="19"/>
    </row>
    <row r="172" spans="1:10" x14ac:dyDescent="0.2">
      <c r="A172" s="10">
        <v>169</v>
      </c>
      <c r="B172" s="10" t="s">
        <v>218</v>
      </c>
      <c r="C172" s="10" t="s">
        <v>219</v>
      </c>
      <c r="D172" s="11">
        <v>2000</v>
      </c>
      <c r="E172" s="21">
        <v>0</v>
      </c>
      <c r="F172" s="21">
        <v>0</v>
      </c>
      <c r="G172" s="21">
        <v>0</v>
      </c>
      <c r="H172" s="21">
        <f t="shared" si="2"/>
        <v>0</v>
      </c>
      <c r="I172" s="11">
        <f>SUM(H172:H175)</f>
        <v>0</v>
      </c>
      <c r="J172" s="11">
        <f>D172-I172</f>
        <v>2000</v>
      </c>
    </row>
    <row r="173" spans="1:10" x14ac:dyDescent="0.2">
      <c r="A173" s="10">
        <v>170</v>
      </c>
      <c r="B173" s="10" t="s">
        <v>220</v>
      </c>
      <c r="C173" s="10" t="s">
        <v>219</v>
      </c>
      <c r="D173" s="15"/>
      <c r="E173" s="21">
        <v>0</v>
      </c>
      <c r="F173" s="21">
        <v>0</v>
      </c>
      <c r="G173" s="21">
        <v>0</v>
      </c>
      <c r="H173" s="21">
        <f t="shared" si="2"/>
        <v>0</v>
      </c>
      <c r="I173" s="15"/>
      <c r="J173" s="15"/>
    </row>
    <row r="174" spans="1:10" x14ac:dyDescent="0.2">
      <c r="A174" s="10">
        <v>171</v>
      </c>
      <c r="B174" s="10" t="s">
        <v>221</v>
      </c>
      <c r="C174" s="10" t="s">
        <v>219</v>
      </c>
      <c r="D174" s="15"/>
      <c r="E174" s="21">
        <v>0</v>
      </c>
      <c r="F174" s="21">
        <v>0</v>
      </c>
      <c r="G174" s="21">
        <v>0</v>
      </c>
      <c r="H174" s="21">
        <f t="shared" si="2"/>
        <v>0</v>
      </c>
      <c r="I174" s="15"/>
      <c r="J174" s="15"/>
    </row>
    <row r="175" spans="1:10" x14ac:dyDescent="0.2">
      <c r="A175" s="10">
        <v>172</v>
      </c>
      <c r="B175" s="10" t="s">
        <v>222</v>
      </c>
      <c r="C175" s="10" t="s">
        <v>219</v>
      </c>
      <c r="D175" s="18"/>
      <c r="E175" s="21">
        <v>0</v>
      </c>
      <c r="F175" s="21">
        <v>0</v>
      </c>
      <c r="G175" s="21">
        <v>0</v>
      </c>
      <c r="H175" s="21">
        <f t="shared" si="2"/>
        <v>0</v>
      </c>
      <c r="I175" s="18"/>
      <c r="J175" s="18"/>
    </row>
    <row r="176" spans="1:10" x14ac:dyDescent="0.2">
      <c r="A176" s="10">
        <v>173</v>
      </c>
      <c r="B176" s="10" t="s">
        <v>223</v>
      </c>
      <c r="C176" s="10" t="s">
        <v>224</v>
      </c>
      <c r="D176" s="11">
        <v>8000</v>
      </c>
      <c r="E176" s="12">
        <v>892</v>
      </c>
      <c r="F176" s="12">
        <v>79</v>
      </c>
      <c r="G176" s="12">
        <v>0</v>
      </c>
      <c r="H176" s="12">
        <f t="shared" si="2"/>
        <v>971</v>
      </c>
      <c r="I176" s="13">
        <f>SUM(H176:H179)</f>
        <v>971</v>
      </c>
      <c r="J176" s="13">
        <f>D176-I176</f>
        <v>7029</v>
      </c>
    </row>
    <row r="177" spans="1:10" x14ac:dyDescent="0.2">
      <c r="A177" s="10">
        <v>174</v>
      </c>
      <c r="B177" s="10" t="s">
        <v>225</v>
      </c>
      <c r="C177" s="10" t="s">
        <v>224</v>
      </c>
      <c r="D177" s="15"/>
      <c r="E177" s="12">
        <v>0</v>
      </c>
      <c r="F177" s="12">
        <v>0</v>
      </c>
      <c r="G177" s="12">
        <v>0</v>
      </c>
      <c r="H177" s="12">
        <f t="shared" si="2"/>
        <v>0</v>
      </c>
      <c r="I177" s="16"/>
      <c r="J177" s="16"/>
    </row>
    <row r="178" spans="1:10" x14ac:dyDescent="0.2">
      <c r="A178" s="10">
        <v>175</v>
      </c>
      <c r="B178" s="10" t="s">
        <v>226</v>
      </c>
      <c r="C178" s="10" t="s">
        <v>224</v>
      </c>
      <c r="D178" s="15"/>
      <c r="E178" s="12">
        <v>0</v>
      </c>
      <c r="F178" s="12">
        <v>0</v>
      </c>
      <c r="G178" s="12">
        <v>0</v>
      </c>
      <c r="H178" s="12">
        <f t="shared" si="2"/>
        <v>0</v>
      </c>
      <c r="I178" s="16"/>
      <c r="J178" s="16"/>
    </row>
    <row r="179" spans="1:10" x14ac:dyDescent="0.2">
      <c r="A179" s="10">
        <v>176</v>
      </c>
      <c r="B179" s="10" t="s">
        <v>227</v>
      </c>
      <c r="C179" s="10" t="s">
        <v>224</v>
      </c>
      <c r="D179" s="18"/>
      <c r="E179" s="12">
        <v>0</v>
      </c>
      <c r="F179" s="12">
        <v>0</v>
      </c>
      <c r="G179" s="12">
        <v>0</v>
      </c>
      <c r="H179" s="12">
        <f t="shared" si="2"/>
        <v>0</v>
      </c>
      <c r="I179" s="19"/>
      <c r="J179" s="19"/>
    </row>
    <row r="180" spans="1:10" x14ac:dyDescent="0.2">
      <c r="A180" s="10">
        <v>177</v>
      </c>
      <c r="B180" s="10" t="s">
        <v>228</v>
      </c>
      <c r="C180" s="10" t="s">
        <v>229</v>
      </c>
      <c r="D180" s="11">
        <v>0</v>
      </c>
      <c r="E180" s="21">
        <v>0</v>
      </c>
      <c r="F180" s="21">
        <v>0</v>
      </c>
      <c r="G180" s="21">
        <v>0</v>
      </c>
      <c r="H180" s="21">
        <f t="shared" si="2"/>
        <v>0</v>
      </c>
      <c r="I180" s="11">
        <f>SUM(H180:H183)</f>
        <v>0</v>
      </c>
      <c r="J180" s="11">
        <f>D180-I180</f>
        <v>0</v>
      </c>
    </row>
    <row r="181" spans="1:10" x14ac:dyDescent="0.2">
      <c r="A181" s="10">
        <v>178</v>
      </c>
      <c r="B181" s="10" t="s">
        <v>230</v>
      </c>
      <c r="C181" s="10" t="s">
        <v>229</v>
      </c>
      <c r="D181" s="15"/>
      <c r="E181" s="21">
        <v>0</v>
      </c>
      <c r="F181" s="21">
        <v>0</v>
      </c>
      <c r="G181" s="21">
        <v>0</v>
      </c>
      <c r="H181" s="21">
        <f t="shared" si="2"/>
        <v>0</v>
      </c>
      <c r="I181" s="15"/>
      <c r="J181" s="15"/>
    </row>
    <row r="182" spans="1:10" x14ac:dyDescent="0.2">
      <c r="A182" s="10">
        <v>179</v>
      </c>
      <c r="B182" s="10" t="s">
        <v>231</v>
      </c>
      <c r="C182" s="10" t="s">
        <v>229</v>
      </c>
      <c r="D182" s="15"/>
      <c r="E182" s="21">
        <v>0</v>
      </c>
      <c r="F182" s="21">
        <v>0</v>
      </c>
      <c r="G182" s="21">
        <v>0</v>
      </c>
      <c r="H182" s="21">
        <f t="shared" si="2"/>
        <v>0</v>
      </c>
      <c r="I182" s="15"/>
      <c r="J182" s="15"/>
    </row>
    <row r="183" spans="1:10" x14ac:dyDescent="0.2">
      <c r="A183" s="10">
        <v>180</v>
      </c>
      <c r="B183" s="10" t="s">
        <v>232</v>
      </c>
      <c r="C183" s="10" t="s">
        <v>229</v>
      </c>
      <c r="D183" s="18"/>
      <c r="E183" s="21">
        <v>0</v>
      </c>
      <c r="F183" s="21">
        <v>0</v>
      </c>
      <c r="G183" s="21">
        <v>0</v>
      </c>
      <c r="H183" s="21">
        <f t="shared" si="2"/>
        <v>0</v>
      </c>
      <c r="I183" s="18"/>
      <c r="J183" s="18"/>
    </row>
    <row r="184" spans="1:10" x14ac:dyDescent="0.2">
      <c r="A184" s="10">
        <v>181</v>
      </c>
      <c r="B184" s="10" t="s">
        <v>233</v>
      </c>
      <c r="C184" s="10" t="s">
        <v>234</v>
      </c>
      <c r="D184" s="11">
        <v>0</v>
      </c>
      <c r="E184" s="12">
        <v>0</v>
      </c>
      <c r="F184" s="12">
        <v>0</v>
      </c>
      <c r="G184" s="12">
        <v>0</v>
      </c>
      <c r="H184" s="12">
        <f t="shared" si="2"/>
        <v>0</v>
      </c>
      <c r="I184" s="13">
        <f>SUM(H184:H187)</f>
        <v>0</v>
      </c>
      <c r="J184" s="13">
        <f>D184-I184</f>
        <v>0</v>
      </c>
    </row>
    <row r="185" spans="1:10" x14ac:dyDescent="0.2">
      <c r="A185" s="10">
        <v>182</v>
      </c>
      <c r="B185" s="10" t="s">
        <v>235</v>
      </c>
      <c r="C185" s="10" t="s">
        <v>234</v>
      </c>
      <c r="D185" s="15"/>
      <c r="E185" s="12">
        <v>0</v>
      </c>
      <c r="F185" s="12">
        <v>0</v>
      </c>
      <c r="G185" s="12">
        <v>0</v>
      </c>
      <c r="H185" s="12">
        <f t="shared" si="2"/>
        <v>0</v>
      </c>
      <c r="I185" s="16"/>
      <c r="J185" s="16"/>
    </row>
    <row r="186" spans="1:10" x14ac:dyDescent="0.2">
      <c r="A186" s="10">
        <v>183</v>
      </c>
      <c r="B186" s="10" t="s">
        <v>236</v>
      </c>
      <c r="C186" s="10" t="s">
        <v>234</v>
      </c>
      <c r="D186" s="15"/>
      <c r="E186" s="12">
        <v>0</v>
      </c>
      <c r="F186" s="12">
        <v>0</v>
      </c>
      <c r="G186" s="12">
        <v>0</v>
      </c>
      <c r="H186" s="12">
        <f t="shared" si="2"/>
        <v>0</v>
      </c>
      <c r="I186" s="16"/>
      <c r="J186" s="16"/>
    </row>
    <row r="187" spans="1:10" x14ac:dyDescent="0.2">
      <c r="A187" s="10">
        <v>184</v>
      </c>
      <c r="B187" s="10" t="s">
        <v>237</v>
      </c>
      <c r="C187" s="10" t="s">
        <v>234</v>
      </c>
      <c r="D187" s="18"/>
      <c r="E187" s="12">
        <v>0</v>
      </c>
      <c r="F187" s="12">
        <v>0</v>
      </c>
      <c r="G187" s="12">
        <v>0</v>
      </c>
      <c r="H187" s="12">
        <f t="shared" si="2"/>
        <v>0</v>
      </c>
      <c r="I187" s="19"/>
      <c r="J187" s="19"/>
    </row>
    <row r="188" spans="1:10" x14ac:dyDescent="0.2">
      <c r="A188" s="10">
        <v>185</v>
      </c>
      <c r="B188" s="10" t="s">
        <v>238</v>
      </c>
      <c r="C188" s="10" t="s">
        <v>239</v>
      </c>
      <c r="D188" s="11">
        <v>0</v>
      </c>
      <c r="E188" s="21">
        <v>0</v>
      </c>
      <c r="F188" s="21">
        <v>0</v>
      </c>
      <c r="G188" s="21">
        <v>0</v>
      </c>
      <c r="H188" s="21">
        <f t="shared" si="2"/>
        <v>0</v>
      </c>
      <c r="I188" s="11">
        <f>SUM(H188:H191)</f>
        <v>0</v>
      </c>
      <c r="J188" s="11">
        <f>D188-I188</f>
        <v>0</v>
      </c>
    </row>
    <row r="189" spans="1:10" x14ac:dyDescent="0.2">
      <c r="A189" s="10">
        <v>186</v>
      </c>
      <c r="B189" s="10" t="s">
        <v>240</v>
      </c>
      <c r="C189" s="10" t="s">
        <v>239</v>
      </c>
      <c r="D189" s="15"/>
      <c r="E189" s="21">
        <v>0</v>
      </c>
      <c r="F189" s="21">
        <v>0</v>
      </c>
      <c r="G189" s="21">
        <v>0</v>
      </c>
      <c r="H189" s="21">
        <f t="shared" si="2"/>
        <v>0</v>
      </c>
      <c r="I189" s="15"/>
      <c r="J189" s="15"/>
    </row>
    <row r="190" spans="1:10" x14ac:dyDescent="0.2">
      <c r="A190" s="10">
        <v>187</v>
      </c>
      <c r="B190" s="10" t="s">
        <v>241</v>
      </c>
      <c r="C190" s="10" t="s">
        <v>239</v>
      </c>
      <c r="D190" s="15"/>
      <c r="E190" s="21">
        <v>0</v>
      </c>
      <c r="F190" s="21">
        <v>0</v>
      </c>
      <c r="G190" s="21">
        <v>0</v>
      </c>
      <c r="H190" s="21">
        <f t="shared" si="2"/>
        <v>0</v>
      </c>
      <c r="I190" s="15"/>
      <c r="J190" s="15"/>
    </row>
    <row r="191" spans="1:10" x14ac:dyDescent="0.2">
      <c r="A191" s="10">
        <v>188</v>
      </c>
      <c r="B191" s="10" t="s">
        <v>242</v>
      </c>
      <c r="C191" s="10" t="s">
        <v>239</v>
      </c>
      <c r="D191" s="18"/>
      <c r="E191" s="21">
        <v>0</v>
      </c>
      <c r="F191" s="21">
        <v>0</v>
      </c>
      <c r="G191" s="21">
        <v>0</v>
      </c>
      <c r="H191" s="21">
        <f t="shared" si="2"/>
        <v>0</v>
      </c>
      <c r="I191" s="18"/>
      <c r="J191" s="18"/>
    </row>
    <row r="192" spans="1:10" x14ac:dyDescent="0.2">
      <c r="A192" s="10">
        <v>189</v>
      </c>
      <c r="B192" s="10" t="s">
        <v>243</v>
      </c>
      <c r="C192" s="10" t="s">
        <v>244</v>
      </c>
      <c r="D192" s="11">
        <v>5000</v>
      </c>
      <c r="E192" s="12">
        <v>259</v>
      </c>
      <c r="F192" s="12">
        <v>38</v>
      </c>
      <c r="G192" s="12">
        <v>0</v>
      </c>
      <c r="H192" s="12">
        <f t="shared" si="2"/>
        <v>297</v>
      </c>
      <c r="I192" s="13">
        <f>SUM(H192:H195)</f>
        <v>904</v>
      </c>
      <c r="J192" s="13">
        <f>D192-I192</f>
        <v>4096</v>
      </c>
    </row>
    <row r="193" spans="1:10" x14ac:dyDescent="0.2">
      <c r="A193" s="10">
        <v>190</v>
      </c>
      <c r="B193" s="10" t="s">
        <v>245</v>
      </c>
      <c r="C193" s="10" t="s">
        <v>244</v>
      </c>
      <c r="D193" s="15"/>
      <c r="E193" s="12">
        <v>0</v>
      </c>
      <c r="F193" s="12">
        <v>0</v>
      </c>
      <c r="G193" s="12">
        <v>0</v>
      </c>
      <c r="H193" s="12">
        <f t="shared" si="2"/>
        <v>0</v>
      </c>
      <c r="I193" s="16"/>
      <c r="J193" s="16"/>
    </row>
    <row r="194" spans="1:10" x14ac:dyDescent="0.2">
      <c r="A194" s="10">
        <v>191</v>
      </c>
      <c r="B194" s="10" t="s">
        <v>246</v>
      </c>
      <c r="C194" s="10" t="s">
        <v>244</v>
      </c>
      <c r="D194" s="15"/>
      <c r="E194" s="12">
        <v>0</v>
      </c>
      <c r="F194" s="12">
        <v>607</v>
      </c>
      <c r="G194" s="12">
        <v>0</v>
      </c>
      <c r="H194" s="12">
        <f t="shared" si="2"/>
        <v>607</v>
      </c>
      <c r="I194" s="16"/>
      <c r="J194" s="16"/>
    </row>
    <row r="195" spans="1:10" x14ac:dyDescent="0.2">
      <c r="A195" s="10">
        <v>192</v>
      </c>
      <c r="B195" s="10" t="s">
        <v>247</v>
      </c>
      <c r="C195" s="10" t="s">
        <v>244</v>
      </c>
      <c r="D195" s="18"/>
      <c r="E195" s="12">
        <v>0</v>
      </c>
      <c r="F195" s="12">
        <v>0</v>
      </c>
      <c r="G195" s="12">
        <v>0</v>
      </c>
      <c r="H195" s="12">
        <f t="shared" si="2"/>
        <v>0</v>
      </c>
      <c r="I195" s="19"/>
      <c r="J195" s="19"/>
    </row>
    <row r="196" spans="1:10" x14ac:dyDescent="0.2">
      <c r="A196" s="10">
        <v>193</v>
      </c>
      <c r="B196" s="10" t="s">
        <v>248</v>
      </c>
      <c r="C196" s="10" t="s">
        <v>249</v>
      </c>
      <c r="D196" s="11">
        <v>24000</v>
      </c>
      <c r="E196" s="21">
        <v>2583</v>
      </c>
      <c r="F196" s="21">
        <v>0</v>
      </c>
      <c r="G196" s="21">
        <v>0</v>
      </c>
      <c r="H196" s="21">
        <f t="shared" ref="H196:H203" si="3">SUM(E196:G196)</f>
        <v>2583</v>
      </c>
      <c r="I196" s="11">
        <f>SUM(H196:H199)</f>
        <v>2583</v>
      </c>
      <c r="J196" s="11">
        <f>D196-I196</f>
        <v>21417</v>
      </c>
    </row>
    <row r="197" spans="1:10" x14ac:dyDescent="0.2">
      <c r="A197" s="10">
        <v>194</v>
      </c>
      <c r="B197" s="10" t="s">
        <v>250</v>
      </c>
      <c r="C197" s="10" t="s">
        <v>249</v>
      </c>
      <c r="D197" s="15"/>
      <c r="E197" s="21">
        <v>0</v>
      </c>
      <c r="F197" s="21">
        <v>0</v>
      </c>
      <c r="G197" s="21">
        <v>0</v>
      </c>
      <c r="H197" s="21">
        <f t="shared" si="3"/>
        <v>0</v>
      </c>
      <c r="I197" s="15"/>
      <c r="J197" s="15"/>
    </row>
    <row r="198" spans="1:10" x14ac:dyDescent="0.2">
      <c r="A198" s="10">
        <v>195</v>
      </c>
      <c r="B198" s="10" t="s">
        <v>251</v>
      </c>
      <c r="C198" s="10" t="s">
        <v>249</v>
      </c>
      <c r="D198" s="15"/>
      <c r="E198" s="21">
        <v>0</v>
      </c>
      <c r="F198" s="21">
        <v>0</v>
      </c>
      <c r="G198" s="21">
        <v>0</v>
      </c>
      <c r="H198" s="21">
        <f t="shared" si="3"/>
        <v>0</v>
      </c>
      <c r="I198" s="15"/>
      <c r="J198" s="15"/>
    </row>
    <row r="199" spans="1:10" x14ac:dyDescent="0.2">
      <c r="A199" s="10">
        <v>196</v>
      </c>
      <c r="B199" s="10" t="s">
        <v>252</v>
      </c>
      <c r="C199" s="10" t="s">
        <v>249</v>
      </c>
      <c r="D199" s="18"/>
      <c r="E199" s="21">
        <v>0</v>
      </c>
      <c r="F199" s="21">
        <v>0</v>
      </c>
      <c r="G199" s="21">
        <v>0</v>
      </c>
      <c r="H199" s="21">
        <f t="shared" si="3"/>
        <v>0</v>
      </c>
      <c r="I199" s="18"/>
      <c r="J199" s="18"/>
    </row>
    <row r="200" spans="1:10" x14ac:dyDescent="0.2">
      <c r="A200" s="10">
        <v>197</v>
      </c>
      <c r="B200" s="10" t="s">
        <v>253</v>
      </c>
      <c r="C200" s="10" t="s">
        <v>254</v>
      </c>
      <c r="D200" s="11">
        <v>3000</v>
      </c>
      <c r="E200" s="12">
        <v>3</v>
      </c>
      <c r="F200" s="12">
        <v>0</v>
      </c>
      <c r="G200" s="12">
        <v>0</v>
      </c>
      <c r="H200" s="12">
        <f t="shared" si="3"/>
        <v>3</v>
      </c>
      <c r="I200" s="13">
        <f>SUM(H200:H203)</f>
        <v>3</v>
      </c>
      <c r="J200" s="13">
        <f>D200-I200</f>
        <v>2997</v>
      </c>
    </row>
    <row r="201" spans="1:10" x14ac:dyDescent="0.2">
      <c r="A201" s="10">
        <v>198</v>
      </c>
      <c r="B201" s="10" t="s">
        <v>255</v>
      </c>
      <c r="C201" s="10" t="s">
        <v>254</v>
      </c>
      <c r="D201" s="15"/>
      <c r="E201" s="12">
        <v>0</v>
      </c>
      <c r="F201" s="12">
        <v>0</v>
      </c>
      <c r="G201" s="12">
        <v>0</v>
      </c>
      <c r="H201" s="12">
        <f t="shared" si="3"/>
        <v>0</v>
      </c>
      <c r="I201" s="16"/>
      <c r="J201" s="16"/>
    </row>
    <row r="202" spans="1:10" x14ac:dyDescent="0.2">
      <c r="A202" s="10">
        <v>199</v>
      </c>
      <c r="B202" s="10" t="s">
        <v>256</v>
      </c>
      <c r="C202" s="10" t="s">
        <v>254</v>
      </c>
      <c r="D202" s="15"/>
      <c r="E202" s="12">
        <v>0</v>
      </c>
      <c r="F202" s="12">
        <v>0</v>
      </c>
      <c r="G202" s="12">
        <v>0</v>
      </c>
      <c r="H202" s="12">
        <f t="shared" si="3"/>
        <v>0</v>
      </c>
      <c r="I202" s="16"/>
      <c r="J202" s="16"/>
    </row>
    <row r="203" spans="1:10" x14ac:dyDescent="0.2">
      <c r="A203" s="10">
        <v>200</v>
      </c>
      <c r="B203" s="10" t="s">
        <v>257</v>
      </c>
      <c r="C203" s="10" t="s">
        <v>254</v>
      </c>
      <c r="D203" s="18"/>
      <c r="E203" s="12">
        <v>0</v>
      </c>
      <c r="F203" s="12">
        <v>0</v>
      </c>
      <c r="G203" s="12">
        <v>0</v>
      </c>
      <c r="H203" s="12">
        <f t="shared" si="3"/>
        <v>0</v>
      </c>
      <c r="I203" s="19"/>
      <c r="J203" s="19"/>
    </row>
    <row r="204" spans="1:10" s="26" customFormat="1" ht="15" x14ac:dyDescent="0.25">
      <c r="A204" s="3" t="s">
        <v>258</v>
      </c>
      <c r="B204" s="3"/>
      <c r="C204" s="3"/>
      <c r="D204" s="25">
        <f>SUM(D4:D203)</f>
        <v>1128053</v>
      </c>
      <c r="E204" s="25">
        <f>SUM(E4:E203)</f>
        <v>38150</v>
      </c>
      <c r="F204" s="25">
        <f>SUM(F4:F203)</f>
        <v>12173</v>
      </c>
      <c r="G204" s="25">
        <f>SUM(G4:G203)</f>
        <v>196</v>
      </c>
      <c r="H204" s="25">
        <f>SUM(H4:H203)</f>
        <v>50519</v>
      </c>
      <c r="I204" s="25">
        <f>SUM(I4:I203)</f>
        <v>50519</v>
      </c>
      <c r="J204" s="25">
        <f>D204-(SUM(E204:G204))</f>
        <v>1077534</v>
      </c>
    </row>
    <row r="206" spans="1:10" x14ac:dyDescent="0.2">
      <c r="B206" s="29">
        <v>1201</v>
      </c>
      <c r="C206" s="30"/>
      <c r="D206" s="30"/>
      <c r="E206" s="31">
        <f>E4+E8+E12+E16+E20+E24+E28+E32+E36+E40+E44+E48+E52+E56+E60+E64+E68+E72+E76+E80+E84+E88+E92+E96+E100+E104+E108+E112+E116+E120+E124+E128+E132+E136+E140+E144+E148+E152+E156+E160+E164+E168+E172+E176+E180+E184+E188+E192+E196+E200</f>
        <v>31821</v>
      </c>
      <c r="F206" s="31">
        <f>F4+F8+F12+F16+F20+F24+F28+F32+F36+F40+F44+F48+F52+F56+F60+F64+F68+F72+F76+F80+F84+F88+F92+F96+F100+F104+F108+F112+F116+F120+F124+F128+F132+F136+F140+F144+F148+F152+F156+F160+F164+F168+F172+F176+F180+F184+F188+F192+F196+F200</f>
        <v>11566</v>
      </c>
      <c r="G206" s="31">
        <f>G4+G8+G12+G16+G20+G24+G28+G32+G36+G40+G44+G48+G52+G56+G60+G64+G68+G72+G76+G80+G84+G88+G92+G96+G100+G104+G108+G112+G116+G120+G124+G128+G132+G136+G140+G144+G148+G152+G156+G160+G164+G168+G172+G176+G180+G184+G188+G192+G196+G200</f>
        <v>4</v>
      </c>
      <c r="H206" s="32">
        <f>H4+H8+H12+H16+H20+H24+H28+H32+H36+H40+H44+H48+H52+H56+H60+H64+H68+H72+H76+H80+H84+H88+H92+H96+H100+H104+H108+H112+H116+H120+H124+H128+H132+H136+H140+H144+H148+H152+H156+H160+H164+H168+H172+H176+H180+H184+H188+H192+H196+H200</f>
        <v>43391</v>
      </c>
    </row>
    <row r="207" spans="1:10" x14ac:dyDescent="0.2">
      <c r="B207" s="33">
        <v>1204</v>
      </c>
      <c r="E207" s="34">
        <f>E5+E9+E13+E17+E21+E25+E29+E33+E37+E41+E45+E49+E53+E57+E61+E65+E69+E73+E77+E81+E85+E89+E93+E97+E101+E105+E109+E113+E117+E121+E125+E129+E133+E137+E141+E145+E149+E153+E157+E161+E165+E169+E173+E177+E181+E185+E189+E193+E197+E201</f>
        <v>162</v>
      </c>
      <c r="F207" s="34">
        <f>F5+F9+F13+F17+F21+F25+F29+F33+F37+F41+F45+F49+F53+F57+F61+F65+F69+F73+F77+F81+F85+F89+F93+F97+F101+F105+F109+F113+F117+F121+F125+F129+F133+F137+F141+F145+F149+F153+F157+F161+F165+F169+F173+F177+F181+F185+F189+F193+F197+F201</f>
        <v>0</v>
      </c>
      <c r="G207" s="34">
        <f>G5+G9+G13+G17+G21+G25+G29+G33+G37+G41+G45+G49+G53+G57+G61+G65+G69+G73+G77+G81+G85+G89+G93+G97+G101+G105+G109+G113+G117+G121+G125+G129+G133+G137+G141+G145+G149+G153+G157+G161+G165+G169+G173+G177+G181+G185+G189+G193+G197+G201</f>
        <v>0</v>
      </c>
      <c r="H207" s="35">
        <f>H5+H9+H13+H17+H21+H25+H29+H33+H37+H41+H45+H49+H53+H57+H61+H65+H69+H73+H77+H81+H85+H89+H93+H97+H101+H105+H109+H113+H117+H121+H125+H129+H133+H137+H141+H145+H149+H153+H157+H161+H165+H169+H173+H177+H181+H185+H189+H193+H197+H201</f>
        <v>162</v>
      </c>
    </row>
    <row r="208" spans="1:10" x14ac:dyDescent="0.2">
      <c r="B208" s="33">
        <v>1205</v>
      </c>
      <c r="E208" s="34">
        <f>E6+E10+E14+E18+E22+E26+E30+E34+E38+E42+E46+E50+E54+E58+E62+E66+E70+E74+E78+E82+E86+E90+E94+E98+E102+E106+E110+E114+E118+E122+E126+E130+E134+E138+E142+E146+E150+E154+E158+E162+E166+E170+E174+E178+E182+E186+E190+E194+E198+E202</f>
        <v>6167</v>
      </c>
      <c r="F208" s="34">
        <f>F6+F10+F14+F18+F22+F26+F30+F34+F38+F42+F46+F50+F54+F58+F62+F66+F70+F74+F78+F82+F86+F90+F94+F98+F102+F106+F110+F114+F118+F122+F126+F130+F134+F138+F142+F146+F150+F154+F158+F162+F166+F170+F174+F178+F182+F186+F190+F194+F198+F202</f>
        <v>607</v>
      </c>
      <c r="G208" s="34">
        <f>G6+G10+G14+G18+G22+G26+G30+G34+G38+G42+G46+G50+G54+G58+G62+G66+G70+G74+G78+G82+G86+G90+G94+G98+G102+G106+G110+G114+G118+G122+G126+G130+G134+G138+G142+G146+G150+G154+G158+G162+G166+G170+G174+G178+G182+G186+G190+G194+G198+G202</f>
        <v>192</v>
      </c>
      <c r="H208" s="35">
        <f>H6+H10+H14+H18+H22+H26+H30+H34+H38+H42+H46+H50+H54+H58+H62+H66+H70+H74+H78+H82+H86+H90+H94+H98+H102+H106+H110+H114+H118+H122+H126+H130+H134+H138+H142+H146+H150+H154+H158+H162+H166+H170+H174+H178+H182+H186+H190+H194+H198+H202</f>
        <v>6966</v>
      </c>
    </row>
    <row r="209" spans="2:8" x14ac:dyDescent="0.2">
      <c r="B209" s="33">
        <v>1206</v>
      </c>
      <c r="E209" s="34">
        <f>E7+E11+E15+E19+E23+E27+E31+E35+E39+E43+E47+E51+E55+E59+E63+E67+E71+E75+E79+E83+E87+E91+E95+E99+E103+E107+E111+E115+E119+E123+E127+E131+E135+E139+E143+E147+E151+E155+E159+E163+E167+E171+E175+E179+E183+E187+E191+E195+E199+E203</f>
        <v>0</v>
      </c>
      <c r="F209" s="34">
        <f>F7+F11+F15+F19+F23+F27+F31+F35+F39+F43+F47+F51+F55+F59+F63+F67+F71+F75+F79+F83+F87+F91+F95+F99+F103+F107+F111+F115+F119+F123+F127+F131+F135+F139+F143+F147+F151+F155+F159+F163+F167+F171+F175+F179+F183+F187+F191+F195+F199+F203</f>
        <v>0</v>
      </c>
      <c r="G209" s="34">
        <f>G7+G11+G15+G19+G23+G27+G31+G35+G39+G43+G47+G51+G55+G59+G63+G67+G71+G75+G79+G83+G87+G91+G95+G99+G103+G107+G111+G115+G119+G123+G127+G131+G135+G139+G143+G147+G151+G155+G159+G163+G167+G171+G175+G179+G183+G187+G191+G195+G199+G203</f>
        <v>0</v>
      </c>
      <c r="H209" s="35">
        <f>H7+H11+H15+H19+H23+H27+H31+H35+H39+H43+H47+H51+H55+H59+H63+H67+H71+H75+H79+H83+H87+H91+H95+H99+H103+H107+H111+H115+H119+H123+H127+H131+H135+H139+H143+H147+H151+H155+H159+H163+H167+H171+H175+H179+H183+H187+H191+H195+H199+H203</f>
        <v>0</v>
      </c>
    </row>
    <row r="210" spans="2:8" x14ac:dyDescent="0.2">
      <c r="B210" s="36"/>
      <c r="C210" s="37"/>
      <c r="D210" s="37"/>
      <c r="E210" s="38">
        <f t="shared" ref="E210:H210" si="4">SUM(E206:E209)</f>
        <v>38150</v>
      </c>
      <c r="F210" s="38">
        <f t="shared" si="4"/>
        <v>12173</v>
      </c>
      <c r="G210" s="38">
        <f t="shared" si="4"/>
        <v>196</v>
      </c>
      <c r="H210" s="39">
        <f t="shared" si="4"/>
        <v>50519</v>
      </c>
    </row>
  </sheetData>
  <mergeCells count="132">
    <mergeCell ref="D200:D203"/>
    <mergeCell ref="I200:I203"/>
    <mergeCell ref="J200:J203"/>
    <mergeCell ref="A204:C204"/>
    <mergeCell ref="D192:D195"/>
    <mergeCell ref="I192:I195"/>
    <mergeCell ref="J192:J195"/>
    <mergeCell ref="D196:D199"/>
    <mergeCell ref="I196:I199"/>
    <mergeCell ref="J196:J199"/>
    <mergeCell ref="D184:D187"/>
    <mergeCell ref="I184:I187"/>
    <mergeCell ref="J184:J187"/>
    <mergeCell ref="D188:D191"/>
    <mergeCell ref="I188:I191"/>
    <mergeCell ref="J188:J191"/>
    <mergeCell ref="D176:D179"/>
    <mergeCell ref="I176:I179"/>
    <mergeCell ref="J176:J179"/>
    <mergeCell ref="D180:D183"/>
    <mergeCell ref="I180:I183"/>
    <mergeCell ref="J180:J183"/>
    <mergeCell ref="D168:D171"/>
    <mergeCell ref="I168:I171"/>
    <mergeCell ref="J168:J171"/>
    <mergeCell ref="D172:D175"/>
    <mergeCell ref="I172:I175"/>
    <mergeCell ref="J172:J175"/>
    <mergeCell ref="D160:D163"/>
    <mergeCell ref="I160:I163"/>
    <mergeCell ref="J160:J163"/>
    <mergeCell ref="D164:D167"/>
    <mergeCell ref="I164:I167"/>
    <mergeCell ref="J164:J167"/>
    <mergeCell ref="D152:D155"/>
    <mergeCell ref="I152:I155"/>
    <mergeCell ref="J152:J155"/>
    <mergeCell ref="D156:D159"/>
    <mergeCell ref="I156:I159"/>
    <mergeCell ref="J156:J159"/>
    <mergeCell ref="D136:D147"/>
    <mergeCell ref="I136:I147"/>
    <mergeCell ref="J136:J147"/>
    <mergeCell ref="D148:D151"/>
    <mergeCell ref="I148:I151"/>
    <mergeCell ref="J148:J151"/>
    <mergeCell ref="D128:D131"/>
    <mergeCell ref="I128:I131"/>
    <mergeCell ref="J128:J131"/>
    <mergeCell ref="D132:D135"/>
    <mergeCell ref="I132:I135"/>
    <mergeCell ref="J132:J135"/>
    <mergeCell ref="D120:D123"/>
    <mergeCell ref="I120:I123"/>
    <mergeCell ref="J120:J123"/>
    <mergeCell ref="D124:D127"/>
    <mergeCell ref="I124:I127"/>
    <mergeCell ref="J124:J127"/>
    <mergeCell ref="D112:D115"/>
    <mergeCell ref="I112:I115"/>
    <mergeCell ref="J112:J115"/>
    <mergeCell ref="D116:D119"/>
    <mergeCell ref="I116:I119"/>
    <mergeCell ref="J116:J119"/>
    <mergeCell ref="D104:D107"/>
    <mergeCell ref="I104:I107"/>
    <mergeCell ref="J104:J107"/>
    <mergeCell ref="D108:D111"/>
    <mergeCell ref="I108:I111"/>
    <mergeCell ref="J108:J111"/>
    <mergeCell ref="D96:D99"/>
    <mergeCell ref="I96:I99"/>
    <mergeCell ref="J96:J99"/>
    <mergeCell ref="D100:D103"/>
    <mergeCell ref="I100:I103"/>
    <mergeCell ref="J100:J103"/>
    <mergeCell ref="D88:D91"/>
    <mergeCell ref="I88:I91"/>
    <mergeCell ref="J88:J91"/>
    <mergeCell ref="D92:D95"/>
    <mergeCell ref="I92:I95"/>
    <mergeCell ref="J92:J95"/>
    <mergeCell ref="D80:D83"/>
    <mergeCell ref="I80:I83"/>
    <mergeCell ref="J80:J83"/>
    <mergeCell ref="D84:D87"/>
    <mergeCell ref="I84:I87"/>
    <mergeCell ref="J84:J87"/>
    <mergeCell ref="D72:D75"/>
    <mergeCell ref="I72:I75"/>
    <mergeCell ref="J72:J75"/>
    <mergeCell ref="D76:D79"/>
    <mergeCell ref="I76:I79"/>
    <mergeCell ref="J76:J79"/>
    <mergeCell ref="D64:D67"/>
    <mergeCell ref="I64:I67"/>
    <mergeCell ref="J64:J67"/>
    <mergeCell ref="D68:D71"/>
    <mergeCell ref="I68:I71"/>
    <mergeCell ref="J68:J71"/>
    <mergeCell ref="D32:D35"/>
    <mergeCell ref="I32:I35"/>
    <mergeCell ref="J32:J35"/>
    <mergeCell ref="D36:D63"/>
    <mergeCell ref="I36:I63"/>
    <mergeCell ref="J36:J63"/>
    <mergeCell ref="D20:D27"/>
    <mergeCell ref="I20:I27"/>
    <mergeCell ref="J20:J27"/>
    <mergeCell ref="D28:D31"/>
    <mergeCell ref="I28:I31"/>
    <mergeCell ref="J28:J31"/>
    <mergeCell ref="D12:D15"/>
    <mergeCell ref="I12:I15"/>
    <mergeCell ref="J12:J15"/>
    <mergeCell ref="D16:D19"/>
    <mergeCell ref="I16:I19"/>
    <mergeCell ref="J16:J19"/>
    <mergeCell ref="D4:D7"/>
    <mergeCell ref="I4:I7"/>
    <mergeCell ref="J4:J7"/>
    <mergeCell ref="D8:D11"/>
    <mergeCell ref="I8:I11"/>
    <mergeCell ref="J8:J11"/>
    <mergeCell ref="A1:J1"/>
    <mergeCell ref="A2:A3"/>
    <mergeCell ref="B2:B3"/>
    <mergeCell ref="C2:C3"/>
    <mergeCell ref="D2:D3"/>
    <mergeCell ref="E2:H2"/>
    <mergeCell ref="I2:I3"/>
    <mergeCell ref="J2:J3"/>
  </mergeCells>
  <conditionalFormatting sqref="J4:J204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C1BA-63FC-4020-ACE5-2EEE3C2D9387}">
  <sheetPr filterMode="1"/>
  <dimension ref="A1:K211"/>
  <sheetViews>
    <sheetView workbookViewId="0">
      <selection activeCell="A206" sqref="A206:K206"/>
    </sheetView>
  </sheetViews>
  <sheetFormatPr defaultRowHeight="14.25" x14ac:dyDescent="0.2"/>
  <cols>
    <col min="1" max="1" width="4.140625" style="2" bestFit="1" customWidth="1"/>
    <col min="2" max="2" width="13.5703125" style="2" bestFit="1" customWidth="1"/>
    <col min="3" max="3" width="34.42578125" style="2" bestFit="1" customWidth="1"/>
    <col min="4" max="4" width="14.42578125" style="2" bestFit="1" customWidth="1"/>
    <col min="5" max="6" width="9.85546875" style="2" hidden="1" customWidth="1"/>
    <col min="7" max="7" width="8.28515625" style="2" hidden="1" customWidth="1"/>
    <col min="8" max="9" width="9.85546875" style="2" bestFit="1" customWidth="1"/>
    <col min="10" max="10" width="9.85546875" style="2" hidden="1" customWidth="1"/>
    <col min="11" max="11" width="12.7109375" style="2" bestFit="1" customWidth="1"/>
    <col min="12" max="16384" width="9.140625" style="2"/>
  </cols>
  <sheetData>
    <row r="1" spans="1:11" ht="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6"/>
      <c r="I2" s="3" t="s">
        <v>6</v>
      </c>
      <c r="J2" s="7"/>
      <c r="K2" s="3" t="s">
        <v>7</v>
      </c>
    </row>
    <row r="3" spans="1:11" x14ac:dyDescent="0.2">
      <c r="A3" s="3"/>
      <c r="B3" s="3"/>
      <c r="C3" s="3"/>
      <c r="D3" s="3"/>
      <c r="E3" s="8">
        <v>44774</v>
      </c>
      <c r="F3" s="8">
        <v>44775</v>
      </c>
      <c r="G3" s="8">
        <v>44776</v>
      </c>
      <c r="H3" s="7" t="s">
        <v>8</v>
      </c>
      <c r="I3" s="3"/>
      <c r="J3" s="7"/>
      <c r="K3" s="3"/>
    </row>
    <row r="4" spans="1:11" x14ac:dyDescent="0.2">
      <c r="A4" s="7"/>
      <c r="B4" s="7"/>
      <c r="C4" s="7"/>
      <c r="D4" s="9"/>
      <c r="E4" s="8"/>
      <c r="F4" s="8"/>
      <c r="G4" s="8"/>
      <c r="H4" s="7"/>
      <c r="I4" s="9"/>
      <c r="J4" s="9"/>
      <c r="K4" s="9"/>
    </row>
    <row r="5" spans="1:11" hidden="1" x14ac:dyDescent="0.2">
      <c r="A5" s="10">
        <v>1</v>
      </c>
      <c r="B5" s="10" t="s">
        <v>9</v>
      </c>
      <c r="C5" s="10" t="s">
        <v>10</v>
      </c>
      <c r="D5" s="11">
        <v>450000</v>
      </c>
      <c r="E5" s="12">
        <v>0</v>
      </c>
      <c r="F5" s="12">
        <v>0</v>
      </c>
      <c r="G5" s="12">
        <v>0</v>
      </c>
      <c r="H5" s="12">
        <f t="shared" ref="H5:H68" si="0">SUM(E5:G5)</f>
        <v>0</v>
      </c>
      <c r="I5" s="13">
        <f>SUM(H5:H8)</f>
        <v>0</v>
      </c>
      <c r="J5" s="14">
        <v>450000</v>
      </c>
      <c r="K5" s="13">
        <f>D5-I5</f>
        <v>450000</v>
      </c>
    </row>
    <row r="6" spans="1:11" hidden="1" x14ac:dyDescent="0.2">
      <c r="A6" s="10">
        <v>2</v>
      </c>
      <c r="B6" s="10" t="s">
        <v>11</v>
      </c>
      <c r="C6" s="10" t="s">
        <v>10</v>
      </c>
      <c r="D6" s="15"/>
      <c r="E6" s="12">
        <v>0</v>
      </c>
      <c r="F6" s="12">
        <v>0</v>
      </c>
      <c r="G6" s="12">
        <v>0</v>
      </c>
      <c r="H6" s="12">
        <f t="shared" si="0"/>
        <v>0</v>
      </c>
      <c r="I6" s="16"/>
      <c r="J6" s="17">
        <v>450000</v>
      </c>
      <c r="K6" s="16"/>
    </row>
    <row r="7" spans="1:11" hidden="1" x14ac:dyDescent="0.2">
      <c r="A7" s="10">
        <v>3</v>
      </c>
      <c r="B7" s="10" t="s">
        <v>12</v>
      </c>
      <c r="C7" s="10" t="s">
        <v>10</v>
      </c>
      <c r="D7" s="15"/>
      <c r="E7" s="12">
        <v>0</v>
      </c>
      <c r="F7" s="12">
        <v>0</v>
      </c>
      <c r="G7" s="12">
        <v>0</v>
      </c>
      <c r="H7" s="12">
        <f t="shared" si="0"/>
        <v>0</v>
      </c>
      <c r="I7" s="16"/>
      <c r="J7" s="17">
        <v>450000</v>
      </c>
      <c r="K7" s="16"/>
    </row>
    <row r="8" spans="1:11" hidden="1" x14ac:dyDescent="0.2">
      <c r="A8" s="10">
        <v>4</v>
      </c>
      <c r="B8" s="10" t="s">
        <v>13</v>
      </c>
      <c r="C8" s="10" t="s">
        <v>10</v>
      </c>
      <c r="D8" s="18"/>
      <c r="E8" s="12">
        <v>0</v>
      </c>
      <c r="F8" s="12">
        <v>0</v>
      </c>
      <c r="G8" s="12">
        <v>0</v>
      </c>
      <c r="H8" s="12">
        <f t="shared" si="0"/>
        <v>0</v>
      </c>
      <c r="I8" s="19"/>
      <c r="J8" s="20">
        <v>450000</v>
      </c>
      <c r="K8" s="19"/>
    </row>
    <row r="9" spans="1:11" hidden="1" x14ac:dyDescent="0.2">
      <c r="A9" s="10">
        <v>5</v>
      </c>
      <c r="B9" s="10" t="s">
        <v>14</v>
      </c>
      <c r="C9" s="10" t="s">
        <v>15</v>
      </c>
      <c r="D9" s="11">
        <v>21000</v>
      </c>
      <c r="E9" s="21">
        <v>482</v>
      </c>
      <c r="F9" s="21">
        <v>0</v>
      </c>
      <c r="G9" s="21">
        <v>0</v>
      </c>
      <c r="H9" s="21">
        <f t="shared" si="0"/>
        <v>482</v>
      </c>
      <c r="I9" s="11">
        <f>SUM(H9:H12)</f>
        <v>482</v>
      </c>
      <c r="J9" s="22">
        <v>20518</v>
      </c>
      <c r="K9" s="11">
        <f>D9-I9</f>
        <v>20518</v>
      </c>
    </row>
    <row r="10" spans="1:11" hidden="1" x14ac:dyDescent="0.2">
      <c r="A10" s="10">
        <v>6</v>
      </c>
      <c r="B10" s="10" t="s">
        <v>16</v>
      </c>
      <c r="C10" s="10" t="s">
        <v>15</v>
      </c>
      <c r="D10" s="15"/>
      <c r="E10" s="21">
        <v>0</v>
      </c>
      <c r="F10" s="21">
        <v>0</v>
      </c>
      <c r="G10" s="21">
        <v>0</v>
      </c>
      <c r="H10" s="21">
        <f t="shared" si="0"/>
        <v>0</v>
      </c>
      <c r="I10" s="15"/>
      <c r="J10" s="23">
        <v>20518</v>
      </c>
      <c r="K10" s="15"/>
    </row>
    <row r="11" spans="1:11" hidden="1" x14ac:dyDescent="0.2">
      <c r="A11" s="10">
        <v>7</v>
      </c>
      <c r="B11" s="10" t="s">
        <v>17</v>
      </c>
      <c r="C11" s="10" t="s">
        <v>15</v>
      </c>
      <c r="D11" s="15"/>
      <c r="E11" s="21">
        <v>0</v>
      </c>
      <c r="F11" s="21">
        <v>0</v>
      </c>
      <c r="G11" s="21">
        <v>0</v>
      </c>
      <c r="H11" s="21">
        <f t="shared" si="0"/>
        <v>0</v>
      </c>
      <c r="I11" s="15"/>
      <c r="J11" s="23">
        <v>20518</v>
      </c>
      <c r="K11" s="15"/>
    </row>
    <row r="12" spans="1:11" hidden="1" x14ac:dyDescent="0.2">
      <c r="A12" s="10">
        <v>8</v>
      </c>
      <c r="B12" s="10" t="s">
        <v>18</v>
      </c>
      <c r="C12" s="10" t="s">
        <v>15</v>
      </c>
      <c r="D12" s="18"/>
      <c r="E12" s="21">
        <v>0</v>
      </c>
      <c r="F12" s="21">
        <v>0</v>
      </c>
      <c r="G12" s="21">
        <v>0</v>
      </c>
      <c r="H12" s="21">
        <f t="shared" si="0"/>
        <v>0</v>
      </c>
      <c r="I12" s="18"/>
      <c r="J12" s="24">
        <v>20518</v>
      </c>
      <c r="K12" s="18"/>
    </row>
    <row r="13" spans="1:11" hidden="1" x14ac:dyDescent="0.2">
      <c r="A13" s="10">
        <v>9</v>
      </c>
      <c r="B13" s="10" t="s">
        <v>19</v>
      </c>
      <c r="C13" s="10" t="s">
        <v>20</v>
      </c>
      <c r="D13" s="11">
        <v>28000</v>
      </c>
      <c r="E13" s="12">
        <v>0</v>
      </c>
      <c r="F13" s="12">
        <v>0</v>
      </c>
      <c r="G13" s="12">
        <v>0</v>
      </c>
      <c r="H13" s="12">
        <f t="shared" si="0"/>
        <v>0</v>
      </c>
      <c r="I13" s="13">
        <f>SUM(H13:H16)</f>
        <v>0</v>
      </c>
      <c r="J13" s="14">
        <v>28000</v>
      </c>
      <c r="K13" s="13">
        <f>D13-I13</f>
        <v>28000</v>
      </c>
    </row>
    <row r="14" spans="1:11" hidden="1" x14ac:dyDescent="0.2">
      <c r="A14" s="10">
        <v>10</v>
      </c>
      <c r="B14" s="10" t="s">
        <v>21</v>
      </c>
      <c r="C14" s="10" t="s">
        <v>20</v>
      </c>
      <c r="D14" s="15"/>
      <c r="E14" s="12">
        <v>0</v>
      </c>
      <c r="F14" s="12">
        <v>0</v>
      </c>
      <c r="G14" s="12">
        <v>0</v>
      </c>
      <c r="H14" s="12">
        <f t="shared" si="0"/>
        <v>0</v>
      </c>
      <c r="I14" s="16"/>
      <c r="J14" s="17">
        <v>28000</v>
      </c>
      <c r="K14" s="16"/>
    </row>
    <row r="15" spans="1:11" hidden="1" x14ac:dyDescent="0.2">
      <c r="A15" s="10">
        <v>11</v>
      </c>
      <c r="B15" s="10" t="s">
        <v>22</v>
      </c>
      <c r="C15" s="10" t="s">
        <v>20</v>
      </c>
      <c r="D15" s="15"/>
      <c r="E15" s="12">
        <v>0</v>
      </c>
      <c r="F15" s="12">
        <v>0</v>
      </c>
      <c r="G15" s="12">
        <v>0</v>
      </c>
      <c r="H15" s="12">
        <f t="shared" si="0"/>
        <v>0</v>
      </c>
      <c r="I15" s="16"/>
      <c r="J15" s="17">
        <v>28000</v>
      </c>
      <c r="K15" s="16"/>
    </row>
    <row r="16" spans="1:11" hidden="1" x14ac:dyDescent="0.2">
      <c r="A16" s="10">
        <v>12</v>
      </c>
      <c r="B16" s="10" t="s">
        <v>23</v>
      </c>
      <c r="C16" s="10" t="s">
        <v>20</v>
      </c>
      <c r="D16" s="18"/>
      <c r="E16" s="12">
        <v>0</v>
      </c>
      <c r="F16" s="12">
        <v>0</v>
      </c>
      <c r="G16" s="12">
        <v>0</v>
      </c>
      <c r="H16" s="12">
        <f t="shared" si="0"/>
        <v>0</v>
      </c>
      <c r="I16" s="19"/>
      <c r="J16" s="20">
        <v>28000</v>
      </c>
      <c r="K16" s="19"/>
    </row>
    <row r="17" spans="1:11" hidden="1" x14ac:dyDescent="0.2">
      <c r="A17" s="10">
        <v>13</v>
      </c>
      <c r="B17" s="10" t="s">
        <v>24</v>
      </c>
      <c r="C17" s="10" t="s">
        <v>25</v>
      </c>
      <c r="D17" s="11">
        <v>12000</v>
      </c>
      <c r="E17" s="21">
        <v>0</v>
      </c>
      <c r="F17" s="21">
        <v>556</v>
      </c>
      <c r="G17" s="21">
        <v>0</v>
      </c>
      <c r="H17" s="21">
        <f t="shared" si="0"/>
        <v>556</v>
      </c>
      <c r="I17" s="11">
        <f>SUM(H17:H20)</f>
        <v>556</v>
      </c>
      <c r="J17" s="22">
        <v>11444</v>
      </c>
      <c r="K17" s="11">
        <f>D17-I17</f>
        <v>11444</v>
      </c>
    </row>
    <row r="18" spans="1:11" hidden="1" x14ac:dyDescent="0.2">
      <c r="A18" s="10">
        <v>14</v>
      </c>
      <c r="B18" s="10" t="s">
        <v>26</v>
      </c>
      <c r="C18" s="10" t="s">
        <v>25</v>
      </c>
      <c r="D18" s="15"/>
      <c r="E18" s="21">
        <v>0</v>
      </c>
      <c r="F18" s="21">
        <v>0</v>
      </c>
      <c r="G18" s="21">
        <v>0</v>
      </c>
      <c r="H18" s="21">
        <f t="shared" si="0"/>
        <v>0</v>
      </c>
      <c r="I18" s="15"/>
      <c r="J18" s="23">
        <v>11444</v>
      </c>
      <c r="K18" s="15"/>
    </row>
    <row r="19" spans="1:11" hidden="1" x14ac:dyDescent="0.2">
      <c r="A19" s="10">
        <v>15</v>
      </c>
      <c r="B19" s="10" t="s">
        <v>27</v>
      </c>
      <c r="C19" s="10" t="s">
        <v>25</v>
      </c>
      <c r="D19" s="15"/>
      <c r="E19" s="21">
        <v>0</v>
      </c>
      <c r="F19" s="21">
        <v>0</v>
      </c>
      <c r="G19" s="21">
        <v>0</v>
      </c>
      <c r="H19" s="21">
        <f t="shared" si="0"/>
        <v>0</v>
      </c>
      <c r="I19" s="15"/>
      <c r="J19" s="23">
        <v>11444</v>
      </c>
      <c r="K19" s="15"/>
    </row>
    <row r="20" spans="1:11" hidden="1" x14ac:dyDescent="0.2">
      <c r="A20" s="10">
        <v>16</v>
      </c>
      <c r="B20" s="10" t="s">
        <v>28</v>
      </c>
      <c r="C20" s="10" t="s">
        <v>25</v>
      </c>
      <c r="D20" s="18"/>
      <c r="E20" s="21">
        <v>0</v>
      </c>
      <c r="F20" s="21">
        <v>0</v>
      </c>
      <c r="G20" s="21">
        <v>0</v>
      </c>
      <c r="H20" s="21">
        <f t="shared" si="0"/>
        <v>0</v>
      </c>
      <c r="I20" s="18"/>
      <c r="J20" s="24">
        <v>11444</v>
      </c>
      <c r="K20" s="18"/>
    </row>
    <row r="21" spans="1:11" hidden="1" x14ac:dyDescent="0.2">
      <c r="A21" s="10">
        <v>17</v>
      </c>
      <c r="B21" s="10" t="s">
        <v>29</v>
      </c>
      <c r="C21" s="10" t="s">
        <v>30</v>
      </c>
      <c r="D21" s="11">
        <v>16000</v>
      </c>
      <c r="E21" s="12">
        <v>0</v>
      </c>
      <c r="F21" s="12">
        <v>0</v>
      </c>
      <c r="G21" s="12">
        <v>0</v>
      </c>
      <c r="H21" s="12">
        <f t="shared" si="0"/>
        <v>0</v>
      </c>
      <c r="I21" s="13">
        <f>SUM(H21:H28)</f>
        <v>324</v>
      </c>
      <c r="J21" s="14">
        <v>15676</v>
      </c>
      <c r="K21" s="13">
        <f>D21-I21</f>
        <v>15676</v>
      </c>
    </row>
    <row r="22" spans="1:11" hidden="1" x14ac:dyDescent="0.2">
      <c r="A22" s="10">
        <v>18</v>
      </c>
      <c r="B22" s="10" t="s">
        <v>31</v>
      </c>
      <c r="C22" s="10" t="s">
        <v>30</v>
      </c>
      <c r="D22" s="15"/>
      <c r="E22" s="12">
        <v>162</v>
      </c>
      <c r="F22" s="12">
        <v>0</v>
      </c>
      <c r="G22" s="12">
        <v>0</v>
      </c>
      <c r="H22" s="12">
        <f t="shared" si="0"/>
        <v>162</v>
      </c>
      <c r="I22" s="16"/>
      <c r="J22" s="17">
        <v>15676</v>
      </c>
      <c r="K22" s="16"/>
    </row>
    <row r="23" spans="1:11" hidden="1" x14ac:dyDescent="0.2">
      <c r="A23" s="10">
        <v>19</v>
      </c>
      <c r="B23" s="10" t="s">
        <v>32</v>
      </c>
      <c r="C23" s="10" t="s">
        <v>30</v>
      </c>
      <c r="D23" s="15"/>
      <c r="E23" s="12">
        <v>0</v>
      </c>
      <c r="F23" s="12">
        <v>0</v>
      </c>
      <c r="G23" s="12">
        <v>162</v>
      </c>
      <c r="H23" s="12">
        <f t="shared" si="0"/>
        <v>162</v>
      </c>
      <c r="I23" s="16"/>
      <c r="J23" s="17">
        <v>15676</v>
      </c>
      <c r="K23" s="16"/>
    </row>
    <row r="24" spans="1:11" hidden="1" x14ac:dyDescent="0.2">
      <c r="A24" s="10">
        <v>20</v>
      </c>
      <c r="B24" s="10" t="s">
        <v>33</v>
      </c>
      <c r="C24" s="10" t="s">
        <v>30</v>
      </c>
      <c r="D24" s="15"/>
      <c r="E24" s="12">
        <v>0</v>
      </c>
      <c r="F24" s="12">
        <v>0</v>
      </c>
      <c r="G24" s="12">
        <v>0</v>
      </c>
      <c r="H24" s="12">
        <f t="shared" si="0"/>
        <v>0</v>
      </c>
      <c r="I24" s="16"/>
      <c r="J24" s="17">
        <v>15676</v>
      </c>
      <c r="K24" s="16"/>
    </row>
    <row r="25" spans="1:11" hidden="1" x14ac:dyDescent="0.2">
      <c r="A25" s="10">
        <v>21</v>
      </c>
      <c r="B25" s="10" t="s">
        <v>34</v>
      </c>
      <c r="C25" s="10" t="s">
        <v>35</v>
      </c>
      <c r="D25" s="15"/>
      <c r="E25" s="12">
        <v>0</v>
      </c>
      <c r="F25" s="12">
        <v>0</v>
      </c>
      <c r="G25" s="12">
        <v>0</v>
      </c>
      <c r="H25" s="12">
        <f t="shared" si="0"/>
        <v>0</v>
      </c>
      <c r="I25" s="16"/>
      <c r="J25" s="17">
        <v>15676</v>
      </c>
      <c r="K25" s="16"/>
    </row>
    <row r="26" spans="1:11" hidden="1" x14ac:dyDescent="0.2">
      <c r="A26" s="10">
        <v>22</v>
      </c>
      <c r="B26" s="10" t="s">
        <v>36</v>
      </c>
      <c r="C26" s="10" t="s">
        <v>35</v>
      </c>
      <c r="D26" s="15"/>
      <c r="E26" s="12">
        <v>0</v>
      </c>
      <c r="F26" s="12">
        <v>0</v>
      </c>
      <c r="G26" s="12">
        <v>0</v>
      </c>
      <c r="H26" s="12">
        <f t="shared" si="0"/>
        <v>0</v>
      </c>
      <c r="I26" s="16"/>
      <c r="J26" s="17">
        <v>15676</v>
      </c>
      <c r="K26" s="16"/>
    </row>
    <row r="27" spans="1:11" hidden="1" x14ac:dyDescent="0.2">
      <c r="A27" s="10">
        <v>23</v>
      </c>
      <c r="B27" s="10" t="s">
        <v>37</v>
      </c>
      <c r="C27" s="10" t="s">
        <v>35</v>
      </c>
      <c r="D27" s="15"/>
      <c r="E27" s="12">
        <v>0</v>
      </c>
      <c r="F27" s="12">
        <v>0</v>
      </c>
      <c r="G27" s="12">
        <v>0</v>
      </c>
      <c r="H27" s="12">
        <f t="shared" si="0"/>
        <v>0</v>
      </c>
      <c r="I27" s="16"/>
      <c r="J27" s="17">
        <v>15676</v>
      </c>
      <c r="K27" s="16"/>
    </row>
    <row r="28" spans="1:11" hidden="1" x14ac:dyDescent="0.2">
      <c r="A28" s="10">
        <v>24</v>
      </c>
      <c r="B28" s="10" t="s">
        <v>38</v>
      </c>
      <c r="C28" s="10" t="s">
        <v>35</v>
      </c>
      <c r="D28" s="18"/>
      <c r="E28" s="12">
        <v>0</v>
      </c>
      <c r="F28" s="12">
        <v>0</v>
      </c>
      <c r="G28" s="12">
        <v>0</v>
      </c>
      <c r="H28" s="12">
        <f t="shared" si="0"/>
        <v>0</v>
      </c>
      <c r="I28" s="19"/>
      <c r="J28" s="20">
        <v>15676</v>
      </c>
      <c r="K28" s="19"/>
    </row>
    <row r="29" spans="1:11" hidden="1" x14ac:dyDescent="0.2">
      <c r="A29" s="10">
        <v>25</v>
      </c>
      <c r="B29" s="10" t="s">
        <v>39</v>
      </c>
      <c r="C29" s="10" t="s">
        <v>40</v>
      </c>
      <c r="D29" s="11">
        <v>278453</v>
      </c>
      <c r="E29" s="21">
        <v>0</v>
      </c>
      <c r="F29" s="21">
        <v>2394</v>
      </c>
      <c r="G29" s="21">
        <v>0</v>
      </c>
      <c r="H29" s="21">
        <f t="shared" si="0"/>
        <v>2394</v>
      </c>
      <c r="I29" s="11">
        <f>SUM(H29:H32)</f>
        <v>8560</v>
      </c>
      <c r="J29" s="22">
        <v>269893</v>
      </c>
      <c r="K29" s="11">
        <f>D29-I29</f>
        <v>269893</v>
      </c>
    </row>
    <row r="30" spans="1:11" hidden="1" x14ac:dyDescent="0.2">
      <c r="A30" s="10">
        <v>26</v>
      </c>
      <c r="B30" s="10" t="s">
        <v>41</v>
      </c>
      <c r="C30" s="10" t="s">
        <v>40</v>
      </c>
      <c r="D30" s="15"/>
      <c r="E30" s="21">
        <v>0</v>
      </c>
      <c r="F30" s="21">
        <v>0</v>
      </c>
      <c r="G30" s="21">
        <v>0</v>
      </c>
      <c r="H30" s="21">
        <f t="shared" si="0"/>
        <v>0</v>
      </c>
      <c r="I30" s="15"/>
      <c r="J30" s="23">
        <v>269893</v>
      </c>
      <c r="K30" s="15"/>
    </row>
    <row r="31" spans="1:11" hidden="1" x14ac:dyDescent="0.2">
      <c r="A31" s="10">
        <v>27</v>
      </c>
      <c r="B31" s="10" t="s">
        <v>42</v>
      </c>
      <c r="C31" s="10" t="s">
        <v>40</v>
      </c>
      <c r="D31" s="15"/>
      <c r="E31" s="21">
        <v>6146</v>
      </c>
      <c r="F31" s="21">
        <v>0</v>
      </c>
      <c r="G31" s="21">
        <v>20</v>
      </c>
      <c r="H31" s="21">
        <f t="shared" si="0"/>
        <v>6166</v>
      </c>
      <c r="I31" s="15"/>
      <c r="J31" s="23">
        <v>269893</v>
      </c>
      <c r="K31" s="15"/>
    </row>
    <row r="32" spans="1:11" hidden="1" x14ac:dyDescent="0.2">
      <c r="A32" s="10">
        <v>28</v>
      </c>
      <c r="B32" s="10" t="s">
        <v>43</v>
      </c>
      <c r="C32" s="10" t="s">
        <v>40</v>
      </c>
      <c r="D32" s="18"/>
      <c r="E32" s="21">
        <v>0</v>
      </c>
      <c r="F32" s="21">
        <v>0</v>
      </c>
      <c r="G32" s="21">
        <v>0</v>
      </c>
      <c r="H32" s="21">
        <f t="shared" si="0"/>
        <v>0</v>
      </c>
      <c r="I32" s="18"/>
      <c r="J32" s="24">
        <v>269893</v>
      </c>
      <c r="K32" s="18"/>
    </row>
    <row r="33" spans="1:11" hidden="1" x14ac:dyDescent="0.2">
      <c r="A33" s="10">
        <v>29</v>
      </c>
      <c r="B33" s="10" t="s">
        <v>44</v>
      </c>
      <c r="C33" s="10" t="s">
        <v>45</v>
      </c>
      <c r="D33" s="11">
        <v>16000</v>
      </c>
      <c r="E33" s="12">
        <v>0</v>
      </c>
      <c r="F33" s="12">
        <v>0</v>
      </c>
      <c r="G33" s="12">
        <v>0</v>
      </c>
      <c r="H33" s="12">
        <f t="shared" si="0"/>
        <v>0</v>
      </c>
      <c r="I33" s="13">
        <f>SUM(H33:H36)</f>
        <v>0</v>
      </c>
      <c r="J33" s="14">
        <v>16000</v>
      </c>
      <c r="K33" s="13">
        <f>D33-I33</f>
        <v>16000</v>
      </c>
    </row>
    <row r="34" spans="1:11" hidden="1" x14ac:dyDescent="0.2">
      <c r="A34" s="10">
        <v>30</v>
      </c>
      <c r="B34" s="10" t="s">
        <v>46</v>
      </c>
      <c r="C34" s="10" t="s">
        <v>45</v>
      </c>
      <c r="D34" s="15"/>
      <c r="E34" s="12">
        <v>0</v>
      </c>
      <c r="F34" s="12">
        <v>0</v>
      </c>
      <c r="G34" s="12">
        <v>0</v>
      </c>
      <c r="H34" s="12">
        <f t="shared" si="0"/>
        <v>0</v>
      </c>
      <c r="I34" s="16"/>
      <c r="J34" s="17">
        <v>16000</v>
      </c>
      <c r="K34" s="16"/>
    </row>
    <row r="35" spans="1:11" hidden="1" x14ac:dyDescent="0.2">
      <c r="A35" s="10">
        <v>31</v>
      </c>
      <c r="B35" s="10" t="s">
        <v>47</v>
      </c>
      <c r="C35" s="10" t="s">
        <v>45</v>
      </c>
      <c r="D35" s="15"/>
      <c r="E35" s="12">
        <v>0</v>
      </c>
      <c r="F35" s="12">
        <v>0</v>
      </c>
      <c r="G35" s="12">
        <v>0</v>
      </c>
      <c r="H35" s="12">
        <f t="shared" si="0"/>
        <v>0</v>
      </c>
      <c r="I35" s="16"/>
      <c r="J35" s="17">
        <v>16000</v>
      </c>
      <c r="K35" s="16"/>
    </row>
    <row r="36" spans="1:11" hidden="1" x14ac:dyDescent="0.2">
      <c r="A36" s="10">
        <v>32</v>
      </c>
      <c r="B36" s="10" t="s">
        <v>48</v>
      </c>
      <c r="C36" s="10" t="s">
        <v>45</v>
      </c>
      <c r="D36" s="18"/>
      <c r="E36" s="12">
        <v>0</v>
      </c>
      <c r="F36" s="12">
        <v>0</v>
      </c>
      <c r="G36" s="12">
        <v>0</v>
      </c>
      <c r="H36" s="12">
        <f t="shared" si="0"/>
        <v>0</v>
      </c>
      <c r="I36" s="19"/>
      <c r="J36" s="20">
        <v>16000</v>
      </c>
      <c r="K36" s="19"/>
    </row>
    <row r="37" spans="1:11" hidden="1" x14ac:dyDescent="0.2">
      <c r="A37" s="10">
        <v>33</v>
      </c>
      <c r="B37" s="10" t="s">
        <v>49</v>
      </c>
      <c r="C37" s="10" t="s">
        <v>50</v>
      </c>
      <c r="D37" s="11">
        <v>8000</v>
      </c>
      <c r="E37" s="21">
        <v>0</v>
      </c>
      <c r="F37" s="21">
        <v>1645</v>
      </c>
      <c r="G37" s="21">
        <v>0</v>
      </c>
      <c r="H37" s="21">
        <f t="shared" si="0"/>
        <v>1645</v>
      </c>
      <c r="I37" s="11">
        <f>SUM(H37:H64)</f>
        <v>1746</v>
      </c>
      <c r="J37" s="22">
        <v>6254</v>
      </c>
      <c r="K37" s="11">
        <f>D37-I37</f>
        <v>6254</v>
      </c>
    </row>
    <row r="38" spans="1:11" hidden="1" x14ac:dyDescent="0.2">
      <c r="A38" s="10">
        <v>34</v>
      </c>
      <c r="B38" s="10" t="s">
        <v>51</v>
      </c>
      <c r="C38" s="10" t="s">
        <v>50</v>
      </c>
      <c r="D38" s="15"/>
      <c r="E38" s="21">
        <v>0</v>
      </c>
      <c r="F38" s="21">
        <v>0</v>
      </c>
      <c r="G38" s="21">
        <v>0</v>
      </c>
      <c r="H38" s="21">
        <f t="shared" si="0"/>
        <v>0</v>
      </c>
      <c r="I38" s="15"/>
      <c r="J38" s="23">
        <v>6254</v>
      </c>
      <c r="K38" s="15"/>
    </row>
    <row r="39" spans="1:11" hidden="1" x14ac:dyDescent="0.2">
      <c r="A39" s="10">
        <v>35</v>
      </c>
      <c r="B39" s="10" t="s">
        <v>52</v>
      </c>
      <c r="C39" s="10" t="s">
        <v>50</v>
      </c>
      <c r="D39" s="15"/>
      <c r="E39" s="21">
        <v>0</v>
      </c>
      <c r="F39" s="21">
        <v>0</v>
      </c>
      <c r="G39" s="21">
        <v>0</v>
      </c>
      <c r="H39" s="21">
        <f t="shared" si="0"/>
        <v>0</v>
      </c>
      <c r="I39" s="15"/>
      <c r="J39" s="23">
        <v>6254</v>
      </c>
      <c r="K39" s="15"/>
    </row>
    <row r="40" spans="1:11" hidden="1" x14ac:dyDescent="0.2">
      <c r="A40" s="10">
        <v>36</v>
      </c>
      <c r="B40" s="10" t="s">
        <v>53</v>
      </c>
      <c r="C40" s="10" t="s">
        <v>50</v>
      </c>
      <c r="D40" s="15"/>
      <c r="E40" s="21">
        <v>0</v>
      </c>
      <c r="F40" s="21">
        <v>0</v>
      </c>
      <c r="G40" s="21">
        <v>0</v>
      </c>
      <c r="H40" s="21">
        <f t="shared" si="0"/>
        <v>0</v>
      </c>
      <c r="I40" s="15"/>
      <c r="J40" s="23">
        <v>6254</v>
      </c>
      <c r="K40" s="15"/>
    </row>
    <row r="41" spans="1:11" hidden="1" x14ac:dyDescent="0.2">
      <c r="A41" s="10">
        <v>37</v>
      </c>
      <c r="B41" s="10" t="s">
        <v>54</v>
      </c>
      <c r="C41" s="10" t="s">
        <v>55</v>
      </c>
      <c r="D41" s="15"/>
      <c r="E41" s="21">
        <v>101</v>
      </c>
      <c r="F41" s="21">
        <v>0</v>
      </c>
      <c r="G41" s="21">
        <v>0</v>
      </c>
      <c r="H41" s="21">
        <f t="shared" si="0"/>
        <v>101</v>
      </c>
      <c r="I41" s="15"/>
      <c r="J41" s="23">
        <v>6254</v>
      </c>
      <c r="K41" s="15"/>
    </row>
    <row r="42" spans="1:11" hidden="1" x14ac:dyDescent="0.2">
      <c r="A42" s="10">
        <v>38</v>
      </c>
      <c r="B42" s="10" t="s">
        <v>56</v>
      </c>
      <c r="C42" s="10" t="s">
        <v>55</v>
      </c>
      <c r="D42" s="15"/>
      <c r="E42" s="21">
        <v>0</v>
      </c>
      <c r="F42" s="21">
        <v>0</v>
      </c>
      <c r="G42" s="21">
        <v>0</v>
      </c>
      <c r="H42" s="21">
        <f t="shared" si="0"/>
        <v>0</v>
      </c>
      <c r="I42" s="15"/>
      <c r="J42" s="23">
        <v>6254</v>
      </c>
      <c r="K42" s="15"/>
    </row>
    <row r="43" spans="1:11" hidden="1" x14ac:dyDescent="0.2">
      <c r="A43" s="10">
        <v>39</v>
      </c>
      <c r="B43" s="10" t="s">
        <v>57</v>
      </c>
      <c r="C43" s="10" t="s">
        <v>55</v>
      </c>
      <c r="D43" s="15"/>
      <c r="E43" s="21">
        <v>0</v>
      </c>
      <c r="F43" s="21">
        <v>0</v>
      </c>
      <c r="G43" s="21">
        <v>0</v>
      </c>
      <c r="H43" s="21">
        <f t="shared" si="0"/>
        <v>0</v>
      </c>
      <c r="I43" s="15"/>
      <c r="J43" s="23">
        <v>6254</v>
      </c>
      <c r="K43" s="15"/>
    </row>
    <row r="44" spans="1:11" hidden="1" x14ac:dyDescent="0.2">
      <c r="A44" s="10">
        <v>40</v>
      </c>
      <c r="B44" s="10" t="s">
        <v>58</v>
      </c>
      <c r="C44" s="10" t="s">
        <v>55</v>
      </c>
      <c r="D44" s="15"/>
      <c r="E44" s="21">
        <v>0</v>
      </c>
      <c r="F44" s="21">
        <v>0</v>
      </c>
      <c r="G44" s="21">
        <v>0</v>
      </c>
      <c r="H44" s="21">
        <f t="shared" si="0"/>
        <v>0</v>
      </c>
      <c r="I44" s="15"/>
      <c r="J44" s="23">
        <v>6254</v>
      </c>
      <c r="K44" s="15"/>
    </row>
    <row r="45" spans="1:11" hidden="1" x14ac:dyDescent="0.2">
      <c r="A45" s="10">
        <v>41</v>
      </c>
      <c r="B45" s="10" t="s">
        <v>59</v>
      </c>
      <c r="C45" s="10" t="s">
        <v>60</v>
      </c>
      <c r="D45" s="15"/>
      <c r="E45" s="21">
        <v>0</v>
      </c>
      <c r="F45" s="21">
        <v>0</v>
      </c>
      <c r="G45" s="21">
        <v>0</v>
      </c>
      <c r="H45" s="21">
        <f t="shared" si="0"/>
        <v>0</v>
      </c>
      <c r="I45" s="15"/>
      <c r="J45" s="23">
        <v>6254</v>
      </c>
      <c r="K45" s="15"/>
    </row>
    <row r="46" spans="1:11" hidden="1" x14ac:dyDescent="0.2">
      <c r="A46" s="10">
        <v>42</v>
      </c>
      <c r="B46" s="10" t="s">
        <v>61</v>
      </c>
      <c r="C46" s="10" t="s">
        <v>60</v>
      </c>
      <c r="D46" s="15"/>
      <c r="E46" s="21">
        <v>0</v>
      </c>
      <c r="F46" s="21">
        <v>0</v>
      </c>
      <c r="G46" s="21">
        <v>0</v>
      </c>
      <c r="H46" s="21">
        <f t="shared" si="0"/>
        <v>0</v>
      </c>
      <c r="I46" s="15"/>
      <c r="J46" s="23">
        <v>6254</v>
      </c>
      <c r="K46" s="15"/>
    </row>
    <row r="47" spans="1:11" hidden="1" x14ac:dyDescent="0.2">
      <c r="A47" s="10">
        <v>43</v>
      </c>
      <c r="B47" s="10" t="s">
        <v>62</v>
      </c>
      <c r="C47" s="10" t="s">
        <v>60</v>
      </c>
      <c r="D47" s="15"/>
      <c r="E47" s="21">
        <v>0</v>
      </c>
      <c r="F47" s="21">
        <v>0</v>
      </c>
      <c r="G47" s="21">
        <v>0</v>
      </c>
      <c r="H47" s="21">
        <f t="shared" si="0"/>
        <v>0</v>
      </c>
      <c r="I47" s="15"/>
      <c r="J47" s="23">
        <v>6254</v>
      </c>
      <c r="K47" s="15"/>
    </row>
    <row r="48" spans="1:11" hidden="1" x14ac:dyDescent="0.2">
      <c r="A48" s="10">
        <v>44</v>
      </c>
      <c r="B48" s="10" t="s">
        <v>63</v>
      </c>
      <c r="C48" s="10" t="s">
        <v>60</v>
      </c>
      <c r="D48" s="15"/>
      <c r="E48" s="21">
        <v>0</v>
      </c>
      <c r="F48" s="21">
        <v>0</v>
      </c>
      <c r="G48" s="21">
        <v>0</v>
      </c>
      <c r="H48" s="21">
        <f t="shared" si="0"/>
        <v>0</v>
      </c>
      <c r="I48" s="15"/>
      <c r="J48" s="23">
        <v>6254</v>
      </c>
      <c r="K48" s="15"/>
    </row>
    <row r="49" spans="1:11" hidden="1" x14ac:dyDescent="0.2">
      <c r="A49" s="10">
        <v>45</v>
      </c>
      <c r="B49" s="10" t="s">
        <v>64</v>
      </c>
      <c r="C49" s="10" t="s">
        <v>65</v>
      </c>
      <c r="D49" s="15"/>
      <c r="E49" s="21">
        <v>0</v>
      </c>
      <c r="F49" s="21">
        <v>0</v>
      </c>
      <c r="G49" s="21">
        <v>0</v>
      </c>
      <c r="H49" s="21">
        <f t="shared" si="0"/>
        <v>0</v>
      </c>
      <c r="I49" s="15"/>
      <c r="J49" s="23">
        <v>6254</v>
      </c>
      <c r="K49" s="15"/>
    </row>
    <row r="50" spans="1:11" hidden="1" x14ac:dyDescent="0.2">
      <c r="A50" s="10">
        <v>46</v>
      </c>
      <c r="B50" s="10" t="s">
        <v>66</v>
      </c>
      <c r="C50" s="10" t="s">
        <v>65</v>
      </c>
      <c r="D50" s="15"/>
      <c r="E50" s="21">
        <v>0</v>
      </c>
      <c r="F50" s="21">
        <v>0</v>
      </c>
      <c r="G50" s="21">
        <v>0</v>
      </c>
      <c r="H50" s="21">
        <f t="shared" si="0"/>
        <v>0</v>
      </c>
      <c r="I50" s="15"/>
      <c r="J50" s="23">
        <v>6254</v>
      </c>
      <c r="K50" s="15"/>
    </row>
    <row r="51" spans="1:11" hidden="1" x14ac:dyDescent="0.2">
      <c r="A51" s="10">
        <v>47</v>
      </c>
      <c r="B51" s="10" t="s">
        <v>67</v>
      </c>
      <c r="C51" s="10" t="s">
        <v>65</v>
      </c>
      <c r="D51" s="15"/>
      <c r="E51" s="21">
        <v>0</v>
      </c>
      <c r="F51" s="21">
        <v>0</v>
      </c>
      <c r="G51" s="21">
        <v>0</v>
      </c>
      <c r="H51" s="21">
        <f t="shared" si="0"/>
        <v>0</v>
      </c>
      <c r="I51" s="15"/>
      <c r="J51" s="23">
        <v>6254</v>
      </c>
      <c r="K51" s="15"/>
    </row>
    <row r="52" spans="1:11" hidden="1" x14ac:dyDescent="0.2">
      <c r="A52" s="10">
        <v>48</v>
      </c>
      <c r="B52" s="10" t="s">
        <v>68</v>
      </c>
      <c r="C52" s="10" t="s">
        <v>65</v>
      </c>
      <c r="D52" s="15"/>
      <c r="E52" s="21">
        <v>0</v>
      </c>
      <c r="F52" s="21">
        <v>0</v>
      </c>
      <c r="G52" s="21">
        <v>0</v>
      </c>
      <c r="H52" s="21">
        <f t="shared" si="0"/>
        <v>0</v>
      </c>
      <c r="I52" s="15"/>
      <c r="J52" s="23">
        <v>6254</v>
      </c>
      <c r="K52" s="15"/>
    </row>
    <row r="53" spans="1:11" hidden="1" x14ac:dyDescent="0.2">
      <c r="A53" s="10">
        <v>49</v>
      </c>
      <c r="B53" s="10" t="s">
        <v>69</v>
      </c>
      <c r="C53" s="10" t="s">
        <v>70</v>
      </c>
      <c r="D53" s="15"/>
      <c r="E53" s="21">
        <v>0</v>
      </c>
      <c r="F53" s="21">
        <v>0</v>
      </c>
      <c r="G53" s="21">
        <v>0</v>
      </c>
      <c r="H53" s="21">
        <f t="shared" si="0"/>
        <v>0</v>
      </c>
      <c r="I53" s="15"/>
      <c r="J53" s="23">
        <v>6254</v>
      </c>
      <c r="K53" s="15"/>
    </row>
    <row r="54" spans="1:11" hidden="1" x14ac:dyDescent="0.2">
      <c r="A54" s="10">
        <v>50</v>
      </c>
      <c r="B54" s="10" t="s">
        <v>71</v>
      </c>
      <c r="C54" s="10" t="s">
        <v>70</v>
      </c>
      <c r="D54" s="15"/>
      <c r="E54" s="21">
        <v>0</v>
      </c>
      <c r="F54" s="21">
        <v>0</v>
      </c>
      <c r="G54" s="21">
        <v>0</v>
      </c>
      <c r="H54" s="21">
        <f t="shared" si="0"/>
        <v>0</v>
      </c>
      <c r="I54" s="15"/>
      <c r="J54" s="23">
        <v>6254</v>
      </c>
      <c r="K54" s="15"/>
    </row>
    <row r="55" spans="1:11" hidden="1" x14ac:dyDescent="0.2">
      <c r="A55" s="10">
        <v>51</v>
      </c>
      <c r="B55" s="10" t="s">
        <v>72</v>
      </c>
      <c r="C55" s="10" t="s">
        <v>70</v>
      </c>
      <c r="D55" s="15"/>
      <c r="E55" s="21">
        <v>0</v>
      </c>
      <c r="F55" s="21">
        <v>0</v>
      </c>
      <c r="G55" s="21">
        <v>0</v>
      </c>
      <c r="H55" s="21">
        <f t="shared" si="0"/>
        <v>0</v>
      </c>
      <c r="I55" s="15"/>
      <c r="J55" s="23">
        <v>6254</v>
      </c>
      <c r="K55" s="15"/>
    </row>
    <row r="56" spans="1:11" hidden="1" x14ac:dyDescent="0.2">
      <c r="A56" s="10">
        <v>52</v>
      </c>
      <c r="B56" s="10" t="s">
        <v>73</v>
      </c>
      <c r="C56" s="10" t="s">
        <v>70</v>
      </c>
      <c r="D56" s="15"/>
      <c r="E56" s="21">
        <v>0</v>
      </c>
      <c r="F56" s="21">
        <v>0</v>
      </c>
      <c r="G56" s="21">
        <v>0</v>
      </c>
      <c r="H56" s="21">
        <f t="shared" si="0"/>
        <v>0</v>
      </c>
      <c r="I56" s="15"/>
      <c r="J56" s="23">
        <v>6254</v>
      </c>
      <c r="K56" s="15"/>
    </row>
    <row r="57" spans="1:11" hidden="1" x14ac:dyDescent="0.2">
      <c r="A57" s="10">
        <v>53</v>
      </c>
      <c r="B57" s="10" t="s">
        <v>74</v>
      </c>
      <c r="C57" s="10" t="s">
        <v>75</v>
      </c>
      <c r="D57" s="15"/>
      <c r="E57" s="21">
        <v>0</v>
      </c>
      <c r="F57" s="21">
        <v>0</v>
      </c>
      <c r="G57" s="21">
        <v>0</v>
      </c>
      <c r="H57" s="21">
        <f t="shared" si="0"/>
        <v>0</v>
      </c>
      <c r="I57" s="15"/>
      <c r="J57" s="23">
        <v>6254</v>
      </c>
      <c r="K57" s="15"/>
    </row>
    <row r="58" spans="1:11" hidden="1" x14ac:dyDescent="0.2">
      <c r="A58" s="10">
        <v>54</v>
      </c>
      <c r="B58" s="10" t="s">
        <v>76</v>
      </c>
      <c r="C58" s="10" t="s">
        <v>75</v>
      </c>
      <c r="D58" s="15"/>
      <c r="E58" s="21">
        <v>0</v>
      </c>
      <c r="F58" s="21">
        <v>0</v>
      </c>
      <c r="G58" s="21">
        <v>0</v>
      </c>
      <c r="H58" s="21">
        <f t="shared" si="0"/>
        <v>0</v>
      </c>
      <c r="I58" s="15"/>
      <c r="J58" s="23">
        <v>6254</v>
      </c>
      <c r="K58" s="15"/>
    </row>
    <row r="59" spans="1:11" hidden="1" x14ac:dyDescent="0.2">
      <c r="A59" s="10">
        <v>55</v>
      </c>
      <c r="B59" s="10" t="s">
        <v>77</v>
      </c>
      <c r="C59" s="10" t="s">
        <v>75</v>
      </c>
      <c r="D59" s="15"/>
      <c r="E59" s="21">
        <v>0</v>
      </c>
      <c r="F59" s="21">
        <v>0</v>
      </c>
      <c r="G59" s="21">
        <v>0</v>
      </c>
      <c r="H59" s="21">
        <f t="shared" si="0"/>
        <v>0</v>
      </c>
      <c r="I59" s="15"/>
      <c r="J59" s="23">
        <v>6254</v>
      </c>
      <c r="K59" s="15"/>
    </row>
    <row r="60" spans="1:11" hidden="1" x14ac:dyDescent="0.2">
      <c r="A60" s="10">
        <v>56</v>
      </c>
      <c r="B60" s="10" t="s">
        <v>78</v>
      </c>
      <c r="C60" s="10" t="s">
        <v>75</v>
      </c>
      <c r="D60" s="15"/>
      <c r="E60" s="21">
        <v>0</v>
      </c>
      <c r="F60" s="21">
        <v>0</v>
      </c>
      <c r="G60" s="21">
        <v>0</v>
      </c>
      <c r="H60" s="21">
        <f t="shared" si="0"/>
        <v>0</v>
      </c>
      <c r="I60" s="15"/>
      <c r="J60" s="23">
        <v>6254</v>
      </c>
      <c r="K60" s="15"/>
    </row>
    <row r="61" spans="1:11" hidden="1" x14ac:dyDescent="0.2">
      <c r="A61" s="10">
        <v>57</v>
      </c>
      <c r="B61" s="10" t="s">
        <v>79</v>
      </c>
      <c r="C61" s="10" t="s">
        <v>80</v>
      </c>
      <c r="D61" s="15"/>
      <c r="E61" s="21">
        <v>0</v>
      </c>
      <c r="F61" s="21">
        <v>0</v>
      </c>
      <c r="G61" s="21">
        <v>0</v>
      </c>
      <c r="H61" s="21">
        <f t="shared" si="0"/>
        <v>0</v>
      </c>
      <c r="I61" s="15"/>
      <c r="J61" s="23">
        <v>6254</v>
      </c>
      <c r="K61" s="15"/>
    </row>
    <row r="62" spans="1:11" hidden="1" x14ac:dyDescent="0.2">
      <c r="A62" s="10">
        <v>58</v>
      </c>
      <c r="B62" s="10" t="s">
        <v>81</v>
      </c>
      <c r="C62" s="10" t="s">
        <v>80</v>
      </c>
      <c r="D62" s="15"/>
      <c r="E62" s="21">
        <v>0</v>
      </c>
      <c r="F62" s="21">
        <v>0</v>
      </c>
      <c r="G62" s="21">
        <v>0</v>
      </c>
      <c r="H62" s="21">
        <f t="shared" si="0"/>
        <v>0</v>
      </c>
      <c r="I62" s="15"/>
      <c r="J62" s="23">
        <v>6254</v>
      </c>
      <c r="K62" s="15"/>
    </row>
    <row r="63" spans="1:11" hidden="1" x14ac:dyDescent="0.2">
      <c r="A63" s="10">
        <v>59</v>
      </c>
      <c r="B63" s="10" t="s">
        <v>82</v>
      </c>
      <c r="C63" s="10" t="s">
        <v>80</v>
      </c>
      <c r="D63" s="15"/>
      <c r="E63" s="21">
        <v>0</v>
      </c>
      <c r="F63" s="21">
        <v>0</v>
      </c>
      <c r="G63" s="21">
        <v>0</v>
      </c>
      <c r="H63" s="21">
        <f t="shared" si="0"/>
        <v>0</v>
      </c>
      <c r="I63" s="15"/>
      <c r="J63" s="23">
        <v>6254</v>
      </c>
      <c r="K63" s="15"/>
    </row>
    <row r="64" spans="1:11" hidden="1" x14ac:dyDescent="0.2">
      <c r="A64" s="10">
        <v>60</v>
      </c>
      <c r="B64" s="10" t="s">
        <v>83</v>
      </c>
      <c r="C64" s="10" t="s">
        <v>80</v>
      </c>
      <c r="D64" s="18"/>
      <c r="E64" s="21">
        <v>0</v>
      </c>
      <c r="F64" s="21">
        <v>0</v>
      </c>
      <c r="G64" s="21">
        <v>0</v>
      </c>
      <c r="H64" s="21">
        <f t="shared" si="0"/>
        <v>0</v>
      </c>
      <c r="I64" s="18"/>
      <c r="J64" s="24">
        <v>6254</v>
      </c>
      <c r="K64" s="18"/>
    </row>
    <row r="65" spans="1:11" hidden="1" x14ac:dyDescent="0.2">
      <c r="A65" s="10">
        <v>61</v>
      </c>
      <c r="B65" s="10" t="s">
        <v>84</v>
      </c>
      <c r="C65" s="10" t="s">
        <v>85</v>
      </c>
      <c r="D65" s="11">
        <v>4000</v>
      </c>
      <c r="E65" s="12">
        <v>0</v>
      </c>
      <c r="F65" s="12">
        <v>0</v>
      </c>
      <c r="G65" s="12">
        <v>0</v>
      </c>
      <c r="H65" s="12">
        <f t="shared" si="0"/>
        <v>0</v>
      </c>
      <c r="I65" s="13">
        <f>SUM(H65:H68)</f>
        <v>0</v>
      </c>
      <c r="J65" s="14">
        <v>4000</v>
      </c>
      <c r="K65" s="13">
        <f>D65-I65</f>
        <v>4000</v>
      </c>
    </row>
    <row r="66" spans="1:11" hidden="1" x14ac:dyDescent="0.2">
      <c r="A66" s="10">
        <v>62</v>
      </c>
      <c r="B66" s="10" t="s">
        <v>86</v>
      </c>
      <c r="C66" s="10" t="s">
        <v>85</v>
      </c>
      <c r="D66" s="15"/>
      <c r="E66" s="12">
        <v>0</v>
      </c>
      <c r="F66" s="12">
        <v>0</v>
      </c>
      <c r="G66" s="12">
        <v>0</v>
      </c>
      <c r="H66" s="12">
        <f t="shared" si="0"/>
        <v>0</v>
      </c>
      <c r="I66" s="16"/>
      <c r="J66" s="17">
        <v>4000</v>
      </c>
      <c r="K66" s="16"/>
    </row>
    <row r="67" spans="1:11" hidden="1" x14ac:dyDescent="0.2">
      <c r="A67" s="10">
        <v>63</v>
      </c>
      <c r="B67" s="10" t="s">
        <v>87</v>
      </c>
      <c r="C67" s="10" t="s">
        <v>85</v>
      </c>
      <c r="D67" s="15"/>
      <c r="E67" s="12">
        <v>0</v>
      </c>
      <c r="F67" s="12">
        <v>0</v>
      </c>
      <c r="G67" s="12">
        <v>0</v>
      </c>
      <c r="H67" s="12">
        <f t="shared" si="0"/>
        <v>0</v>
      </c>
      <c r="I67" s="16"/>
      <c r="J67" s="17">
        <v>4000</v>
      </c>
      <c r="K67" s="16"/>
    </row>
    <row r="68" spans="1:11" hidden="1" x14ac:dyDescent="0.2">
      <c r="A68" s="10">
        <v>64</v>
      </c>
      <c r="B68" s="10" t="s">
        <v>88</v>
      </c>
      <c r="C68" s="10" t="s">
        <v>85</v>
      </c>
      <c r="D68" s="18"/>
      <c r="E68" s="12">
        <v>0</v>
      </c>
      <c r="F68" s="12">
        <v>0</v>
      </c>
      <c r="G68" s="12">
        <v>0</v>
      </c>
      <c r="H68" s="12">
        <f t="shared" si="0"/>
        <v>0</v>
      </c>
      <c r="I68" s="19"/>
      <c r="J68" s="20">
        <v>4000</v>
      </c>
      <c r="K68" s="19"/>
    </row>
    <row r="69" spans="1:11" hidden="1" x14ac:dyDescent="0.2">
      <c r="A69" s="10">
        <v>65</v>
      </c>
      <c r="B69" s="10" t="s">
        <v>89</v>
      </c>
      <c r="C69" s="10" t="s">
        <v>90</v>
      </c>
      <c r="D69" s="11">
        <v>22000</v>
      </c>
      <c r="E69" s="21">
        <v>0</v>
      </c>
      <c r="F69" s="21">
        <v>0</v>
      </c>
      <c r="G69" s="21">
        <v>0</v>
      </c>
      <c r="H69" s="21">
        <f t="shared" ref="H69:H132" si="1">SUM(E69:G69)</f>
        <v>0</v>
      </c>
      <c r="I69" s="11">
        <f>SUM(H69:H72)</f>
        <v>0</v>
      </c>
      <c r="J69" s="22">
        <v>22000</v>
      </c>
      <c r="K69" s="11">
        <f>D69-I69</f>
        <v>22000</v>
      </c>
    </row>
    <row r="70" spans="1:11" hidden="1" x14ac:dyDescent="0.2">
      <c r="A70" s="10">
        <v>66</v>
      </c>
      <c r="B70" s="10" t="s">
        <v>91</v>
      </c>
      <c r="C70" s="10" t="s">
        <v>90</v>
      </c>
      <c r="D70" s="15"/>
      <c r="E70" s="21">
        <v>0</v>
      </c>
      <c r="F70" s="21">
        <v>0</v>
      </c>
      <c r="G70" s="21">
        <v>0</v>
      </c>
      <c r="H70" s="21">
        <f t="shared" si="1"/>
        <v>0</v>
      </c>
      <c r="I70" s="15"/>
      <c r="J70" s="23">
        <v>22000</v>
      </c>
      <c r="K70" s="15"/>
    </row>
    <row r="71" spans="1:11" hidden="1" x14ac:dyDescent="0.2">
      <c r="A71" s="10">
        <v>67</v>
      </c>
      <c r="B71" s="10" t="s">
        <v>92</v>
      </c>
      <c r="C71" s="10" t="s">
        <v>90</v>
      </c>
      <c r="D71" s="15"/>
      <c r="E71" s="21">
        <v>0</v>
      </c>
      <c r="F71" s="21">
        <v>0</v>
      </c>
      <c r="G71" s="21">
        <v>0</v>
      </c>
      <c r="H71" s="21">
        <f t="shared" si="1"/>
        <v>0</v>
      </c>
      <c r="I71" s="15"/>
      <c r="J71" s="23">
        <v>22000</v>
      </c>
      <c r="K71" s="15"/>
    </row>
    <row r="72" spans="1:11" hidden="1" x14ac:dyDescent="0.2">
      <c r="A72" s="10">
        <v>68</v>
      </c>
      <c r="B72" s="10" t="s">
        <v>93</v>
      </c>
      <c r="C72" s="10" t="s">
        <v>90</v>
      </c>
      <c r="D72" s="18"/>
      <c r="E72" s="21">
        <v>0</v>
      </c>
      <c r="F72" s="21">
        <v>0</v>
      </c>
      <c r="G72" s="21">
        <v>0</v>
      </c>
      <c r="H72" s="21">
        <f t="shared" si="1"/>
        <v>0</v>
      </c>
      <c r="I72" s="18"/>
      <c r="J72" s="24">
        <v>22000</v>
      </c>
      <c r="K72" s="18"/>
    </row>
    <row r="73" spans="1:11" hidden="1" x14ac:dyDescent="0.2">
      <c r="A73" s="10">
        <v>69</v>
      </c>
      <c r="B73" s="10" t="s">
        <v>94</v>
      </c>
      <c r="C73" s="10" t="s">
        <v>95</v>
      </c>
      <c r="D73" s="11">
        <v>300</v>
      </c>
      <c r="E73" s="12">
        <v>0</v>
      </c>
      <c r="F73" s="12">
        <v>0</v>
      </c>
      <c r="G73" s="12">
        <v>0</v>
      </c>
      <c r="H73" s="12">
        <f t="shared" si="1"/>
        <v>0</v>
      </c>
      <c r="I73" s="13">
        <f>SUM(H73:H76)</f>
        <v>0</v>
      </c>
      <c r="J73" s="14">
        <v>300</v>
      </c>
      <c r="K73" s="13">
        <f>D73-I73</f>
        <v>300</v>
      </c>
    </row>
    <row r="74" spans="1:11" hidden="1" x14ac:dyDescent="0.2">
      <c r="A74" s="10">
        <v>70</v>
      </c>
      <c r="B74" s="10" t="s">
        <v>96</v>
      </c>
      <c r="C74" s="10" t="s">
        <v>95</v>
      </c>
      <c r="D74" s="15"/>
      <c r="E74" s="12">
        <v>0</v>
      </c>
      <c r="F74" s="12">
        <v>0</v>
      </c>
      <c r="G74" s="12">
        <v>0</v>
      </c>
      <c r="H74" s="12">
        <f t="shared" si="1"/>
        <v>0</v>
      </c>
      <c r="I74" s="16"/>
      <c r="J74" s="17">
        <v>300</v>
      </c>
      <c r="K74" s="16"/>
    </row>
    <row r="75" spans="1:11" hidden="1" x14ac:dyDescent="0.2">
      <c r="A75" s="10">
        <v>71</v>
      </c>
      <c r="B75" s="10" t="s">
        <v>97</v>
      </c>
      <c r="C75" s="10" t="s">
        <v>95</v>
      </c>
      <c r="D75" s="15"/>
      <c r="E75" s="12">
        <v>0</v>
      </c>
      <c r="F75" s="12">
        <v>0</v>
      </c>
      <c r="G75" s="12">
        <v>0</v>
      </c>
      <c r="H75" s="12">
        <f t="shared" si="1"/>
        <v>0</v>
      </c>
      <c r="I75" s="16"/>
      <c r="J75" s="17">
        <v>300</v>
      </c>
      <c r="K75" s="16"/>
    </row>
    <row r="76" spans="1:11" hidden="1" x14ac:dyDescent="0.2">
      <c r="A76" s="10">
        <v>72</v>
      </c>
      <c r="B76" s="10" t="s">
        <v>98</v>
      </c>
      <c r="C76" s="10" t="s">
        <v>95</v>
      </c>
      <c r="D76" s="18"/>
      <c r="E76" s="12">
        <v>0</v>
      </c>
      <c r="F76" s="12">
        <v>0</v>
      </c>
      <c r="G76" s="12">
        <v>0</v>
      </c>
      <c r="H76" s="12">
        <f t="shared" si="1"/>
        <v>0</v>
      </c>
      <c r="I76" s="19"/>
      <c r="J76" s="20">
        <v>300</v>
      </c>
      <c r="K76" s="19"/>
    </row>
    <row r="77" spans="1:11" hidden="1" x14ac:dyDescent="0.2">
      <c r="A77" s="10">
        <v>73</v>
      </c>
      <c r="B77" s="10" t="s">
        <v>99</v>
      </c>
      <c r="C77" s="10" t="s">
        <v>100</v>
      </c>
      <c r="D77" s="11">
        <v>60000</v>
      </c>
      <c r="E77" s="21">
        <v>26682</v>
      </c>
      <c r="F77" s="21">
        <v>3368</v>
      </c>
      <c r="G77" s="21">
        <v>0</v>
      </c>
      <c r="H77" s="21">
        <f t="shared" si="1"/>
        <v>30050</v>
      </c>
      <c r="I77" s="11">
        <f>SUM(H77:H80)</f>
        <v>30050</v>
      </c>
      <c r="J77" s="22">
        <v>29950</v>
      </c>
      <c r="K77" s="11">
        <f>D77-I77</f>
        <v>29950</v>
      </c>
    </row>
    <row r="78" spans="1:11" hidden="1" x14ac:dyDescent="0.2">
      <c r="A78" s="10">
        <v>74</v>
      </c>
      <c r="B78" s="10" t="s">
        <v>101</v>
      </c>
      <c r="C78" s="10" t="s">
        <v>100</v>
      </c>
      <c r="D78" s="15"/>
      <c r="E78" s="21">
        <v>0</v>
      </c>
      <c r="F78" s="21">
        <v>0</v>
      </c>
      <c r="G78" s="21">
        <v>0</v>
      </c>
      <c r="H78" s="21">
        <f t="shared" si="1"/>
        <v>0</v>
      </c>
      <c r="I78" s="15"/>
      <c r="J78" s="23">
        <v>29950</v>
      </c>
      <c r="K78" s="15"/>
    </row>
    <row r="79" spans="1:11" hidden="1" x14ac:dyDescent="0.2">
      <c r="A79" s="10">
        <v>75</v>
      </c>
      <c r="B79" s="10" t="s">
        <v>102</v>
      </c>
      <c r="C79" s="10" t="s">
        <v>100</v>
      </c>
      <c r="D79" s="15"/>
      <c r="E79" s="21">
        <v>0</v>
      </c>
      <c r="F79" s="21">
        <v>0</v>
      </c>
      <c r="G79" s="21">
        <v>0</v>
      </c>
      <c r="H79" s="21">
        <f t="shared" si="1"/>
        <v>0</v>
      </c>
      <c r="I79" s="15"/>
      <c r="J79" s="23">
        <v>29950</v>
      </c>
      <c r="K79" s="15"/>
    </row>
    <row r="80" spans="1:11" hidden="1" x14ac:dyDescent="0.2">
      <c r="A80" s="10">
        <v>76</v>
      </c>
      <c r="B80" s="10" t="s">
        <v>103</v>
      </c>
      <c r="C80" s="10" t="s">
        <v>100</v>
      </c>
      <c r="D80" s="18"/>
      <c r="E80" s="21">
        <v>0</v>
      </c>
      <c r="F80" s="21">
        <v>0</v>
      </c>
      <c r="G80" s="21">
        <v>0</v>
      </c>
      <c r="H80" s="21">
        <f t="shared" si="1"/>
        <v>0</v>
      </c>
      <c r="I80" s="18"/>
      <c r="J80" s="24">
        <v>29950</v>
      </c>
      <c r="K80" s="18"/>
    </row>
    <row r="81" spans="1:11" hidden="1" x14ac:dyDescent="0.2">
      <c r="A81" s="10">
        <v>77</v>
      </c>
      <c r="B81" s="10" t="s">
        <v>104</v>
      </c>
      <c r="C81" s="10" t="s">
        <v>105</v>
      </c>
      <c r="D81" s="11">
        <v>800</v>
      </c>
      <c r="E81" s="12">
        <v>148</v>
      </c>
      <c r="F81" s="12">
        <v>0</v>
      </c>
      <c r="G81" s="12">
        <v>4</v>
      </c>
      <c r="H81" s="12">
        <f t="shared" si="1"/>
        <v>152</v>
      </c>
      <c r="I81" s="13">
        <f>SUM(H81:H84)</f>
        <v>183</v>
      </c>
      <c r="J81" s="14">
        <v>617</v>
      </c>
      <c r="K81" s="13">
        <f>D81-I81</f>
        <v>617</v>
      </c>
    </row>
    <row r="82" spans="1:11" hidden="1" x14ac:dyDescent="0.2">
      <c r="A82" s="10">
        <v>78</v>
      </c>
      <c r="B82" s="10" t="s">
        <v>106</v>
      </c>
      <c r="C82" s="10" t="s">
        <v>105</v>
      </c>
      <c r="D82" s="15"/>
      <c r="E82" s="12">
        <v>0</v>
      </c>
      <c r="F82" s="12">
        <v>0</v>
      </c>
      <c r="G82" s="12">
        <v>0</v>
      </c>
      <c r="H82" s="12">
        <f t="shared" si="1"/>
        <v>0</v>
      </c>
      <c r="I82" s="16"/>
      <c r="J82" s="17">
        <v>617</v>
      </c>
      <c r="K82" s="16"/>
    </row>
    <row r="83" spans="1:11" hidden="1" x14ac:dyDescent="0.2">
      <c r="A83" s="10">
        <v>79</v>
      </c>
      <c r="B83" s="10" t="s">
        <v>107</v>
      </c>
      <c r="C83" s="10" t="s">
        <v>105</v>
      </c>
      <c r="D83" s="15"/>
      <c r="E83" s="12">
        <v>21</v>
      </c>
      <c r="F83" s="12">
        <v>0</v>
      </c>
      <c r="G83" s="12">
        <v>10</v>
      </c>
      <c r="H83" s="12">
        <f t="shared" si="1"/>
        <v>31</v>
      </c>
      <c r="I83" s="16"/>
      <c r="J83" s="17">
        <v>617</v>
      </c>
      <c r="K83" s="16"/>
    </row>
    <row r="84" spans="1:11" hidden="1" x14ac:dyDescent="0.2">
      <c r="A84" s="10">
        <v>80</v>
      </c>
      <c r="B84" s="10" t="s">
        <v>108</v>
      </c>
      <c r="C84" s="10" t="s">
        <v>105</v>
      </c>
      <c r="D84" s="18"/>
      <c r="E84" s="12">
        <v>0</v>
      </c>
      <c r="F84" s="12">
        <v>0</v>
      </c>
      <c r="G84" s="12">
        <v>0</v>
      </c>
      <c r="H84" s="12">
        <f t="shared" si="1"/>
        <v>0</v>
      </c>
      <c r="I84" s="19"/>
      <c r="J84" s="20">
        <v>617</v>
      </c>
      <c r="K84" s="19"/>
    </row>
    <row r="85" spans="1:11" hidden="1" x14ac:dyDescent="0.2">
      <c r="A85" s="10">
        <v>81</v>
      </c>
      <c r="B85" s="10" t="s">
        <v>109</v>
      </c>
      <c r="C85" s="10" t="s">
        <v>110</v>
      </c>
      <c r="D85" s="11">
        <v>15000</v>
      </c>
      <c r="E85" s="21">
        <v>0</v>
      </c>
      <c r="F85" s="21">
        <v>0</v>
      </c>
      <c r="G85" s="21">
        <v>0</v>
      </c>
      <c r="H85" s="21">
        <f t="shared" si="1"/>
        <v>0</v>
      </c>
      <c r="I85" s="11">
        <f>SUM(H85:H88)</f>
        <v>0</v>
      </c>
      <c r="J85" s="22">
        <v>15000</v>
      </c>
      <c r="K85" s="11">
        <f>D85-I85</f>
        <v>15000</v>
      </c>
    </row>
    <row r="86" spans="1:11" hidden="1" x14ac:dyDescent="0.2">
      <c r="A86" s="10">
        <v>82</v>
      </c>
      <c r="B86" s="10" t="s">
        <v>111</v>
      </c>
      <c r="C86" s="10" t="s">
        <v>110</v>
      </c>
      <c r="D86" s="15"/>
      <c r="E86" s="21">
        <v>0</v>
      </c>
      <c r="F86" s="21">
        <v>0</v>
      </c>
      <c r="G86" s="21">
        <v>0</v>
      </c>
      <c r="H86" s="21">
        <f t="shared" si="1"/>
        <v>0</v>
      </c>
      <c r="I86" s="15"/>
      <c r="J86" s="23">
        <v>15000</v>
      </c>
      <c r="K86" s="15"/>
    </row>
    <row r="87" spans="1:11" hidden="1" x14ac:dyDescent="0.2">
      <c r="A87" s="10">
        <v>83</v>
      </c>
      <c r="B87" s="10" t="s">
        <v>112</v>
      </c>
      <c r="C87" s="10" t="s">
        <v>110</v>
      </c>
      <c r="D87" s="15"/>
      <c r="E87" s="21">
        <v>0</v>
      </c>
      <c r="F87" s="21">
        <v>0</v>
      </c>
      <c r="G87" s="21">
        <v>0</v>
      </c>
      <c r="H87" s="21">
        <f t="shared" si="1"/>
        <v>0</v>
      </c>
      <c r="I87" s="15"/>
      <c r="J87" s="23">
        <v>15000</v>
      </c>
      <c r="K87" s="15"/>
    </row>
    <row r="88" spans="1:11" hidden="1" x14ac:dyDescent="0.2">
      <c r="A88" s="10">
        <v>84</v>
      </c>
      <c r="B88" s="10" t="s">
        <v>113</v>
      </c>
      <c r="C88" s="10" t="s">
        <v>110</v>
      </c>
      <c r="D88" s="18"/>
      <c r="E88" s="21">
        <v>0</v>
      </c>
      <c r="F88" s="21">
        <v>0</v>
      </c>
      <c r="G88" s="21">
        <v>0</v>
      </c>
      <c r="H88" s="21">
        <f t="shared" si="1"/>
        <v>0</v>
      </c>
      <c r="I88" s="18"/>
      <c r="J88" s="24">
        <v>15000</v>
      </c>
      <c r="K88" s="18"/>
    </row>
    <row r="89" spans="1:11" hidden="1" x14ac:dyDescent="0.2">
      <c r="A89" s="10">
        <v>85</v>
      </c>
      <c r="B89" s="10" t="s">
        <v>114</v>
      </c>
      <c r="C89" s="10" t="s">
        <v>115</v>
      </c>
      <c r="D89" s="11">
        <v>30000</v>
      </c>
      <c r="E89" s="12">
        <v>671</v>
      </c>
      <c r="F89" s="12">
        <v>1354</v>
      </c>
      <c r="G89" s="12">
        <v>0</v>
      </c>
      <c r="H89" s="12">
        <f t="shared" si="1"/>
        <v>2025</v>
      </c>
      <c r="I89" s="13">
        <f>SUM(H89:H92)</f>
        <v>2025</v>
      </c>
      <c r="J89" s="14">
        <v>27975</v>
      </c>
      <c r="K89" s="13">
        <f>D89-I89</f>
        <v>27975</v>
      </c>
    </row>
    <row r="90" spans="1:11" hidden="1" x14ac:dyDescent="0.2">
      <c r="A90" s="10">
        <v>86</v>
      </c>
      <c r="B90" s="10" t="s">
        <v>116</v>
      </c>
      <c r="C90" s="10" t="s">
        <v>115</v>
      </c>
      <c r="D90" s="15"/>
      <c r="E90" s="12">
        <v>0</v>
      </c>
      <c r="F90" s="12">
        <v>0</v>
      </c>
      <c r="G90" s="12">
        <v>0</v>
      </c>
      <c r="H90" s="12">
        <f t="shared" si="1"/>
        <v>0</v>
      </c>
      <c r="I90" s="16"/>
      <c r="J90" s="17">
        <v>27975</v>
      </c>
      <c r="K90" s="16"/>
    </row>
    <row r="91" spans="1:11" hidden="1" x14ac:dyDescent="0.2">
      <c r="A91" s="10">
        <v>87</v>
      </c>
      <c r="B91" s="10" t="s">
        <v>117</v>
      </c>
      <c r="C91" s="10" t="s">
        <v>115</v>
      </c>
      <c r="D91" s="15"/>
      <c r="E91" s="12">
        <v>0</v>
      </c>
      <c r="F91" s="12">
        <v>0</v>
      </c>
      <c r="G91" s="12">
        <v>0</v>
      </c>
      <c r="H91" s="12">
        <f t="shared" si="1"/>
        <v>0</v>
      </c>
      <c r="I91" s="16"/>
      <c r="J91" s="17">
        <v>27975</v>
      </c>
      <c r="K91" s="16"/>
    </row>
    <row r="92" spans="1:11" hidden="1" x14ac:dyDescent="0.2">
      <c r="A92" s="10">
        <v>88</v>
      </c>
      <c r="B92" s="10" t="s">
        <v>118</v>
      </c>
      <c r="C92" s="10" t="s">
        <v>115</v>
      </c>
      <c r="D92" s="18"/>
      <c r="E92" s="12">
        <v>0</v>
      </c>
      <c r="F92" s="12">
        <v>0</v>
      </c>
      <c r="G92" s="12">
        <v>0</v>
      </c>
      <c r="H92" s="12">
        <f t="shared" si="1"/>
        <v>0</v>
      </c>
      <c r="I92" s="19"/>
      <c r="J92" s="20">
        <v>27975</v>
      </c>
      <c r="K92" s="19"/>
    </row>
    <row r="93" spans="1:11" hidden="1" x14ac:dyDescent="0.2">
      <c r="A93" s="10">
        <v>89</v>
      </c>
      <c r="B93" s="10" t="s">
        <v>119</v>
      </c>
      <c r="C93" s="10" t="s">
        <v>120</v>
      </c>
      <c r="D93" s="11">
        <v>3000</v>
      </c>
      <c r="E93" s="21">
        <v>0</v>
      </c>
      <c r="F93" s="21">
        <v>461</v>
      </c>
      <c r="G93" s="21">
        <v>0</v>
      </c>
      <c r="H93" s="21">
        <f t="shared" si="1"/>
        <v>461</v>
      </c>
      <c r="I93" s="11">
        <f>SUM(H93:H96)</f>
        <v>461</v>
      </c>
      <c r="J93" s="22">
        <v>2539</v>
      </c>
      <c r="K93" s="11">
        <f>D93-I93</f>
        <v>2539</v>
      </c>
    </row>
    <row r="94" spans="1:11" hidden="1" x14ac:dyDescent="0.2">
      <c r="A94" s="10">
        <v>90</v>
      </c>
      <c r="B94" s="10" t="s">
        <v>121</v>
      </c>
      <c r="C94" s="10" t="s">
        <v>120</v>
      </c>
      <c r="D94" s="15"/>
      <c r="E94" s="21">
        <v>0</v>
      </c>
      <c r="F94" s="21">
        <v>0</v>
      </c>
      <c r="G94" s="21">
        <v>0</v>
      </c>
      <c r="H94" s="21">
        <f t="shared" si="1"/>
        <v>0</v>
      </c>
      <c r="I94" s="15"/>
      <c r="J94" s="23">
        <v>2539</v>
      </c>
      <c r="K94" s="15"/>
    </row>
    <row r="95" spans="1:11" hidden="1" x14ac:dyDescent="0.2">
      <c r="A95" s="10">
        <v>91</v>
      </c>
      <c r="B95" s="10" t="s">
        <v>122</v>
      </c>
      <c r="C95" s="10" t="s">
        <v>120</v>
      </c>
      <c r="D95" s="15"/>
      <c r="E95" s="21">
        <v>0</v>
      </c>
      <c r="F95" s="21">
        <v>0</v>
      </c>
      <c r="G95" s="21">
        <v>0</v>
      </c>
      <c r="H95" s="21">
        <f t="shared" si="1"/>
        <v>0</v>
      </c>
      <c r="I95" s="15"/>
      <c r="J95" s="23">
        <v>2539</v>
      </c>
      <c r="K95" s="15"/>
    </row>
    <row r="96" spans="1:11" hidden="1" x14ac:dyDescent="0.2">
      <c r="A96" s="10">
        <v>92</v>
      </c>
      <c r="B96" s="10" t="s">
        <v>123</v>
      </c>
      <c r="C96" s="10" t="s">
        <v>120</v>
      </c>
      <c r="D96" s="18"/>
      <c r="E96" s="21">
        <v>0</v>
      </c>
      <c r="F96" s="21">
        <v>0</v>
      </c>
      <c r="G96" s="21">
        <v>0</v>
      </c>
      <c r="H96" s="21">
        <f t="shared" si="1"/>
        <v>0</v>
      </c>
      <c r="I96" s="18"/>
      <c r="J96" s="24">
        <v>2539</v>
      </c>
      <c r="K96" s="18"/>
    </row>
    <row r="97" spans="1:11" hidden="1" x14ac:dyDescent="0.2">
      <c r="A97" s="10">
        <v>93</v>
      </c>
      <c r="B97" s="10" t="s">
        <v>124</v>
      </c>
      <c r="C97" s="10" t="s">
        <v>125</v>
      </c>
      <c r="D97" s="11">
        <v>11000</v>
      </c>
      <c r="E97" s="12">
        <v>0</v>
      </c>
      <c r="F97" s="12">
        <v>0</v>
      </c>
      <c r="G97" s="12">
        <v>0</v>
      </c>
      <c r="H97" s="12">
        <f t="shared" si="1"/>
        <v>0</v>
      </c>
      <c r="I97" s="13">
        <f>SUM(H97:H100)</f>
        <v>0</v>
      </c>
      <c r="J97" s="14">
        <v>11000</v>
      </c>
      <c r="K97" s="13">
        <f>D97-I97</f>
        <v>11000</v>
      </c>
    </row>
    <row r="98" spans="1:11" hidden="1" x14ac:dyDescent="0.2">
      <c r="A98" s="10">
        <v>94</v>
      </c>
      <c r="B98" s="10" t="s">
        <v>126</v>
      </c>
      <c r="C98" s="10" t="s">
        <v>125</v>
      </c>
      <c r="D98" s="15"/>
      <c r="E98" s="12">
        <v>0</v>
      </c>
      <c r="F98" s="12">
        <v>0</v>
      </c>
      <c r="G98" s="12">
        <v>0</v>
      </c>
      <c r="H98" s="12">
        <f t="shared" si="1"/>
        <v>0</v>
      </c>
      <c r="I98" s="16"/>
      <c r="J98" s="17">
        <v>11000</v>
      </c>
      <c r="K98" s="16"/>
    </row>
    <row r="99" spans="1:11" hidden="1" x14ac:dyDescent="0.2">
      <c r="A99" s="10">
        <v>95</v>
      </c>
      <c r="B99" s="10" t="s">
        <v>127</v>
      </c>
      <c r="C99" s="10" t="s">
        <v>125</v>
      </c>
      <c r="D99" s="15"/>
      <c r="E99" s="12">
        <v>0</v>
      </c>
      <c r="F99" s="12">
        <v>0</v>
      </c>
      <c r="G99" s="12">
        <v>0</v>
      </c>
      <c r="H99" s="12">
        <f t="shared" si="1"/>
        <v>0</v>
      </c>
      <c r="I99" s="16"/>
      <c r="J99" s="17">
        <v>11000</v>
      </c>
      <c r="K99" s="16"/>
    </row>
    <row r="100" spans="1:11" hidden="1" x14ac:dyDescent="0.2">
      <c r="A100" s="10">
        <v>96</v>
      </c>
      <c r="B100" s="10" t="s">
        <v>128</v>
      </c>
      <c r="C100" s="10" t="s">
        <v>125</v>
      </c>
      <c r="D100" s="18"/>
      <c r="E100" s="12">
        <v>0</v>
      </c>
      <c r="F100" s="12">
        <v>0</v>
      </c>
      <c r="G100" s="12">
        <v>0</v>
      </c>
      <c r="H100" s="12">
        <f t="shared" si="1"/>
        <v>0</v>
      </c>
      <c r="I100" s="19"/>
      <c r="J100" s="20">
        <v>11000</v>
      </c>
      <c r="K100" s="19"/>
    </row>
    <row r="101" spans="1:11" hidden="1" x14ac:dyDescent="0.2">
      <c r="A101" s="10">
        <v>97</v>
      </c>
      <c r="B101" s="10" t="s">
        <v>129</v>
      </c>
      <c r="C101" s="10" t="s">
        <v>130</v>
      </c>
      <c r="D101" s="11">
        <v>2000</v>
      </c>
      <c r="E101" s="21">
        <v>0</v>
      </c>
      <c r="F101" s="21">
        <v>1045</v>
      </c>
      <c r="G101" s="21">
        <v>0</v>
      </c>
      <c r="H101" s="21">
        <f t="shared" si="1"/>
        <v>1045</v>
      </c>
      <c r="I101" s="11">
        <f>SUM(H101:H104)</f>
        <v>1045</v>
      </c>
      <c r="J101" s="22">
        <v>955</v>
      </c>
      <c r="K101" s="11">
        <f>D101-I101</f>
        <v>955</v>
      </c>
    </row>
    <row r="102" spans="1:11" hidden="1" x14ac:dyDescent="0.2">
      <c r="A102" s="10">
        <v>98</v>
      </c>
      <c r="B102" s="10" t="s">
        <v>131</v>
      </c>
      <c r="C102" s="10" t="s">
        <v>130</v>
      </c>
      <c r="D102" s="15"/>
      <c r="E102" s="21">
        <v>0</v>
      </c>
      <c r="F102" s="21">
        <v>0</v>
      </c>
      <c r="G102" s="21">
        <v>0</v>
      </c>
      <c r="H102" s="21">
        <f t="shared" si="1"/>
        <v>0</v>
      </c>
      <c r="I102" s="15"/>
      <c r="J102" s="23">
        <v>955</v>
      </c>
      <c r="K102" s="15"/>
    </row>
    <row r="103" spans="1:11" hidden="1" x14ac:dyDescent="0.2">
      <c r="A103" s="10">
        <v>99</v>
      </c>
      <c r="B103" s="10" t="s">
        <v>132</v>
      </c>
      <c r="C103" s="10" t="s">
        <v>130</v>
      </c>
      <c r="D103" s="15"/>
      <c r="E103" s="21">
        <v>0</v>
      </c>
      <c r="F103" s="21">
        <v>0</v>
      </c>
      <c r="G103" s="21">
        <v>0</v>
      </c>
      <c r="H103" s="21">
        <f t="shared" si="1"/>
        <v>0</v>
      </c>
      <c r="I103" s="15"/>
      <c r="J103" s="23">
        <v>955</v>
      </c>
      <c r="K103" s="15"/>
    </row>
    <row r="104" spans="1:11" hidden="1" x14ac:dyDescent="0.2">
      <c r="A104" s="10">
        <v>100</v>
      </c>
      <c r="B104" s="10" t="s">
        <v>133</v>
      </c>
      <c r="C104" s="10" t="s">
        <v>130</v>
      </c>
      <c r="D104" s="18"/>
      <c r="E104" s="21">
        <v>0</v>
      </c>
      <c r="F104" s="21">
        <v>0</v>
      </c>
      <c r="G104" s="21">
        <v>0</v>
      </c>
      <c r="H104" s="21">
        <f t="shared" si="1"/>
        <v>0</v>
      </c>
      <c r="I104" s="18"/>
      <c r="J104" s="24">
        <v>955</v>
      </c>
      <c r="K104" s="18"/>
    </row>
    <row r="105" spans="1:11" hidden="1" x14ac:dyDescent="0.2">
      <c r="A105" s="10">
        <v>101</v>
      </c>
      <c r="B105" s="10" t="s">
        <v>134</v>
      </c>
      <c r="C105" s="10" t="s">
        <v>135</v>
      </c>
      <c r="D105" s="11">
        <v>68000</v>
      </c>
      <c r="E105" s="12">
        <v>0</v>
      </c>
      <c r="F105" s="12">
        <v>0</v>
      </c>
      <c r="G105" s="12">
        <v>0</v>
      </c>
      <c r="H105" s="12">
        <f t="shared" si="1"/>
        <v>0</v>
      </c>
      <c r="I105" s="13">
        <f>SUM(H105:H108)</f>
        <v>0</v>
      </c>
      <c r="J105" s="14">
        <v>68000</v>
      </c>
      <c r="K105" s="13">
        <f>D105-I105</f>
        <v>68000</v>
      </c>
    </row>
    <row r="106" spans="1:11" hidden="1" x14ac:dyDescent="0.2">
      <c r="A106" s="10">
        <v>102</v>
      </c>
      <c r="B106" s="10" t="s">
        <v>136</v>
      </c>
      <c r="C106" s="10" t="s">
        <v>135</v>
      </c>
      <c r="D106" s="15"/>
      <c r="E106" s="12">
        <v>0</v>
      </c>
      <c r="F106" s="12">
        <v>0</v>
      </c>
      <c r="G106" s="12">
        <v>0</v>
      </c>
      <c r="H106" s="12">
        <f t="shared" si="1"/>
        <v>0</v>
      </c>
      <c r="I106" s="16"/>
      <c r="J106" s="17">
        <v>68000</v>
      </c>
      <c r="K106" s="16"/>
    </row>
    <row r="107" spans="1:11" hidden="1" x14ac:dyDescent="0.2">
      <c r="A107" s="10">
        <v>103</v>
      </c>
      <c r="B107" s="10" t="s">
        <v>137</v>
      </c>
      <c r="C107" s="10" t="s">
        <v>135</v>
      </c>
      <c r="D107" s="15"/>
      <c r="E107" s="12">
        <v>0</v>
      </c>
      <c r="F107" s="12">
        <v>0</v>
      </c>
      <c r="G107" s="12">
        <v>0</v>
      </c>
      <c r="H107" s="12">
        <f t="shared" si="1"/>
        <v>0</v>
      </c>
      <c r="I107" s="16"/>
      <c r="J107" s="17">
        <v>68000</v>
      </c>
      <c r="K107" s="16"/>
    </row>
    <row r="108" spans="1:11" hidden="1" x14ac:dyDescent="0.2">
      <c r="A108" s="10">
        <v>104</v>
      </c>
      <c r="B108" s="10" t="s">
        <v>138</v>
      </c>
      <c r="C108" s="10" t="s">
        <v>135</v>
      </c>
      <c r="D108" s="18"/>
      <c r="E108" s="12">
        <v>0</v>
      </c>
      <c r="F108" s="12">
        <v>0</v>
      </c>
      <c r="G108" s="12">
        <v>0</v>
      </c>
      <c r="H108" s="12">
        <f t="shared" si="1"/>
        <v>0</v>
      </c>
      <c r="I108" s="19"/>
      <c r="J108" s="20">
        <v>68000</v>
      </c>
      <c r="K108" s="19"/>
    </row>
    <row r="109" spans="1:11" hidden="1" x14ac:dyDescent="0.2">
      <c r="A109" s="10">
        <v>105</v>
      </c>
      <c r="B109" s="10" t="s">
        <v>139</v>
      </c>
      <c r="C109" s="10" t="s">
        <v>15</v>
      </c>
      <c r="D109" s="11">
        <v>0</v>
      </c>
      <c r="E109" s="21">
        <v>0</v>
      </c>
      <c r="F109" s="21">
        <v>0</v>
      </c>
      <c r="G109" s="21">
        <v>0</v>
      </c>
      <c r="H109" s="21">
        <f t="shared" si="1"/>
        <v>0</v>
      </c>
      <c r="I109" s="11">
        <f>SUM(H109:H112)</f>
        <v>0</v>
      </c>
      <c r="J109" s="22">
        <v>0</v>
      </c>
      <c r="K109" s="11">
        <f>D109-I109</f>
        <v>0</v>
      </c>
    </row>
    <row r="110" spans="1:11" hidden="1" x14ac:dyDescent="0.2">
      <c r="A110" s="10">
        <v>106</v>
      </c>
      <c r="B110" s="10" t="s">
        <v>140</v>
      </c>
      <c r="C110" s="10" t="s">
        <v>15</v>
      </c>
      <c r="D110" s="15"/>
      <c r="E110" s="21">
        <v>0</v>
      </c>
      <c r="F110" s="21">
        <v>0</v>
      </c>
      <c r="G110" s="21">
        <v>0</v>
      </c>
      <c r="H110" s="21">
        <f t="shared" si="1"/>
        <v>0</v>
      </c>
      <c r="I110" s="15"/>
      <c r="J110" s="23">
        <v>0</v>
      </c>
      <c r="K110" s="15"/>
    </row>
    <row r="111" spans="1:11" hidden="1" x14ac:dyDescent="0.2">
      <c r="A111" s="10">
        <v>107</v>
      </c>
      <c r="B111" s="10" t="s">
        <v>141</v>
      </c>
      <c r="C111" s="10" t="s">
        <v>15</v>
      </c>
      <c r="D111" s="15"/>
      <c r="E111" s="21">
        <v>0</v>
      </c>
      <c r="F111" s="21">
        <v>0</v>
      </c>
      <c r="G111" s="21">
        <v>0</v>
      </c>
      <c r="H111" s="21">
        <f t="shared" si="1"/>
        <v>0</v>
      </c>
      <c r="I111" s="15"/>
      <c r="J111" s="23">
        <v>0</v>
      </c>
      <c r="K111" s="15"/>
    </row>
    <row r="112" spans="1:11" hidden="1" x14ac:dyDescent="0.2">
      <c r="A112" s="10">
        <v>108</v>
      </c>
      <c r="B112" s="10" t="s">
        <v>142</v>
      </c>
      <c r="C112" s="10" t="s">
        <v>15</v>
      </c>
      <c r="D112" s="18"/>
      <c r="E112" s="21">
        <v>0</v>
      </c>
      <c r="F112" s="21">
        <v>0</v>
      </c>
      <c r="G112" s="21">
        <v>0</v>
      </c>
      <c r="H112" s="21">
        <f t="shared" si="1"/>
        <v>0</v>
      </c>
      <c r="I112" s="18"/>
      <c r="J112" s="24">
        <v>0</v>
      </c>
      <c r="K112" s="18"/>
    </row>
    <row r="113" spans="1:11" hidden="1" x14ac:dyDescent="0.2">
      <c r="A113" s="10">
        <v>109</v>
      </c>
      <c r="B113" s="10" t="s">
        <v>143</v>
      </c>
      <c r="C113" s="10" t="s">
        <v>144</v>
      </c>
      <c r="D113" s="11">
        <v>500</v>
      </c>
      <c r="E113" s="12">
        <v>0</v>
      </c>
      <c r="F113" s="12">
        <v>0</v>
      </c>
      <c r="G113" s="12">
        <v>0</v>
      </c>
      <c r="H113" s="12">
        <f t="shared" si="1"/>
        <v>0</v>
      </c>
      <c r="I113" s="13">
        <f>SUM(H113:H116)</f>
        <v>0</v>
      </c>
      <c r="J113" s="14">
        <v>500</v>
      </c>
      <c r="K113" s="13">
        <f>D113-I113</f>
        <v>500</v>
      </c>
    </row>
    <row r="114" spans="1:11" hidden="1" x14ac:dyDescent="0.2">
      <c r="A114" s="10">
        <v>110</v>
      </c>
      <c r="B114" s="10" t="s">
        <v>145</v>
      </c>
      <c r="C114" s="10" t="s">
        <v>144</v>
      </c>
      <c r="D114" s="15"/>
      <c r="E114" s="12">
        <v>0</v>
      </c>
      <c r="F114" s="12">
        <v>0</v>
      </c>
      <c r="G114" s="12">
        <v>0</v>
      </c>
      <c r="H114" s="12">
        <f t="shared" si="1"/>
        <v>0</v>
      </c>
      <c r="I114" s="16"/>
      <c r="J114" s="17">
        <v>500</v>
      </c>
      <c r="K114" s="16"/>
    </row>
    <row r="115" spans="1:11" hidden="1" x14ac:dyDescent="0.2">
      <c r="A115" s="10">
        <v>111</v>
      </c>
      <c r="B115" s="10" t="s">
        <v>146</v>
      </c>
      <c r="C115" s="10" t="s">
        <v>144</v>
      </c>
      <c r="D115" s="15"/>
      <c r="E115" s="12">
        <v>0</v>
      </c>
      <c r="F115" s="12">
        <v>0</v>
      </c>
      <c r="G115" s="12">
        <v>0</v>
      </c>
      <c r="H115" s="12">
        <f t="shared" si="1"/>
        <v>0</v>
      </c>
      <c r="I115" s="16"/>
      <c r="J115" s="17">
        <v>500</v>
      </c>
      <c r="K115" s="16"/>
    </row>
    <row r="116" spans="1:11" hidden="1" x14ac:dyDescent="0.2">
      <c r="A116" s="10">
        <v>112</v>
      </c>
      <c r="B116" s="10" t="s">
        <v>147</v>
      </c>
      <c r="C116" s="10" t="s">
        <v>144</v>
      </c>
      <c r="D116" s="18"/>
      <c r="E116" s="12">
        <v>0</v>
      </c>
      <c r="F116" s="12">
        <v>0</v>
      </c>
      <c r="G116" s="12">
        <v>0</v>
      </c>
      <c r="H116" s="12">
        <f t="shared" si="1"/>
        <v>0</v>
      </c>
      <c r="I116" s="19"/>
      <c r="J116" s="20">
        <v>500</v>
      </c>
      <c r="K116" s="19"/>
    </row>
    <row r="117" spans="1:11" hidden="1" x14ac:dyDescent="0.2">
      <c r="A117" s="10">
        <v>113</v>
      </c>
      <c r="B117" s="10" t="s">
        <v>148</v>
      </c>
      <c r="C117" s="10" t="s">
        <v>149</v>
      </c>
      <c r="D117" s="11">
        <v>1000</v>
      </c>
      <c r="E117" s="21">
        <v>0</v>
      </c>
      <c r="F117" s="21">
        <v>0</v>
      </c>
      <c r="G117" s="21">
        <v>0</v>
      </c>
      <c r="H117" s="21">
        <f t="shared" si="1"/>
        <v>0</v>
      </c>
      <c r="I117" s="11">
        <f>SUM(H117:H120)</f>
        <v>0</v>
      </c>
      <c r="J117" s="22">
        <v>1000</v>
      </c>
      <c r="K117" s="11">
        <f>D117-I117</f>
        <v>1000</v>
      </c>
    </row>
    <row r="118" spans="1:11" hidden="1" x14ac:dyDescent="0.2">
      <c r="A118" s="10">
        <v>114</v>
      </c>
      <c r="B118" s="10" t="s">
        <v>150</v>
      </c>
      <c r="C118" s="10" t="s">
        <v>149</v>
      </c>
      <c r="D118" s="15"/>
      <c r="E118" s="21">
        <v>0</v>
      </c>
      <c r="F118" s="21">
        <v>0</v>
      </c>
      <c r="G118" s="21">
        <v>0</v>
      </c>
      <c r="H118" s="21">
        <f t="shared" si="1"/>
        <v>0</v>
      </c>
      <c r="I118" s="15"/>
      <c r="J118" s="23">
        <v>1000</v>
      </c>
      <c r="K118" s="15"/>
    </row>
    <row r="119" spans="1:11" hidden="1" x14ac:dyDescent="0.2">
      <c r="A119" s="10">
        <v>115</v>
      </c>
      <c r="B119" s="10" t="s">
        <v>151</v>
      </c>
      <c r="C119" s="10" t="s">
        <v>149</v>
      </c>
      <c r="D119" s="15"/>
      <c r="E119" s="21">
        <v>0</v>
      </c>
      <c r="F119" s="21">
        <v>0</v>
      </c>
      <c r="G119" s="21">
        <v>0</v>
      </c>
      <c r="H119" s="21">
        <f t="shared" si="1"/>
        <v>0</v>
      </c>
      <c r="I119" s="15"/>
      <c r="J119" s="23">
        <v>1000</v>
      </c>
      <c r="K119" s="15"/>
    </row>
    <row r="120" spans="1:11" hidden="1" x14ac:dyDescent="0.2">
      <c r="A120" s="10">
        <v>116</v>
      </c>
      <c r="B120" s="10" t="s">
        <v>152</v>
      </c>
      <c r="C120" s="10" t="s">
        <v>149</v>
      </c>
      <c r="D120" s="18"/>
      <c r="E120" s="21">
        <v>0</v>
      </c>
      <c r="F120" s="21">
        <v>0</v>
      </c>
      <c r="G120" s="21">
        <v>0</v>
      </c>
      <c r="H120" s="21">
        <f t="shared" si="1"/>
        <v>0</v>
      </c>
      <c r="I120" s="18"/>
      <c r="J120" s="24">
        <v>1000</v>
      </c>
      <c r="K120" s="18"/>
    </row>
    <row r="121" spans="1:11" hidden="1" x14ac:dyDescent="0.2">
      <c r="A121" s="10">
        <v>117</v>
      </c>
      <c r="B121" s="10" t="s">
        <v>153</v>
      </c>
      <c r="C121" s="10" t="s">
        <v>154</v>
      </c>
      <c r="D121" s="11">
        <v>0</v>
      </c>
      <c r="E121" s="12">
        <v>0</v>
      </c>
      <c r="F121" s="12">
        <v>0</v>
      </c>
      <c r="G121" s="12">
        <v>0</v>
      </c>
      <c r="H121" s="12">
        <f t="shared" si="1"/>
        <v>0</v>
      </c>
      <c r="I121" s="13">
        <f>SUM(H121:H124)</f>
        <v>0</v>
      </c>
      <c r="J121" s="14">
        <v>0</v>
      </c>
      <c r="K121" s="13">
        <f>D121-I121</f>
        <v>0</v>
      </c>
    </row>
    <row r="122" spans="1:11" hidden="1" x14ac:dyDescent="0.2">
      <c r="A122" s="10">
        <v>118</v>
      </c>
      <c r="B122" s="10" t="s">
        <v>155</v>
      </c>
      <c r="C122" s="10" t="s">
        <v>154</v>
      </c>
      <c r="D122" s="15"/>
      <c r="E122" s="12">
        <v>0</v>
      </c>
      <c r="F122" s="12">
        <v>0</v>
      </c>
      <c r="G122" s="12">
        <v>0</v>
      </c>
      <c r="H122" s="12">
        <f t="shared" si="1"/>
        <v>0</v>
      </c>
      <c r="I122" s="16"/>
      <c r="J122" s="17">
        <v>0</v>
      </c>
      <c r="K122" s="16"/>
    </row>
    <row r="123" spans="1:11" hidden="1" x14ac:dyDescent="0.2">
      <c r="A123" s="10">
        <v>119</v>
      </c>
      <c r="B123" s="10" t="s">
        <v>156</v>
      </c>
      <c r="C123" s="10" t="s">
        <v>154</v>
      </c>
      <c r="D123" s="15"/>
      <c r="E123" s="12">
        <v>0</v>
      </c>
      <c r="F123" s="12">
        <v>0</v>
      </c>
      <c r="G123" s="12">
        <v>0</v>
      </c>
      <c r="H123" s="12">
        <f t="shared" si="1"/>
        <v>0</v>
      </c>
      <c r="I123" s="16"/>
      <c r="J123" s="17">
        <v>0</v>
      </c>
      <c r="K123" s="16"/>
    </row>
    <row r="124" spans="1:11" hidden="1" x14ac:dyDescent="0.2">
      <c r="A124" s="10">
        <v>120</v>
      </c>
      <c r="B124" s="10" t="s">
        <v>157</v>
      </c>
      <c r="C124" s="10" t="s">
        <v>154</v>
      </c>
      <c r="D124" s="18"/>
      <c r="E124" s="12">
        <v>0</v>
      </c>
      <c r="F124" s="12">
        <v>0</v>
      </c>
      <c r="G124" s="12">
        <v>0</v>
      </c>
      <c r="H124" s="12">
        <f t="shared" si="1"/>
        <v>0</v>
      </c>
      <c r="I124" s="19"/>
      <c r="J124" s="20">
        <v>0</v>
      </c>
      <c r="K124" s="19"/>
    </row>
    <row r="125" spans="1:11" hidden="1" x14ac:dyDescent="0.2">
      <c r="A125" s="10">
        <v>121</v>
      </c>
      <c r="B125" s="10" t="s">
        <v>158</v>
      </c>
      <c r="C125" s="10" t="s">
        <v>159</v>
      </c>
      <c r="D125" s="11">
        <v>1200</v>
      </c>
      <c r="E125" s="21">
        <v>0</v>
      </c>
      <c r="F125" s="21">
        <v>0</v>
      </c>
      <c r="G125" s="21">
        <v>0</v>
      </c>
      <c r="H125" s="21">
        <f t="shared" si="1"/>
        <v>0</v>
      </c>
      <c r="I125" s="11">
        <f>SUM(H125:H128)</f>
        <v>0</v>
      </c>
      <c r="J125" s="22">
        <v>1200</v>
      </c>
      <c r="K125" s="11">
        <f>D125-I125</f>
        <v>1200</v>
      </c>
    </row>
    <row r="126" spans="1:11" hidden="1" x14ac:dyDescent="0.2">
      <c r="A126" s="10">
        <v>122</v>
      </c>
      <c r="B126" s="10" t="s">
        <v>160</v>
      </c>
      <c r="C126" s="10" t="s">
        <v>159</v>
      </c>
      <c r="D126" s="15"/>
      <c r="E126" s="21">
        <v>0</v>
      </c>
      <c r="F126" s="21">
        <v>0</v>
      </c>
      <c r="G126" s="21">
        <v>0</v>
      </c>
      <c r="H126" s="21">
        <f t="shared" si="1"/>
        <v>0</v>
      </c>
      <c r="I126" s="15"/>
      <c r="J126" s="23">
        <v>1200</v>
      </c>
      <c r="K126" s="15"/>
    </row>
    <row r="127" spans="1:11" hidden="1" x14ac:dyDescent="0.2">
      <c r="A127" s="10">
        <v>123</v>
      </c>
      <c r="B127" s="10" t="s">
        <v>161</v>
      </c>
      <c r="C127" s="10" t="s">
        <v>159</v>
      </c>
      <c r="D127" s="15"/>
      <c r="E127" s="21">
        <v>0</v>
      </c>
      <c r="F127" s="21">
        <v>0</v>
      </c>
      <c r="G127" s="21">
        <v>0</v>
      </c>
      <c r="H127" s="21">
        <f t="shared" si="1"/>
        <v>0</v>
      </c>
      <c r="I127" s="15"/>
      <c r="J127" s="23">
        <v>1200</v>
      </c>
      <c r="K127" s="15"/>
    </row>
    <row r="128" spans="1:11" hidden="1" x14ac:dyDescent="0.2">
      <c r="A128" s="10">
        <v>124</v>
      </c>
      <c r="B128" s="10" t="s">
        <v>162</v>
      </c>
      <c r="C128" s="10" t="s">
        <v>159</v>
      </c>
      <c r="D128" s="18"/>
      <c r="E128" s="21">
        <v>0</v>
      </c>
      <c r="F128" s="21">
        <v>0</v>
      </c>
      <c r="G128" s="21">
        <v>0</v>
      </c>
      <c r="H128" s="21">
        <f t="shared" si="1"/>
        <v>0</v>
      </c>
      <c r="I128" s="18"/>
      <c r="J128" s="24">
        <v>1200</v>
      </c>
      <c r="K128" s="18"/>
    </row>
    <row r="129" spans="1:11" hidden="1" x14ac:dyDescent="0.2">
      <c r="A129" s="10">
        <v>125</v>
      </c>
      <c r="B129" s="10" t="s">
        <v>163</v>
      </c>
      <c r="C129" s="10" t="s">
        <v>164</v>
      </c>
      <c r="D129" s="11">
        <v>5500</v>
      </c>
      <c r="E129" s="12">
        <v>0</v>
      </c>
      <c r="F129" s="12">
        <v>626</v>
      </c>
      <c r="G129" s="12">
        <v>0</v>
      </c>
      <c r="H129" s="12">
        <f t="shared" si="1"/>
        <v>626</v>
      </c>
      <c r="I129" s="13">
        <f>SUM(H129:H132)</f>
        <v>626</v>
      </c>
      <c r="J129" s="14">
        <v>4874</v>
      </c>
      <c r="K129" s="13">
        <f>D129-I129</f>
        <v>4874</v>
      </c>
    </row>
    <row r="130" spans="1:11" hidden="1" x14ac:dyDescent="0.2">
      <c r="A130" s="10">
        <v>126</v>
      </c>
      <c r="B130" s="10" t="s">
        <v>165</v>
      </c>
      <c r="C130" s="10" t="s">
        <v>164</v>
      </c>
      <c r="D130" s="15"/>
      <c r="E130" s="12">
        <v>0</v>
      </c>
      <c r="F130" s="12">
        <v>0</v>
      </c>
      <c r="G130" s="12">
        <v>0</v>
      </c>
      <c r="H130" s="12">
        <f t="shared" si="1"/>
        <v>0</v>
      </c>
      <c r="I130" s="16"/>
      <c r="J130" s="17">
        <v>4874</v>
      </c>
      <c r="K130" s="16"/>
    </row>
    <row r="131" spans="1:11" hidden="1" x14ac:dyDescent="0.2">
      <c r="A131" s="10">
        <v>127</v>
      </c>
      <c r="B131" s="10" t="s">
        <v>166</v>
      </c>
      <c r="C131" s="10" t="s">
        <v>164</v>
      </c>
      <c r="D131" s="15"/>
      <c r="E131" s="12">
        <v>0</v>
      </c>
      <c r="F131" s="12">
        <v>0</v>
      </c>
      <c r="G131" s="12">
        <v>0</v>
      </c>
      <c r="H131" s="12">
        <f t="shared" si="1"/>
        <v>0</v>
      </c>
      <c r="I131" s="16"/>
      <c r="J131" s="17">
        <v>4874</v>
      </c>
      <c r="K131" s="16"/>
    </row>
    <row r="132" spans="1:11" hidden="1" x14ac:dyDescent="0.2">
      <c r="A132" s="10">
        <v>128</v>
      </c>
      <c r="B132" s="10" t="s">
        <v>167</v>
      </c>
      <c r="C132" s="10" t="s">
        <v>164</v>
      </c>
      <c r="D132" s="18"/>
      <c r="E132" s="12">
        <v>0</v>
      </c>
      <c r="F132" s="12">
        <v>0</v>
      </c>
      <c r="G132" s="12">
        <v>0</v>
      </c>
      <c r="H132" s="12">
        <f t="shared" si="1"/>
        <v>0</v>
      </c>
      <c r="I132" s="19"/>
      <c r="J132" s="20">
        <v>4874</v>
      </c>
      <c r="K132" s="19"/>
    </row>
    <row r="133" spans="1:11" hidden="1" x14ac:dyDescent="0.2">
      <c r="A133" s="10">
        <v>129</v>
      </c>
      <c r="B133" s="10" t="s">
        <v>168</v>
      </c>
      <c r="C133" s="10" t="s">
        <v>169</v>
      </c>
      <c r="D133" s="11">
        <v>3000</v>
      </c>
      <c r="E133" s="21">
        <v>0</v>
      </c>
      <c r="F133" s="21">
        <v>0</v>
      </c>
      <c r="G133" s="21">
        <v>0</v>
      </c>
      <c r="H133" s="21">
        <f t="shared" ref="H133:H196" si="2">SUM(E133:G133)</f>
        <v>0</v>
      </c>
      <c r="I133" s="11">
        <f>SUM(H133:H136)</f>
        <v>0</v>
      </c>
      <c r="J133" s="22">
        <v>3000</v>
      </c>
      <c r="K133" s="11">
        <f>D133-I133</f>
        <v>3000</v>
      </c>
    </row>
    <row r="134" spans="1:11" hidden="1" x14ac:dyDescent="0.2">
      <c r="A134" s="10">
        <v>130</v>
      </c>
      <c r="B134" s="10" t="s">
        <v>170</v>
      </c>
      <c r="C134" s="10" t="s">
        <v>169</v>
      </c>
      <c r="D134" s="15"/>
      <c r="E134" s="21">
        <v>0</v>
      </c>
      <c r="F134" s="21">
        <v>0</v>
      </c>
      <c r="G134" s="21">
        <v>0</v>
      </c>
      <c r="H134" s="21">
        <f t="shared" si="2"/>
        <v>0</v>
      </c>
      <c r="I134" s="15"/>
      <c r="J134" s="23">
        <v>3000</v>
      </c>
      <c r="K134" s="15"/>
    </row>
    <row r="135" spans="1:11" hidden="1" x14ac:dyDescent="0.2">
      <c r="A135" s="10">
        <v>131</v>
      </c>
      <c r="B135" s="10" t="s">
        <v>171</v>
      </c>
      <c r="C135" s="10" t="s">
        <v>169</v>
      </c>
      <c r="D135" s="15"/>
      <c r="E135" s="21">
        <v>0</v>
      </c>
      <c r="F135" s="21">
        <v>0</v>
      </c>
      <c r="G135" s="21">
        <v>0</v>
      </c>
      <c r="H135" s="21">
        <f t="shared" si="2"/>
        <v>0</v>
      </c>
      <c r="I135" s="15"/>
      <c r="J135" s="23">
        <v>3000</v>
      </c>
      <c r="K135" s="15"/>
    </row>
    <row r="136" spans="1:11" hidden="1" x14ac:dyDescent="0.2">
      <c r="A136" s="10">
        <v>132</v>
      </c>
      <c r="B136" s="10" t="s">
        <v>172</v>
      </c>
      <c r="C136" s="10" t="s">
        <v>169</v>
      </c>
      <c r="D136" s="18"/>
      <c r="E136" s="21">
        <v>0</v>
      </c>
      <c r="F136" s="21">
        <v>0</v>
      </c>
      <c r="G136" s="21">
        <v>0</v>
      </c>
      <c r="H136" s="21">
        <f t="shared" si="2"/>
        <v>0</v>
      </c>
      <c r="I136" s="18"/>
      <c r="J136" s="24">
        <v>3000</v>
      </c>
      <c r="K136" s="18"/>
    </row>
    <row r="137" spans="1:11" hidden="1" x14ac:dyDescent="0.2">
      <c r="A137" s="10">
        <v>133</v>
      </c>
      <c r="B137" s="10" t="s">
        <v>173</v>
      </c>
      <c r="C137" s="10" t="s">
        <v>174</v>
      </c>
      <c r="D137" s="11">
        <v>1000</v>
      </c>
      <c r="E137" s="12">
        <v>0</v>
      </c>
      <c r="F137" s="12">
        <v>0</v>
      </c>
      <c r="G137" s="12">
        <v>0</v>
      </c>
      <c r="H137" s="12">
        <f t="shared" si="2"/>
        <v>0</v>
      </c>
      <c r="I137" s="13">
        <f>SUM(H137:H148)</f>
        <v>0</v>
      </c>
      <c r="J137" s="14">
        <v>1000</v>
      </c>
      <c r="K137" s="13">
        <f>D137-I137</f>
        <v>1000</v>
      </c>
    </row>
    <row r="138" spans="1:11" hidden="1" x14ac:dyDescent="0.2">
      <c r="A138" s="10">
        <v>134</v>
      </c>
      <c r="B138" s="10" t="s">
        <v>175</v>
      </c>
      <c r="C138" s="10" t="s">
        <v>174</v>
      </c>
      <c r="D138" s="15"/>
      <c r="E138" s="12">
        <v>0</v>
      </c>
      <c r="F138" s="12">
        <v>0</v>
      </c>
      <c r="G138" s="12">
        <v>0</v>
      </c>
      <c r="H138" s="12">
        <f t="shared" si="2"/>
        <v>0</v>
      </c>
      <c r="I138" s="16"/>
      <c r="J138" s="17">
        <v>1000</v>
      </c>
      <c r="K138" s="16"/>
    </row>
    <row r="139" spans="1:11" hidden="1" x14ac:dyDescent="0.2">
      <c r="A139" s="10">
        <v>135</v>
      </c>
      <c r="B139" s="10" t="s">
        <v>176</v>
      </c>
      <c r="C139" s="10" t="s">
        <v>174</v>
      </c>
      <c r="D139" s="15"/>
      <c r="E139" s="12">
        <v>0</v>
      </c>
      <c r="F139" s="12">
        <v>0</v>
      </c>
      <c r="G139" s="12">
        <v>0</v>
      </c>
      <c r="H139" s="12">
        <f t="shared" si="2"/>
        <v>0</v>
      </c>
      <c r="I139" s="16"/>
      <c r="J139" s="17">
        <v>1000</v>
      </c>
      <c r="K139" s="16"/>
    </row>
    <row r="140" spans="1:11" hidden="1" x14ac:dyDescent="0.2">
      <c r="A140" s="10">
        <v>136</v>
      </c>
      <c r="B140" s="10" t="s">
        <v>177</v>
      </c>
      <c r="C140" s="10" t="s">
        <v>174</v>
      </c>
      <c r="D140" s="15"/>
      <c r="E140" s="12">
        <v>0</v>
      </c>
      <c r="F140" s="12">
        <v>0</v>
      </c>
      <c r="G140" s="12">
        <v>0</v>
      </c>
      <c r="H140" s="12">
        <f t="shared" si="2"/>
        <v>0</v>
      </c>
      <c r="I140" s="16"/>
      <c r="J140" s="17">
        <v>1000</v>
      </c>
      <c r="K140" s="16"/>
    </row>
    <row r="141" spans="1:11" hidden="1" x14ac:dyDescent="0.2">
      <c r="A141" s="10">
        <v>137</v>
      </c>
      <c r="B141" s="10" t="s">
        <v>178</v>
      </c>
      <c r="C141" s="10" t="s">
        <v>179</v>
      </c>
      <c r="D141" s="15"/>
      <c r="E141" s="12">
        <v>0</v>
      </c>
      <c r="F141" s="12">
        <v>0</v>
      </c>
      <c r="G141" s="12">
        <v>0</v>
      </c>
      <c r="H141" s="12">
        <f t="shared" si="2"/>
        <v>0</v>
      </c>
      <c r="I141" s="16"/>
      <c r="J141" s="17">
        <v>1000</v>
      </c>
      <c r="K141" s="16"/>
    </row>
    <row r="142" spans="1:11" hidden="1" x14ac:dyDescent="0.2">
      <c r="A142" s="10">
        <v>138</v>
      </c>
      <c r="B142" s="10" t="s">
        <v>180</v>
      </c>
      <c r="C142" s="10" t="s">
        <v>179</v>
      </c>
      <c r="D142" s="15"/>
      <c r="E142" s="12">
        <v>0</v>
      </c>
      <c r="F142" s="12">
        <v>0</v>
      </c>
      <c r="G142" s="12">
        <v>0</v>
      </c>
      <c r="H142" s="12">
        <f t="shared" si="2"/>
        <v>0</v>
      </c>
      <c r="I142" s="16"/>
      <c r="J142" s="17">
        <v>1000</v>
      </c>
      <c r="K142" s="16"/>
    </row>
    <row r="143" spans="1:11" hidden="1" x14ac:dyDescent="0.2">
      <c r="A143" s="10">
        <v>139</v>
      </c>
      <c r="B143" s="10" t="s">
        <v>181</v>
      </c>
      <c r="C143" s="10" t="s">
        <v>179</v>
      </c>
      <c r="D143" s="15"/>
      <c r="E143" s="12">
        <v>0</v>
      </c>
      <c r="F143" s="12">
        <v>0</v>
      </c>
      <c r="G143" s="12">
        <v>0</v>
      </c>
      <c r="H143" s="12">
        <f t="shared" si="2"/>
        <v>0</v>
      </c>
      <c r="I143" s="16"/>
      <c r="J143" s="17">
        <v>1000</v>
      </c>
      <c r="K143" s="16"/>
    </row>
    <row r="144" spans="1:11" hidden="1" x14ac:dyDescent="0.2">
      <c r="A144" s="10">
        <v>140</v>
      </c>
      <c r="B144" s="10" t="s">
        <v>182</v>
      </c>
      <c r="C144" s="10" t="s">
        <v>179</v>
      </c>
      <c r="D144" s="15"/>
      <c r="E144" s="12">
        <v>0</v>
      </c>
      <c r="F144" s="12">
        <v>0</v>
      </c>
      <c r="G144" s="12">
        <v>0</v>
      </c>
      <c r="H144" s="12">
        <f t="shared" si="2"/>
        <v>0</v>
      </c>
      <c r="I144" s="16"/>
      <c r="J144" s="17">
        <v>1000</v>
      </c>
      <c r="K144" s="16"/>
    </row>
    <row r="145" spans="1:11" hidden="1" x14ac:dyDescent="0.2">
      <c r="A145" s="10">
        <v>141</v>
      </c>
      <c r="B145" s="10" t="s">
        <v>183</v>
      </c>
      <c r="C145" s="10" t="s">
        <v>184</v>
      </c>
      <c r="D145" s="15"/>
      <c r="E145" s="12">
        <v>0</v>
      </c>
      <c r="F145" s="12">
        <v>0</v>
      </c>
      <c r="G145" s="12">
        <v>0</v>
      </c>
      <c r="H145" s="12">
        <f t="shared" si="2"/>
        <v>0</v>
      </c>
      <c r="I145" s="16"/>
      <c r="J145" s="17">
        <v>1000</v>
      </c>
      <c r="K145" s="16"/>
    </row>
    <row r="146" spans="1:11" hidden="1" x14ac:dyDescent="0.2">
      <c r="A146" s="10">
        <v>142</v>
      </c>
      <c r="B146" s="10" t="s">
        <v>185</v>
      </c>
      <c r="C146" s="10" t="s">
        <v>184</v>
      </c>
      <c r="D146" s="15"/>
      <c r="E146" s="12">
        <v>0</v>
      </c>
      <c r="F146" s="12">
        <v>0</v>
      </c>
      <c r="G146" s="12">
        <v>0</v>
      </c>
      <c r="H146" s="12">
        <f t="shared" si="2"/>
        <v>0</v>
      </c>
      <c r="I146" s="16"/>
      <c r="J146" s="17">
        <v>1000</v>
      </c>
      <c r="K146" s="16"/>
    </row>
    <row r="147" spans="1:11" hidden="1" x14ac:dyDescent="0.2">
      <c r="A147" s="10">
        <v>143</v>
      </c>
      <c r="B147" s="10" t="s">
        <v>186</v>
      </c>
      <c r="C147" s="10" t="s">
        <v>184</v>
      </c>
      <c r="D147" s="15"/>
      <c r="E147" s="12">
        <v>0</v>
      </c>
      <c r="F147" s="12">
        <v>0</v>
      </c>
      <c r="G147" s="12">
        <v>0</v>
      </c>
      <c r="H147" s="12">
        <f t="shared" si="2"/>
        <v>0</v>
      </c>
      <c r="I147" s="16"/>
      <c r="J147" s="17">
        <v>1000</v>
      </c>
      <c r="K147" s="16"/>
    </row>
    <row r="148" spans="1:11" hidden="1" x14ac:dyDescent="0.2">
      <c r="A148" s="10">
        <v>144</v>
      </c>
      <c r="B148" s="10" t="s">
        <v>187</v>
      </c>
      <c r="C148" s="10" t="s">
        <v>184</v>
      </c>
      <c r="D148" s="18"/>
      <c r="E148" s="12">
        <v>0</v>
      </c>
      <c r="F148" s="12">
        <v>0</v>
      </c>
      <c r="G148" s="12">
        <v>0</v>
      </c>
      <c r="H148" s="12">
        <f t="shared" si="2"/>
        <v>0</v>
      </c>
      <c r="I148" s="19"/>
      <c r="J148" s="20">
        <v>1000</v>
      </c>
      <c r="K148" s="19"/>
    </row>
    <row r="149" spans="1:11" hidden="1" x14ac:dyDescent="0.2">
      <c r="A149" s="10">
        <v>145</v>
      </c>
      <c r="B149" s="10" t="s">
        <v>188</v>
      </c>
      <c r="C149" s="10" t="s">
        <v>189</v>
      </c>
      <c r="D149" s="11">
        <v>20000</v>
      </c>
      <c r="E149" s="21">
        <v>0</v>
      </c>
      <c r="F149" s="21">
        <v>0</v>
      </c>
      <c r="G149" s="21">
        <v>0</v>
      </c>
      <c r="H149" s="21">
        <f t="shared" si="2"/>
        <v>0</v>
      </c>
      <c r="I149" s="11">
        <f>SUM(H149:H152)</f>
        <v>0</v>
      </c>
      <c r="J149" s="22">
        <v>20000</v>
      </c>
      <c r="K149" s="11">
        <f>D149-I149</f>
        <v>20000</v>
      </c>
    </row>
    <row r="150" spans="1:11" hidden="1" x14ac:dyDescent="0.2">
      <c r="A150" s="10">
        <v>146</v>
      </c>
      <c r="B150" s="10" t="s">
        <v>190</v>
      </c>
      <c r="C150" s="10" t="s">
        <v>189</v>
      </c>
      <c r="D150" s="15"/>
      <c r="E150" s="21">
        <v>0</v>
      </c>
      <c r="F150" s="21">
        <v>0</v>
      </c>
      <c r="G150" s="21">
        <v>0</v>
      </c>
      <c r="H150" s="21">
        <f t="shared" si="2"/>
        <v>0</v>
      </c>
      <c r="I150" s="15"/>
      <c r="J150" s="23">
        <v>20000</v>
      </c>
      <c r="K150" s="15"/>
    </row>
    <row r="151" spans="1:11" hidden="1" x14ac:dyDescent="0.2">
      <c r="A151" s="10">
        <v>147</v>
      </c>
      <c r="B151" s="10" t="s">
        <v>191</v>
      </c>
      <c r="C151" s="10" t="s">
        <v>189</v>
      </c>
      <c r="D151" s="15"/>
      <c r="E151" s="21">
        <v>0</v>
      </c>
      <c r="F151" s="21">
        <v>0</v>
      </c>
      <c r="G151" s="21">
        <v>0</v>
      </c>
      <c r="H151" s="21">
        <f t="shared" si="2"/>
        <v>0</v>
      </c>
      <c r="I151" s="15"/>
      <c r="J151" s="23">
        <v>20000</v>
      </c>
      <c r="K151" s="15"/>
    </row>
    <row r="152" spans="1:11" hidden="1" x14ac:dyDescent="0.2">
      <c r="A152" s="10">
        <v>148</v>
      </c>
      <c r="B152" s="10" t="s">
        <v>192</v>
      </c>
      <c r="C152" s="10" t="s">
        <v>189</v>
      </c>
      <c r="D152" s="18"/>
      <c r="E152" s="21">
        <v>0</v>
      </c>
      <c r="F152" s="21">
        <v>0</v>
      </c>
      <c r="G152" s="21">
        <v>0</v>
      </c>
      <c r="H152" s="21">
        <f t="shared" si="2"/>
        <v>0</v>
      </c>
      <c r="I152" s="18"/>
      <c r="J152" s="24">
        <v>20000</v>
      </c>
      <c r="K152" s="18"/>
    </row>
    <row r="153" spans="1:11" hidden="1" x14ac:dyDescent="0.2">
      <c r="A153" s="10">
        <v>149</v>
      </c>
      <c r="B153" s="10" t="s">
        <v>193</v>
      </c>
      <c r="C153" s="10" t="s">
        <v>194</v>
      </c>
      <c r="D153" s="11">
        <v>3000</v>
      </c>
      <c r="E153" s="12">
        <v>0</v>
      </c>
      <c r="F153" s="12">
        <v>0</v>
      </c>
      <c r="G153" s="12">
        <v>0</v>
      </c>
      <c r="H153" s="12">
        <f t="shared" si="2"/>
        <v>0</v>
      </c>
      <c r="I153" s="13">
        <f>SUM(H153:H156)</f>
        <v>0</v>
      </c>
      <c r="J153" s="14">
        <v>3000</v>
      </c>
      <c r="K153" s="13">
        <f>D153-I153</f>
        <v>3000</v>
      </c>
    </row>
    <row r="154" spans="1:11" hidden="1" x14ac:dyDescent="0.2">
      <c r="A154" s="10">
        <v>150</v>
      </c>
      <c r="B154" s="10" t="s">
        <v>195</v>
      </c>
      <c r="C154" s="10" t="s">
        <v>194</v>
      </c>
      <c r="D154" s="15"/>
      <c r="E154" s="12">
        <v>0</v>
      </c>
      <c r="F154" s="12">
        <v>0</v>
      </c>
      <c r="G154" s="12">
        <v>0</v>
      </c>
      <c r="H154" s="12">
        <f t="shared" si="2"/>
        <v>0</v>
      </c>
      <c r="I154" s="16"/>
      <c r="J154" s="17">
        <v>3000</v>
      </c>
      <c r="K154" s="16"/>
    </row>
    <row r="155" spans="1:11" hidden="1" x14ac:dyDescent="0.2">
      <c r="A155" s="10">
        <v>151</v>
      </c>
      <c r="B155" s="10" t="s">
        <v>196</v>
      </c>
      <c r="C155" s="10" t="s">
        <v>194</v>
      </c>
      <c r="D155" s="15"/>
      <c r="E155" s="12">
        <v>0</v>
      </c>
      <c r="F155" s="12">
        <v>0</v>
      </c>
      <c r="G155" s="12">
        <v>0</v>
      </c>
      <c r="H155" s="12">
        <f t="shared" si="2"/>
        <v>0</v>
      </c>
      <c r="I155" s="16"/>
      <c r="J155" s="17">
        <v>3000</v>
      </c>
      <c r="K155" s="16"/>
    </row>
    <row r="156" spans="1:11" hidden="1" x14ac:dyDescent="0.2">
      <c r="A156" s="10">
        <v>152</v>
      </c>
      <c r="B156" s="10" t="s">
        <v>197</v>
      </c>
      <c r="C156" s="10" t="s">
        <v>194</v>
      </c>
      <c r="D156" s="18"/>
      <c r="E156" s="12">
        <v>0</v>
      </c>
      <c r="F156" s="12">
        <v>0</v>
      </c>
      <c r="G156" s="12">
        <v>0</v>
      </c>
      <c r="H156" s="12">
        <f t="shared" si="2"/>
        <v>0</v>
      </c>
      <c r="I156" s="19"/>
      <c r="J156" s="20">
        <v>3000</v>
      </c>
      <c r="K156" s="19"/>
    </row>
    <row r="157" spans="1:11" hidden="1" x14ac:dyDescent="0.2">
      <c r="A157" s="10">
        <v>153</v>
      </c>
      <c r="B157" s="10" t="s">
        <v>198</v>
      </c>
      <c r="C157" s="10" t="s">
        <v>199</v>
      </c>
      <c r="D157" s="11">
        <v>500</v>
      </c>
      <c r="E157" s="21">
        <v>0</v>
      </c>
      <c r="F157" s="21">
        <v>0</v>
      </c>
      <c r="G157" s="21">
        <v>0</v>
      </c>
      <c r="H157" s="21">
        <f t="shared" si="2"/>
        <v>0</v>
      </c>
      <c r="I157" s="11">
        <f>SUM(H157:H160)</f>
        <v>0</v>
      </c>
      <c r="J157" s="22">
        <v>500</v>
      </c>
      <c r="K157" s="11">
        <f>D157-I157</f>
        <v>500</v>
      </c>
    </row>
    <row r="158" spans="1:11" hidden="1" x14ac:dyDescent="0.2">
      <c r="A158" s="10">
        <v>154</v>
      </c>
      <c r="B158" s="10" t="s">
        <v>200</v>
      </c>
      <c r="C158" s="10" t="s">
        <v>199</v>
      </c>
      <c r="D158" s="15"/>
      <c r="E158" s="21">
        <v>0</v>
      </c>
      <c r="F158" s="21">
        <v>0</v>
      </c>
      <c r="G158" s="21">
        <v>0</v>
      </c>
      <c r="H158" s="21">
        <f t="shared" si="2"/>
        <v>0</v>
      </c>
      <c r="I158" s="15"/>
      <c r="J158" s="23">
        <v>500</v>
      </c>
      <c r="K158" s="15"/>
    </row>
    <row r="159" spans="1:11" hidden="1" x14ac:dyDescent="0.2">
      <c r="A159" s="10">
        <v>155</v>
      </c>
      <c r="B159" s="10" t="s">
        <v>201</v>
      </c>
      <c r="C159" s="10" t="s">
        <v>199</v>
      </c>
      <c r="D159" s="15"/>
      <c r="E159" s="21">
        <v>0</v>
      </c>
      <c r="F159" s="21">
        <v>0</v>
      </c>
      <c r="G159" s="21">
        <v>0</v>
      </c>
      <c r="H159" s="21">
        <f t="shared" si="2"/>
        <v>0</v>
      </c>
      <c r="I159" s="15"/>
      <c r="J159" s="23">
        <v>500</v>
      </c>
      <c r="K159" s="15"/>
    </row>
    <row r="160" spans="1:11" hidden="1" x14ac:dyDescent="0.2">
      <c r="A160" s="10">
        <v>156</v>
      </c>
      <c r="B160" s="10" t="s">
        <v>202</v>
      </c>
      <c r="C160" s="10" t="s">
        <v>199</v>
      </c>
      <c r="D160" s="18"/>
      <c r="E160" s="21">
        <v>0</v>
      </c>
      <c r="F160" s="21">
        <v>0</v>
      </c>
      <c r="G160" s="21">
        <v>0</v>
      </c>
      <c r="H160" s="21">
        <f t="shared" si="2"/>
        <v>0</v>
      </c>
      <c r="I160" s="18"/>
      <c r="J160" s="24">
        <v>500</v>
      </c>
      <c r="K160" s="18"/>
    </row>
    <row r="161" spans="1:11" hidden="1" x14ac:dyDescent="0.2">
      <c r="A161" s="10">
        <v>157</v>
      </c>
      <c r="B161" s="10" t="s">
        <v>203</v>
      </c>
      <c r="C161" s="10" t="s">
        <v>204</v>
      </c>
      <c r="D161" s="11">
        <v>1800</v>
      </c>
      <c r="E161" s="12">
        <v>0</v>
      </c>
      <c r="F161" s="12">
        <v>0</v>
      </c>
      <c r="G161" s="12">
        <v>0</v>
      </c>
      <c r="H161" s="12">
        <f t="shared" si="2"/>
        <v>0</v>
      </c>
      <c r="I161" s="13">
        <f>SUM(H161:H164)</f>
        <v>0</v>
      </c>
      <c r="J161" s="14">
        <v>1800</v>
      </c>
      <c r="K161" s="13">
        <f>D161-I161</f>
        <v>1800</v>
      </c>
    </row>
    <row r="162" spans="1:11" hidden="1" x14ac:dyDescent="0.2">
      <c r="A162" s="10">
        <v>158</v>
      </c>
      <c r="B162" s="10" t="s">
        <v>205</v>
      </c>
      <c r="C162" s="10" t="s">
        <v>204</v>
      </c>
      <c r="D162" s="15"/>
      <c r="E162" s="12">
        <v>0</v>
      </c>
      <c r="F162" s="12">
        <v>0</v>
      </c>
      <c r="G162" s="12">
        <v>0</v>
      </c>
      <c r="H162" s="12">
        <f t="shared" si="2"/>
        <v>0</v>
      </c>
      <c r="I162" s="16"/>
      <c r="J162" s="17">
        <v>1800</v>
      </c>
      <c r="K162" s="16"/>
    </row>
    <row r="163" spans="1:11" hidden="1" x14ac:dyDescent="0.2">
      <c r="A163" s="10">
        <v>159</v>
      </c>
      <c r="B163" s="10" t="s">
        <v>206</v>
      </c>
      <c r="C163" s="10" t="s">
        <v>204</v>
      </c>
      <c r="D163" s="15"/>
      <c r="E163" s="12">
        <v>0</v>
      </c>
      <c r="F163" s="12">
        <v>0</v>
      </c>
      <c r="G163" s="12">
        <v>0</v>
      </c>
      <c r="H163" s="12">
        <f t="shared" si="2"/>
        <v>0</v>
      </c>
      <c r="I163" s="16"/>
      <c r="J163" s="17">
        <v>1800</v>
      </c>
      <c r="K163" s="16"/>
    </row>
    <row r="164" spans="1:11" hidden="1" x14ac:dyDescent="0.2">
      <c r="A164" s="10">
        <v>160</v>
      </c>
      <c r="B164" s="10" t="s">
        <v>207</v>
      </c>
      <c r="C164" s="10" t="s">
        <v>204</v>
      </c>
      <c r="D164" s="18"/>
      <c r="E164" s="12">
        <v>0</v>
      </c>
      <c r="F164" s="12">
        <v>0</v>
      </c>
      <c r="G164" s="12">
        <v>0</v>
      </c>
      <c r="H164" s="12">
        <f t="shared" si="2"/>
        <v>0</v>
      </c>
      <c r="I164" s="19"/>
      <c r="J164" s="20">
        <v>1800</v>
      </c>
      <c r="K164" s="19"/>
    </row>
    <row r="165" spans="1:11" hidden="1" x14ac:dyDescent="0.2">
      <c r="A165" s="10">
        <v>161</v>
      </c>
      <c r="B165" s="10" t="s">
        <v>208</v>
      </c>
      <c r="C165" s="10" t="s">
        <v>209</v>
      </c>
      <c r="D165" s="11">
        <v>1000</v>
      </c>
      <c r="E165" s="21">
        <v>0</v>
      </c>
      <c r="F165" s="21">
        <v>0</v>
      </c>
      <c r="G165" s="21">
        <v>0</v>
      </c>
      <c r="H165" s="21">
        <f t="shared" si="2"/>
        <v>0</v>
      </c>
      <c r="I165" s="11">
        <f>SUM(H165:H168)</f>
        <v>0</v>
      </c>
      <c r="J165" s="22">
        <v>1000</v>
      </c>
      <c r="K165" s="11">
        <f>D165-I165</f>
        <v>1000</v>
      </c>
    </row>
    <row r="166" spans="1:11" hidden="1" x14ac:dyDescent="0.2">
      <c r="A166" s="10">
        <v>162</v>
      </c>
      <c r="B166" s="10" t="s">
        <v>210</v>
      </c>
      <c r="C166" s="10" t="s">
        <v>209</v>
      </c>
      <c r="D166" s="15"/>
      <c r="E166" s="21">
        <v>0</v>
      </c>
      <c r="F166" s="21">
        <v>0</v>
      </c>
      <c r="G166" s="21">
        <v>0</v>
      </c>
      <c r="H166" s="21">
        <f t="shared" si="2"/>
        <v>0</v>
      </c>
      <c r="I166" s="15"/>
      <c r="J166" s="23">
        <v>1000</v>
      </c>
      <c r="K166" s="15"/>
    </row>
    <row r="167" spans="1:11" hidden="1" x14ac:dyDescent="0.2">
      <c r="A167" s="10">
        <v>163</v>
      </c>
      <c r="B167" s="10" t="s">
        <v>211</v>
      </c>
      <c r="C167" s="10" t="s">
        <v>209</v>
      </c>
      <c r="D167" s="15"/>
      <c r="E167" s="21">
        <v>0</v>
      </c>
      <c r="F167" s="21">
        <v>0</v>
      </c>
      <c r="G167" s="21">
        <v>0</v>
      </c>
      <c r="H167" s="21">
        <f t="shared" si="2"/>
        <v>0</v>
      </c>
      <c r="I167" s="15"/>
      <c r="J167" s="23">
        <v>1000</v>
      </c>
      <c r="K167" s="15"/>
    </row>
    <row r="168" spans="1:11" hidden="1" x14ac:dyDescent="0.2">
      <c r="A168" s="10">
        <v>164</v>
      </c>
      <c r="B168" s="10" t="s">
        <v>212</v>
      </c>
      <c r="C168" s="10" t="s">
        <v>209</v>
      </c>
      <c r="D168" s="18"/>
      <c r="E168" s="21">
        <v>0</v>
      </c>
      <c r="F168" s="21">
        <v>0</v>
      </c>
      <c r="G168" s="21">
        <v>0</v>
      </c>
      <c r="H168" s="21">
        <f t="shared" si="2"/>
        <v>0</v>
      </c>
      <c r="I168" s="18"/>
      <c r="J168" s="24">
        <v>1000</v>
      </c>
      <c r="K168" s="18"/>
    </row>
    <row r="169" spans="1:11" hidden="1" x14ac:dyDescent="0.2">
      <c r="A169" s="10">
        <v>165</v>
      </c>
      <c r="B169" s="10" t="s">
        <v>213</v>
      </c>
      <c r="C169" s="10" t="s">
        <v>214</v>
      </c>
      <c r="D169" s="11">
        <v>2000</v>
      </c>
      <c r="E169" s="12">
        <v>0</v>
      </c>
      <c r="F169" s="12">
        <v>0</v>
      </c>
      <c r="G169" s="12">
        <v>0</v>
      </c>
      <c r="H169" s="12">
        <f t="shared" si="2"/>
        <v>0</v>
      </c>
      <c r="I169" s="13">
        <f>SUM(H169:H172)</f>
        <v>0</v>
      </c>
      <c r="J169" s="14">
        <v>2000</v>
      </c>
      <c r="K169" s="13">
        <f>D169-I169</f>
        <v>2000</v>
      </c>
    </row>
    <row r="170" spans="1:11" hidden="1" x14ac:dyDescent="0.2">
      <c r="A170" s="10">
        <v>166</v>
      </c>
      <c r="B170" s="10" t="s">
        <v>215</v>
      </c>
      <c r="C170" s="10" t="s">
        <v>214</v>
      </c>
      <c r="D170" s="15"/>
      <c r="E170" s="12">
        <v>0</v>
      </c>
      <c r="F170" s="12">
        <v>0</v>
      </c>
      <c r="G170" s="12">
        <v>0</v>
      </c>
      <c r="H170" s="12">
        <f t="shared" si="2"/>
        <v>0</v>
      </c>
      <c r="I170" s="16"/>
      <c r="J170" s="17">
        <v>2000</v>
      </c>
      <c r="K170" s="16"/>
    </row>
    <row r="171" spans="1:11" hidden="1" x14ac:dyDescent="0.2">
      <c r="A171" s="10">
        <v>167</v>
      </c>
      <c r="B171" s="10" t="s">
        <v>216</v>
      </c>
      <c r="C171" s="10" t="s">
        <v>214</v>
      </c>
      <c r="D171" s="15"/>
      <c r="E171" s="12">
        <v>0</v>
      </c>
      <c r="F171" s="12">
        <v>0</v>
      </c>
      <c r="G171" s="12">
        <v>0</v>
      </c>
      <c r="H171" s="12">
        <f t="shared" si="2"/>
        <v>0</v>
      </c>
      <c r="I171" s="16"/>
      <c r="J171" s="17">
        <v>2000</v>
      </c>
      <c r="K171" s="16"/>
    </row>
    <row r="172" spans="1:11" hidden="1" x14ac:dyDescent="0.2">
      <c r="A172" s="10">
        <v>168</v>
      </c>
      <c r="B172" s="10" t="s">
        <v>217</v>
      </c>
      <c r="C172" s="10" t="s">
        <v>214</v>
      </c>
      <c r="D172" s="18"/>
      <c r="E172" s="12">
        <v>0</v>
      </c>
      <c r="F172" s="12">
        <v>0</v>
      </c>
      <c r="G172" s="12">
        <v>0</v>
      </c>
      <c r="H172" s="12">
        <f t="shared" si="2"/>
        <v>0</v>
      </c>
      <c r="I172" s="19"/>
      <c r="J172" s="20">
        <v>2000</v>
      </c>
      <c r="K172" s="19"/>
    </row>
    <row r="173" spans="1:11" hidden="1" x14ac:dyDescent="0.2">
      <c r="A173" s="10">
        <v>169</v>
      </c>
      <c r="B173" s="10" t="s">
        <v>218</v>
      </c>
      <c r="C173" s="10" t="s">
        <v>219</v>
      </c>
      <c r="D173" s="11">
        <v>2000</v>
      </c>
      <c r="E173" s="21">
        <v>0</v>
      </c>
      <c r="F173" s="21">
        <v>0</v>
      </c>
      <c r="G173" s="21">
        <v>0</v>
      </c>
      <c r="H173" s="21">
        <f t="shared" si="2"/>
        <v>0</v>
      </c>
      <c r="I173" s="11">
        <f>SUM(H173:H176)</f>
        <v>0</v>
      </c>
      <c r="J173" s="22">
        <v>2000</v>
      </c>
      <c r="K173" s="11">
        <f>D173-I173</f>
        <v>2000</v>
      </c>
    </row>
    <row r="174" spans="1:11" hidden="1" x14ac:dyDescent="0.2">
      <c r="A174" s="10">
        <v>170</v>
      </c>
      <c r="B174" s="10" t="s">
        <v>220</v>
      </c>
      <c r="C174" s="10" t="s">
        <v>219</v>
      </c>
      <c r="D174" s="15"/>
      <c r="E174" s="21">
        <v>0</v>
      </c>
      <c r="F174" s="21">
        <v>0</v>
      </c>
      <c r="G174" s="21">
        <v>0</v>
      </c>
      <c r="H174" s="21">
        <f t="shared" si="2"/>
        <v>0</v>
      </c>
      <c r="I174" s="15"/>
      <c r="J174" s="23">
        <v>2000</v>
      </c>
      <c r="K174" s="15"/>
    </row>
    <row r="175" spans="1:11" hidden="1" x14ac:dyDescent="0.2">
      <c r="A175" s="10">
        <v>171</v>
      </c>
      <c r="B175" s="10" t="s">
        <v>221</v>
      </c>
      <c r="C175" s="10" t="s">
        <v>219</v>
      </c>
      <c r="D175" s="15"/>
      <c r="E175" s="21">
        <v>0</v>
      </c>
      <c r="F175" s="21">
        <v>0</v>
      </c>
      <c r="G175" s="21">
        <v>0</v>
      </c>
      <c r="H175" s="21">
        <f t="shared" si="2"/>
        <v>0</v>
      </c>
      <c r="I175" s="15"/>
      <c r="J175" s="23">
        <v>2000</v>
      </c>
      <c r="K175" s="15"/>
    </row>
    <row r="176" spans="1:11" hidden="1" x14ac:dyDescent="0.2">
      <c r="A176" s="10">
        <v>172</v>
      </c>
      <c r="B176" s="10" t="s">
        <v>222</v>
      </c>
      <c r="C176" s="10" t="s">
        <v>219</v>
      </c>
      <c r="D176" s="18"/>
      <c r="E176" s="21">
        <v>0</v>
      </c>
      <c r="F176" s="21">
        <v>0</v>
      </c>
      <c r="G176" s="21">
        <v>0</v>
      </c>
      <c r="H176" s="21">
        <f t="shared" si="2"/>
        <v>0</v>
      </c>
      <c r="I176" s="18"/>
      <c r="J176" s="24">
        <v>2000</v>
      </c>
      <c r="K176" s="18"/>
    </row>
    <row r="177" spans="1:11" hidden="1" x14ac:dyDescent="0.2">
      <c r="A177" s="10">
        <v>173</v>
      </c>
      <c r="B177" s="10" t="s">
        <v>223</v>
      </c>
      <c r="C177" s="10" t="s">
        <v>224</v>
      </c>
      <c r="D177" s="11">
        <v>8000</v>
      </c>
      <c r="E177" s="12">
        <v>892</v>
      </c>
      <c r="F177" s="12">
        <v>79</v>
      </c>
      <c r="G177" s="12">
        <v>0</v>
      </c>
      <c r="H177" s="12">
        <f t="shared" si="2"/>
        <v>971</v>
      </c>
      <c r="I177" s="13">
        <f>SUM(H177:H180)</f>
        <v>971</v>
      </c>
      <c r="J177" s="14">
        <v>7029</v>
      </c>
      <c r="K177" s="13">
        <f>D177-I177</f>
        <v>7029</v>
      </c>
    </row>
    <row r="178" spans="1:11" hidden="1" x14ac:dyDescent="0.2">
      <c r="A178" s="10">
        <v>174</v>
      </c>
      <c r="B178" s="10" t="s">
        <v>225</v>
      </c>
      <c r="C178" s="10" t="s">
        <v>224</v>
      </c>
      <c r="D178" s="15"/>
      <c r="E178" s="12">
        <v>0</v>
      </c>
      <c r="F178" s="12">
        <v>0</v>
      </c>
      <c r="G178" s="12">
        <v>0</v>
      </c>
      <c r="H178" s="12">
        <f t="shared" si="2"/>
        <v>0</v>
      </c>
      <c r="I178" s="16"/>
      <c r="J178" s="17">
        <v>7029</v>
      </c>
      <c r="K178" s="16"/>
    </row>
    <row r="179" spans="1:11" hidden="1" x14ac:dyDescent="0.2">
      <c r="A179" s="10">
        <v>175</v>
      </c>
      <c r="B179" s="10" t="s">
        <v>226</v>
      </c>
      <c r="C179" s="10" t="s">
        <v>224</v>
      </c>
      <c r="D179" s="15"/>
      <c r="E179" s="12">
        <v>0</v>
      </c>
      <c r="F179" s="12">
        <v>0</v>
      </c>
      <c r="G179" s="12">
        <v>0</v>
      </c>
      <c r="H179" s="12">
        <f t="shared" si="2"/>
        <v>0</v>
      </c>
      <c r="I179" s="16"/>
      <c r="J179" s="17">
        <v>7029</v>
      </c>
      <c r="K179" s="16"/>
    </row>
    <row r="180" spans="1:11" hidden="1" x14ac:dyDescent="0.2">
      <c r="A180" s="10">
        <v>176</v>
      </c>
      <c r="B180" s="10" t="s">
        <v>227</v>
      </c>
      <c r="C180" s="10" t="s">
        <v>224</v>
      </c>
      <c r="D180" s="18"/>
      <c r="E180" s="12">
        <v>0</v>
      </c>
      <c r="F180" s="12">
        <v>0</v>
      </c>
      <c r="G180" s="12">
        <v>0</v>
      </c>
      <c r="H180" s="12">
        <f t="shared" si="2"/>
        <v>0</v>
      </c>
      <c r="I180" s="19"/>
      <c r="J180" s="20">
        <v>7029</v>
      </c>
      <c r="K180" s="19"/>
    </row>
    <row r="181" spans="1:11" hidden="1" x14ac:dyDescent="0.2">
      <c r="A181" s="10">
        <v>177</v>
      </c>
      <c r="B181" s="10" t="s">
        <v>228</v>
      </c>
      <c r="C181" s="10" t="s">
        <v>229</v>
      </c>
      <c r="D181" s="11">
        <v>0</v>
      </c>
      <c r="E181" s="21">
        <v>0</v>
      </c>
      <c r="F181" s="21">
        <v>0</v>
      </c>
      <c r="G181" s="21">
        <v>0</v>
      </c>
      <c r="H181" s="21">
        <f t="shared" si="2"/>
        <v>0</v>
      </c>
      <c r="I181" s="11">
        <f>SUM(H181:H184)</f>
        <v>0</v>
      </c>
      <c r="J181" s="22">
        <v>0</v>
      </c>
      <c r="K181" s="11">
        <f>D181-I181</f>
        <v>0</v>
      </c>
    </row>
    <row r="182" spans="1:11" hidden="1" x14ac:dyDescent="0.2">
      <c r="A182" s="10">
        <v>178</v>
      </c>
      <c r="B182" s="10" t="s">
        <v>230</v>
      </c>
      <c r="C182" s="10" t="s">
        <v>229</v>
      </c>
      <c r="D182" s="15"/>
      <c r="E182" s="21">
        <v>0</v>
      </c>
      <c r="F182" s="21">
        <v>0</v>
      </c>
      <c r="G182" s="21">
        <v>0</v>
      </c>
      <c r="H182" s="21">
        <f t="shared" si="2"/>
        <v>0</v>
      </c>
      <c r="I182" s="15"/>
      <c r="J182" s="23">
        <v>0</v>
      </c>
      <c r="K182" s="15"/>
    </row>
    <row r="183" spans="1:11" hidden="1" x14ac:dyDescent="0.2">
      <c r="A183" s="10">
        <v>179</v>
      </c>
      <c r="B183" s="10" t="s">
        <v>231</v>
      </c>
      <c r="C183" s="10" t="s">
        <v>229</v>
      </c>
      <c r="D183" s="15"/>
      <c r="E183" s="21">
        <v>0</v>
      </c>
      <c r="F183" s="21">
        <v>0</v>
      </c>
      <c r="G183" s="21">
        <v>0</v>
      </c>
      <c r="H183" s="21">
        <f t="shared" si="2"/>
        <v>0</v>
      </c>
      <c r="I183" s="15"/>
      <c r="J183" s="23">
        <v>0</v>
      </c>
      <c r="K183" s="15"/>
    </row>
    <row r="184" spans="1:11" hidden="1" x14ac:dyDescent="0.2">
      <c r="A184" s="10">
        <v>180</v>
      </c>
      <c r="B184" s="10" t="s">
        <v>232</v>
      </c>
      <c r="C184" s="10" t="s">
        <v>229</v>
      </c>
      <c r="D184" s="18"/>
      <c r="E184" s="21">
        <v>0</v>
      </c>
      <c r="F184" s="21">
        <v>0</v>
      </c>
      <c r="G184" s="21">
        <v>0</v>
      </c>
      <c r="H184" s="21">
        <f t="shared" si="2"/>
        <v>0</v>
      </c>
      <c r="I184" s="18"/>
      <c r="J184" s="24">
        <v>0</v>
      </c>
      <c r="K184" s="18"/>
    </row>
    <row r="185" spans="1:11" hidden="1" x14ac:dyDescent="0.2">
      <c r="A185" s="10">
        <v>181</v>
      </c>
      <c r="B185" s="10" t="s">
        <v>233</v>
      </c>
      <c r="C185" s="10" t="s">
        <v>234</v>
      </c>
      <c r="D185" s="11">
        <v>0</v>
      </c>
      <c r="E185" s="12">
        <v>0</v>
      </c>
      <c r="F185" s="12">
        <v>0</v>
      </c>
      <c r="G185" s="12">
        <v>0</v>
      </c>
      <c r="H185" s="12">
        <f t="shared" si="2"/>
        <v>0</v>
      </c>
      <c r="I185" s="13">
        <f>SUM(H185:H188)</f>
        <v>0</v>
      </c>
      <c r="J185" s="14">
        <v>0</v>
      </c>
      <c r="K185" s="13">
        <f>D185-I185</f>
        <v>0</v>
      </c>
    </row>
    <row r="186" spans="1:11" hidden="1" x14ac:dyDescent="0.2">
      <c r="A186" s="10">
        <v>182</v>
      </c>
      <c r="B186" s="10" t="s">
        <v>235</v>
      </c>
      <c r="C186" s="10" t="s">
        <v>234</v>
      </c>
      <c r="D186" s="15"/>
      <c r="E186" s="12">
        <v>0</v>
      </c>
      <c r="F186" s="12">
        <v>0</v>
      </c>
      <c r="G186" s="12">
        <v>0</v>
      </c>
      <c r="H186" s="12">
        <f t="shared" si="2"/>
        <v>0</v>
      </c>
      <c r="I186" s="16"/>
      <c r="J186" s="17">
        <v>0</v>
      </c>
      <c r="K186" s="16"/>
    </row>
    <row r="187" spans="1:11" hidden="1" x14ac:dyDescent="0.2">
      <c r="A187" s="10">
        <v>183</v>
      </c>
      <c r="B187" s="10" t="s">
        <v>236</v>
      </c>
      <c r="C187" s="10" t="s">
        <v>234</v>
      </c>
      <c r="D187" s="15"/>
      <c r="E187" s="12">
        <v>0</v>
      </c>
      <c r="F187" s="12">
        <v>0</v>
      </c>
      <c r="G187" s="12">
        <v>0</v>
      </c>
      <c r="H187" s="12">
        <f t="shared" si="2"/>
        <v>0</v>
      </c>
      <c r="I187" s="16"/>
      <c r="J187" s="17">
        <v>0</v>
      </c>
      <c r="K187" s="16"/>
    </row>
    <row r="188" spans="1:11" hidden="1" x14ac:dyDescent="0.2">
      <c r="A188" s="10">
        <v>184</v>
      </c>
      <c r="B188" s="10" t="s">
        <v>237</v>
      </c>
      <c r="C188" s="10" t="s">
        <v>234</v>
      </c>
      <c r="D188" s="18"/>
      <c r="E188" s="12">
        <v>0</v>
      </c>
      <c r="F188" s="12">
        <v>0</v>
      </c>
      <c r="G188" s="12">
        <v>0</v>
      </c>
      <c r="H188" s="12">
        <f t="shared" si="2"/>
        <v>0</v>
      </c>
      <c r="I188" s="19"/>
      <c r="J188" s="20">
        <v>0</v>
      </c>
      <c r="K188" s="19"/>
    </row>
    <row r="189" spans="1:11" hidden="1" x14ac:dyDescent="0.2">
      <c r="A189" s="10">
        <v>185</v>
      </c>
      <c r="B189" s="10" t="s">
        <v>238</v>
      </c>
      <c r="C189" s="10" t="s">
        <v>239</v>
      </c>
      <c r="D189" s="11">
        <v>0</v>
      </c>
      <c r="E189" s="21">
        <v>0</v>
      </c>
      <c r="F189" s="21">
        <v>0</v>
      </c>
      <c r="G189" s="21">
        <v>0</v>
      </c>
      <c r="H189" s="21">
        <f t="shared" si="2"/>
        <v>0</v>
      </c>
      <c r="I189" s="11">
        <f>SUM(H189:H192)</f>
        <v>0</v>
      </c>
      <c r="J189" s="22">
        <v>0</v>
      </c>
      <c r="K189" s="11">
        <f>D189-I189</f>
        <v>0</v>
      </c>
    </row>
    <row r="190" spans="1:11" hidden="1" x14ac:dyDescent="0.2">
      <c r="A190" s="10">
        <v>186</v>
      </c>
      <c r="B190" s="10" t="s">
        <v>240</v>
      </c>
      <c r="C190" s="10" t="s">
        <v>239</v>
      </c>
      <c r="D190" s="15"/>
      <c r="E190" s="21">
        <v>0</v>
      </c>
      <c r="F190" s="21">
        <v>0</v>
      </c>
      <c r="G190" s="21">
        <v>0</v>
      </c>
      <c r="H190" s="21">
        <f t="shared" si="2"/>
        <v>0</v>
      </c>
      <c r="I190" s="15"/>
      <c r="J190" s="23">
        <v>0</v>
      </c>
      <c r="K190" s="15"/>
    </row>
    <row r="191" spans="1:11" hidden="1" x14ac:dyDescent="0.2">
      <c r="A191" s="10">
        <v>187</v>
      </c>
      <c r="B191" s="10" t="s">
        <v>241</v>
      </c>
      <c r="C191" s="10" t="s">
        <v>239</v>
      </c>
      <c r="D191" s="15"/>
      <c r="E191" s="21">
        <v>0</v>
      </c>
      <c r="F191" s="21">
        <v>0</v>
      </c>
      <c r="G191" s="21">
        <v>0</v>
      </c>
      <c r="H191" s="21">
        <f t="shared" si="2"/>
        <v>0</v>
      </c>
      <c r="I191" s="15"/>
      <c r="J191" s="23">
        <v>0</v>
      </c>
      <c r="K191" s="15"/>
    </row>
    <row r="192" spans="1:11" hidden="1" x14ac:dyDescent="0.2">
      <c r="A192" s="10">
        <v>188</v>
      </c>
      <c r="B192" s="10" t="s">
        <v>242</v>
      </c>
      <c r="C192" s="10" t="s">
        <v>239</v>
      </c>
      <c r="D192" s="18"/>
      <c r="E192" s="21">
        <v>0</v>
      </c>
      <c r="F192" s="21">
        <v>0</v>
      </c>
      <c r="G192" s="21">
        <v>0</v>
      </c>
      <c r="H192" s="21">
        <f t="shared" si="2"/>
        <v>0</v>
      </c>
      <c r="I192" s="18"/>
      <c r="J192" s="24">
        <v>0</v>
      </c>
      <c r="K192" s="18"/>
    </row>
    <row r="193" spans="1:11" hidden="1" x14ac:dyDescent="0.2">
      <c r="A193" s="10">
        <v>189</v>
      </c>
      <c r="B193" s="10" t="s">
        <v>243</v>
      </c>
      <c r="C193" s="10" t="s">
        <v>244</v>
      </c>
      <c r="D193" s="11">
        <v>5000</v>
      </c>
      <c r="E193" s="12">
        <v>259</v>
      </c>
      <c r="F193" s="12">
        <v>38</v>
      </c>
      <c r="G193" s="12">
        <v>0</v>
      </c>
      <c r="H193" s="12">
        <f t="shared" si="2"/>
        <v>297</v>
      </c>
      <c r="I193" s="13">
        <f>SUM(H193:H196)</f>
        <v>904</v>
      </c>
      <c r="J193" s="14">
        <v>4096</v>
      </c>
      <c r="K193" s="13">
        <f>D193-I193</f>
        <v>4096</v>
      </c>
    </row>
    <row r="194" spans="1:11" hidden="1" x14ac:dyDescent="0.2">
      <c r="A194" s="10">
        <v>190</v>
      </c>
      <c r="B194" s="10" t="s">
        <v>245</v>
      </c>
      <c r="C194" s="10" t="s">
        <v>244</v>
      </c>
      <c r="D194" s="15"/>
      <c r="E194" s="12">
        <v>0</v>
      </c>
      <c r="F194" s="12">
        <v>0</v>
      </c>
      <c r="G194" s="12">
        <v>0</v>
      </c>
      <c r="H194" s="12">
        <f t="shared" si="2"/>
        <v>0</v>
      </c>
      <c r="I194" s="16"/>
      <c r="J194" s="17">
        <v>4096</v>
      </c>
      <c r="K194" s="16"/>
    </row>
    <row r="195" spans="1:11" hidden="1" x14ac:dyDescent="0.2">
      <c r="A195" s="10">
        <v>191</v>
      </c>
      <c r="B195" s="10" t="s">
        <v>246</v>
      </c>
      <c r="C195" s="10" t="s">
        <v>244</v>
      </c>
      <c r="D195" s="15"/>
      <c r="E195" s="12">
        <v>0</v>
      </c>
      <c r="F195" s="12">
        <v>607</v>
      </c>
      <c r="G195" s="12">
        <v>0</v>
      </c>
      <c r="H195" s="12">
        <f t="shared" si="2"/>
        <v>607</v>
      </c>
      <c r="I195" s="16"/>
      <c r="J195" s="17">
        <v>4096</v>
      </c>
      <c r="K195" s="16"/>
    </row>
    <row r="196" spans="1:11" hidden="1" x14ac:dyDescent="0.2">
      <c r="A196" s="10">
        <v>192</v>
      </c>
      <c r="B196" s="10" t="s">
        <v>247</v>
      </c>
      <c r="C196" s="10" t="s">
        <v>244</v>
      </c>
      <c r="D196" s="18"/>
      <c r="E196" s="12">
        <v>0</v>
      </c>
      <c r="F196" s="12">
        <v>0</v>
      </c>
      <c r="G196" s="12">
        <v>0</v>
      </c>
      <c r="H196" s="12">
        <f t="shared" si="2"/>
        <v>0</v>
      </c>
      <c r="I196" s="19"/>
      <c r="J196" s="20">
        <v>4096</v>
      </c>
      <c r="K196" s="19"/>
    </row>
    <row r="197" spans="1:11" hidden="1" x14ac:dyDescent="0.2">
      <c r="A197" s="10">
        <v>193</v>
      </c>
      <c r="B197" s="10" t="s">
        <v>248</v>
      </c>
      <c r="C197" s="10" t="s">
        <v>249</v>
      </c>
      <c r="D197" s="11">
        <v>24000</v>
      </c>
      <c r="E197" s="21">
        <v>2583</v>
      </c>
      <c r="F197" s="21">
        <v>0</v>
      </c>
      <c r="G197" s="21">
        <v>0</v>
      </c>
      <c r="H197" s="21">
        <f t="shared" ref="H197:H204" si="3">SUM(E197:G197)</f>
        <v>2583</v>
      </c>
      <c r="I197" s="11">
        <f>SUM(H197:H200)</f>
        <v>2583</v>
      </c>
      <c r="J197" s="22">
        <v>21417</v>
      </c>
      <c r="K197" s="11">
        <f>D197-I197</f>
        <v>21417</v>
      </c>
    </row>
    <row r="198" spans="1:11" hidden="1" x14ac:dyDescent="0.2">
      <c r="A198" s="10">
        <v>194</v>
      </c>
      <c r="B198" s="10" t="s">
        <v>250</v>
      </c>
      <c r="C198" s="10" t="s">
        <v>249</v>
      </c>
      <c r="D198" s="15"/>
      <c r="E198" s="21">
        <v>0</v>
      </c>
      <c r="F198" s="21">
        <v>0</v>
      </c>
      <c r="G198" s="21">
        <v>0</v>
      </c>
      <c r="H198" s="21">
        <f t="shared" si="3"/>
        <v>0</v>
      </c>
      <c r="I198" s="15"/>
      <c r="J198" s="23">
        <v>21417</v>
      </c>
      <c r="K198" s="15"/>
    </row>
    <row r="199" spans="1:11" hidden="1" x14ac:dyDescent="0.2">
      <c r="A199" s="10">
        <v>195</v>
      </c>
      <c r="B199" s="10" t="s">
        <v>251</v>
      </c>
      <c r="C199" s="10" t="s">
        <v>249</v>
      </c>
      <c r="D199" s="15"/>
      <c r="E199" s="21">
        <v>0</v>
      </c>
      <c r="F199" s="21">
        <v>0</v>
      </c>
      <c r="G199" s="21">
        <v>0</v>
      </c>
      <c r="H199" s="21">
        <f t="shared" si="3"/>
        <v>0</v>
      </c>
      <c r="I199" s="15"/>
      <c r="J199" s="23">
        <v>21417</v>
      </c>
      <c r="K199" s="15"/>
    </row>
    <row r="200" spans="1:11" hidden="1" x14ac:dyDescent="0.2">
      <c r="A200" s="10">
        <v>196</v>
      </c>
      <c r="B200" s="10" t="s">
        <v>252</v>
      </c>
      <c r="C200" s="10" t="s">
        <v>249</v>
      </c>
      <c r="D200" s="18"/>
      <c r="E200" s="21">
        <v>0</v>
      </c>
      <c r="F200" s="21">
        <v>0</v>
      </c>
      <c r="G200" s="21">
        <v>0</v>
      </c>
      <c r="H200" s="21">
        <f t="shared" si="3"/>
        <v>0</v>
      </c>
      <c r="I200" s="18"/>
      <c r="J200" s="24">
        <v>21417</v>
      </c>
      <c r="K200" s="18"/>
    </row>
    <row r="201" spans="1:11" hidden="1" x14ac:dyDescent="0.2">
      <c r="A201" s="10">
        <v>197</v>
      </c>
      <c r="B201" s="10" t="s">
        <v>253</v>
      </c>
      <c r="C201" s="10" t="s">
        <v>254</v>
      </c>
      <c r="D201" s="11">
        <v>3000</v>
      </c>
      <c r="E201" s="12">
        <v>3</v>
      </c>
      <c r="F201" s="12">
        <v>0</v>
      </c>
      <c r="G201" s="12">
        <v>0</v>
      </c>
      <c r="H201" s="12">
        <f t="shared" si="3"/>
        <v>3</v>
      </c>
      <c r="I201" s="13">
        <f>SUM(H201:H204)</f>
        <v>3</v>
      </c>
      <c r="J201" s="14">
        <v>2997</v>
      </c>
      <c r="K201" s="13">
        <f>D201-I201</f>
        <v>2997</v>
      </c>
    </row>
    <row r="202" spans="1:11" hidden="1" x14ac:dyDescent="0.2">
      <c r="A202" s="10">
        <v>198</v>
      </c>
      <c r="B202" s="10" t="s">
        <v>255</v>
      </c>
      <c r="C202" s="10" t="s">
        <v>254</v>
      </c>
      <c r="D202" s="15"/>
      <c r="E202" s="12">
        <v>0</v>
      </c>
      <c r="F202" s="12">
        <v>0</v>
      </c>
      <c r="G202" s="12">
        <v>0</v>
      </c>
      <c r="H202" s="12">
        <f t="shared" si="3"/>
        <v>0</v>
      </c>
      <c r="I202" s="16"/>
      <c r="J202" s="17">
        <v>2997</v>
      </c>
      <c r="K202" s="16"/>
    </row>
    <row r="203" spans="1:11" hidden="1" x14ac:dyDescent="0.2">
      <c r="A203" s="10">
        <v>199</v>
      </c>
      <c r="B203" s="10" t="s">
        <v>256</v>
      </c>
      <c r="C203" s="10" t="s">
        <v>254</v>
      </c>
      <c r="D203" s="15"/>
      <c r="E203" s="12">
        <v>0</v>
      </c>
      <c r="F203" s="12">
        <v>0</v>
      </c>
      <c r="G203" s="12">
        <v>0</v>
      </c>
      <c r="H203" s="12">
        <f t="shared" si="3"/>
        <v>0</v>
      </c>
      <c r="I203" s="16"/>
      <c r="J203" s="17">
        <v>2997</v>
      </c>
      <c r="K203" s="16"/>
    </row>
    <row r="204" spans="1:11" hidden="1" x14ac:dyDescent="0.2">
      <c r="A204" s="10">
        <v>200</v>
      </c>
      <c r="B204" s="10" t="s">
        <v>257</v>
      </c>
      <c r="C204" s="10" t="s">
        <v>254</v>
      </c>
      <c r="D204" s="18"/>
      <c r="E204" s="12">
        <v>0</v>
      </c>
      <c r="F204" s="12">
        <v>0</v>
      </c>
      <c r="G204" s="12">
        <v>0</v>
      </c>
      <c r="H204" s="12">
        <f t="shared" si="3"/>
        <v>0</v>
      </c>
      <c r="I204" s="19"/>
      <c r="J204" s="20">
        <v>2997</v>
      </c>
      <c r="K204" s="19"/>
    </row>
    <row r="205" spans="1:11" s="26" customFormat="1" ht="15" hidden="1" x14ac:dyDescent="0.25">
      <c r="A205" s="3" t="s">
        <v>258</v>
      </c>
      <c r="B205" s="3"/>
      <c r="C205" s="3"/>
      <c r="D205" s="25">
        <f>SUM(D5:D204)</f>
        <v>1128053</v>
      </c>
      <c r="E205" s="25">
        <f>SUM(E5:E204)</f>
        <v>38150</v>
      </c>
      <c r="F205" s="25">
        <f>SUM(F5:F204)</f>
        <v>12173</v>
      </c>
      <c r="G205" s="25">
        <f>SUM(G5:G204)</f>
        <v>196</v>
      </c>
      <c r="H205" s="25">
        <f>SUM(H5:H204)</f>
        <v>50519</v>
      </c>
      <c r="I205" s="25">
        <f>SUM(I5:I204)</f>
        <v>50519</v>
      </c>
      <c r="J205" s="25"/>
      <c r="K205" s="25">
        <f>D205-(SUM(E205:G205))</f>
        <v>1077534</v>
      </c>
    </row>
    <row r="206" spans="1:11" ht="15" x14ac:dyDescent="0.25">
      <c r="A206" s="27" t="s">
        <v>259</v>
      </c>
      <c r="B206" s="27"/>
      <c r="C206" s="27"/>
      <c r="D206" s="27"/>
      <c r="E206" s="28"/>
      <c r="F206" s="28"/>
      <c r="G206" s="28"/>
      <c r="H206" s="27"/>
      <c r="I206" s="27"/>
      <c r="J206" s="28"/>
      <c r="K206" s="27"/>
    </row>
    <row r="207" spans="1:11" x14ac:dyDescent="0.2">
      <c r="B207" s="29">
        <v>1201</v>
      </c>
      <c r="C207" s="30"/>
      <c r="D207" s="30"/>
      <c r="E207" s="31">
        <f>E5+E9+E13+E17+E21+E25+E29+E33+E37+E41+E45+E49+E53+E57+E61+E65+E69+E73+E77+E81+E85+E89+E93+E97+E101+E105+E109+E113+E117+E121+E125+E129+E133+E137+E141+E145+E149+E153+E157+E161+E165+E169+E173+E177+E181+E185+E189+E193+E197+E201</f>
        <v>31821</v>
      </c>
      <c r="F207" s="31">
        <f>F5+F9+F13+F17+F21+F25+F29+F33+F37+F41+F45+F49+F53+F57+F61+F65+F69+F73+F77+F81+F85+F89+F93+F97+F101+F105+F109+F113+F117+F121+F125+F129+F133+F137+F141+F145+F149+F153+F157+F161+F165+F169+F173+F177+F181+F185+F189+F193+F197+F201</f>
        <v>11566</v>
      </c>
      <c r="G207" s="31">
        <f>G5+G9+G13+G17+G21+G25+G29+G33+G37+G41+G45+G49+G53+G57+G61+G65+G69+G73+G77+G81+G85+G89+G93+G97+G101+G105+G109+G113+G117+G121+G125+G129+G133+G137+G141+G145+G149+G153+G157+G161+G165+G169+G173+G177+G181+G185+G189+G193+G197+G201</f>
        <v>4</v>
      </c>
      <c r="H207" s="32">
        <f>H5+H9+H13+H17+H21+H25+H29+H33+H37+H41+H45+H49+H53+H57+H61+H65+H69+H73+H77+H81+H85+H89+H93+H97+H101+H105+H109+H113+H117+H121+H125+H129+H133+H137+H141+H145+H149+H153+H157+H161+H165+H169+H173+H177+H181+H185+H189+H193+H197+H201</f>
        <v>43391</v>
      </c>
    </row>
    <row r="208" spans="1:11" x14ac:dyDescent="0.2">
      <c r="B208" s="33">
        <v>1204</v>
      </c>
      <c r="E208" s="34">
        <f>E6+E10+E14+E18+E22+E26+E30+E34+E38+E42+E46+E50+E54+E58+E62+E66+E70+E74+E78+E82+E86+E90+E94+E98+E102+E106+E110+E114+E118+E122+E126+E130+E134+E138+E142+E146+E150+E154+E158+E162+E166+E170+E174+E178+E182+E186+E190+E194+E198+E202</f>
        <v>162</v>
      </c>
      <c r="F208" s="34">
        <f>F6+F10+F14+F18+F22+F26+F30+F34+F38+F42+F46+F50+F54+F58+F62+F66+F70+F74+F78+F82+F86+F90+F94+F98+F102+F106+F110+F114+F118+F122+F126+F130+F134+F138+F142+F146+F150+F154+F158+F162+F166+F170+F174+F178+F182+F186+F190+F194+F198+F202</f>
        <v>0</v>
      </c>
      <c r="G208" s="34">
        <f>G6+G10+G14+G18+G22+G26+G30+G34+G38+G42+G46+G50+G54+G58+G62+G66+G70+G74+G78+G82+G86+G90+G94+G98+G102+G106+G110+G114+G118+G122+G126+G130+G134+G138+G142+G146+G150+G154+G158+G162+G166+G170+G174+G178+G182+G186+G190+G194+G198+G202</f>
        <v>0</v>
      </c>
      <c r="H208" s="35">
        <f>H6+H10+H14+H18+H22+H26+H30+H34+H38+H42+H46+H50+H54+H58+H62+H66+H70+H74+H78+H82+H86+H90+H94+H98+H102+H106+H110+H114+H118+H122+H126+H130+H134+H138+H142+H146+H150+H154+H158+H162+H166+H170+H174+H178+H182+H186+H190+H194+H198+H202</f>
        <v>162</v>
      </c>
    </row>
    <row r="209" spans="2:8" x14ac:dyDescent="0.2">
      <c r="B209" s="33">
        <v>1205</v>
      </c>
      <c r="E209" s="34">
        <f>E7+E11+E15+E19+E23+E27+E31+E35+E39+E43+E47+E51+E55+E59+E63+E67+E71+E75+E79+E83+E87+E91+E95+E99+E103+E107+E111+E115+E119+E123+E127+E131+E135+E139+E143+E147+E151+E155+E159+E163+E167+E171+E175+E179+E183+E187+E191+E195+E199+E203</f>
        <v>6167</v>
      </c>
      <c r="F209" s="34">
        <f>F7+F11+F15+F19+F23+F27+F31+F35+F39+F43+F47+F51+F55+F59+F63+F67+F71+F75+F79+F83+F87+F91+F95+F99+F103+F107+F111+F115+F119+F123+F127+F131+F135+F139+F143+F147+F151+F155+F159+F163+F167+F171+F175+F179+F183+F187+F191+F195+F199+F203</f>
        <v>607</v>
      </c>
      <c r="G209" s="34">
        <f>G7+G11+G15+G19+G23+G27+G31+G35+G39+G43+G47+G51+G55+G59+G63+G67+G71+G75+G79+G83+G87+G91+G95+G99+G103+G107+G111+G115+G119+G123+G127+G131+G135+G139+G143+G147+G151+G155+G159+G163+G167+G171+G175+G179+G183+G187+G191+G195+G199+G203</f>
        <v>192</v>
      </c>
      <c r="H209" s="35">
        <f>H7+H11+H15+H19+H23+H27+H31+H35+H39+H43+H47+H51+H55+H59+H63+H67+H71+H75+H79+H83+H87+H91+H95+H99+H103+H107+H111+H115+H119+H123+H127+H131+H135+H139+H143+H147+H151+H155+H159+H163+H167+H171+H175+H179+H183+H187+H191+H195+H199+H203</f>
        <v>6966</v>
      </c>
    </row>
    <row r="210" spans="2:8" x14ac:dyDescent="0.2">
      <c r="B210" s="33">
        <v>1206</v>
      </c>
      <c r="E210" s="34">
        <f>E8+E12+E16+E20+E24+E28+E32+E36+E40+E44+E48+E52+E56+E60+E64+E68+E72+E76+E80+E84+E88+E92+E96+E100+E104+E108+E112+E116+E120+E124+E128+E132+E136+E140+E144+E148+E152+E156+E160+E164+E168+E172+E176+E180+E184+E188+E192+E196+E200+E204</f>
        <v>0</v>
      </c>
      <c r="F210" s="34">
        <f>F8+F12+F16+F20+F24+F28+F32+F36+F40+F44+F48+F52+F56+F60+F64+F68+F72+F76+F80+F84+F88+F92+F96+F100+F104+F108+F112+F116+F120+F124+F128+F132+F136+F140+F144+F148+F152+F156+F160+F164+F168+F172+F176+F180+F184+F188+F192+F196+F200+F204</f>
        <v>0</v>
      </c>
      <c r="G210" s="34">
        <f>G8+G12+G16+G20+G24+G28+G32+G36+G40+G44+G48+G52+G56+G60+G64+G68+G72+G76+G80+G84+G88+G92+G96+G100+G104+G108+G112+G116+G120+G124+G128+G132+G136+G140+G144+G148+G152+G156+G160+G164+G168+G172+G176+G180+G184+G188+G192+G196+G200+G204</f>
        <v>0</v>
      </c>
      <c r="H210" s="35">
        <f>H8+H12+H16+H20+H24+H28+H32+H36+H40+H44+H48+H52+H56+H60+H64+H68+H72+H76+H80+H84+H88+H92+H96+H100+H104+H108+H112+H116+H120+H124+H128+H132+H136+H140+H144+H148+H152+H156+H160+H164+H168+H172+H176+H180+H184+H188+H192+H196+H200+H204</f>
        <v>0</v>
      </c>
    </row>
    <row r="211" spans="2:8" x14ac:dyDescent="0.2">
      <c r="B211" s="36"/>
      <c r="C211" s="37"/>
      <c r="D211" s="37"/>
      <c r="E211" s="38">
        <f t="shared" ref="E211:H211" si="4">SUM(E207:E210)</f>
        <v>38150</v>
      </c>
      <c r="F211" s="38">
        <f t="shared" si="4"/>
        <v>12173</v>
      </c>
      <c r="G211" s="38">
        <f t="shared" si="4"/>
        <v>196</v>
      </c>
      <c r="H211" s="39">
        <f t="shared" si="4"/>
        <v>50519</v>
      </c>
    </row>
  </sheetData>
  <autoFilter ref="A4:K205" xr:uid="{51DB0622-5447-45A7-BA54-7D6406FE2009}">
    <filterColumn colId="9">
      <customFilters>
        <customFilter operator="lessThan" val="0"/>
      </customFilters>
    </filterColumn>
  </autoFilter>
  <mergeCells count="133">
    <mergeCell ref="D201:D204"/>
    <mergeCell ref="I201:I204"/>
    <mergeCell ref="K201:K204"/>
    <mergeCell ref="A205:C205"/>
    <mergeCell ref="A206:K206"/>
    <mergeCell ref="D193:D196"/>
    <mergeCell ref="I193:I196"/>
    <mergeCell ref="K193:K196"/>
    <mergeCell ref="D197:D200"/>
    <mergeCell ref="I197:I200"/>
    <mergeCell ref="K197:K200"/>
    <mergeCell ref="D185:D188"/>
    <mergeCell ref="I185:I188"/>
    <mergeCell ref="K185:K188"/>
    <mergeCell ref="D189:D192"/>
    <mergeCell ref="I189:I192"/>
    <mergeCell ref="K189:K192"/>
    <mergeCell ref="D177:D180"/>
    <mergeCell ref="I177:I180"/>
    <mergeCell ref="K177:K180"/>
    <mergeCell ref="D181:D184"/>
    <mergeCell ref="I181:I184"/>
    <mergeCell ref="K181:K184"/>
    <mergeCell ref="D169:D172"/>
    <mergeCell ref="I169:I172"/>
    <mergeCell ref="K169:K172"/>
    <mergeCell ref="D173:D176"/>
    <mergeCell ref="I173:I176"/>
    <mergeCell ref="K173:K176"/>
    <mergeCell ref="D161:D164"/>
    <mergeCell ref="I161:I164"/>
    <mergeCell ref="K161:K164"/>
    <mergeCell ref="D165:D168"/>
    <mergeCell ref="I165:I168"/>
    <mergeCell ref="K165:K168"/>
    <mergeCell ref="D153:D156"/>
    <mergeCell ref="I153:I156"/>
    <mergeCell ref="K153:K156"/>
    <mergeCell ref="D157:D160"/>
    <mergeCell ref="I157:I160"/>
    <mergeCell ref="K157:K160"/>
    <mergeCell ref="D137:D148"/>
    <mergeCell ref="I137:I148"/>
    <mergeCell ref="K137:K148"/>
    <mergeCell ref="D149:D152"/>
    <mergeCell ref="I149:I152"/>
    <mergeCell ref="K149:K152"/>
    <mergeCell ref="D129:D132"/>
    <mergeCell ref="I129:I132"/>
    <mergeCell ref="K129:K132"/>
    <mergeCell ref="D133:D136"/>
    <mergeCell ref="I133:I136"/>
    <mergeCell ref="K133:K136"/>
    <mergeCell ref="D121:D124"/>
    <mergeCell ref="I121:I124"/>
    <mergeCell ref="K121:K124"/>
    <mergeCell ref="D125:D128"/>
    <mergeCell ref="I125:I128"/>
    <mergeCell ref="K125:K128"/>
    <mergeCell ref="D113:D116"/>
    <mergeCell ref="I113:I116"/>
    <mergeCell ref="K113:K116"/>
    <mergeCell ref="D117:D120"/>
    <mergeCell ref="I117:I120"/>
    <mergeCell ref="K117:K120"/>
    <mergeCell ref="D105:D108"/>
    <mergeCell ref="I105:I108"/>
    <mergeCell ref="K105:K108"/>
    <mergeCell ref="D109:D112"/>
    <mergeCell ref="I109:I112"/>
    <mergeCell ref="K109:K112"/>
    <mergeCell ref="D97:D100"/>
    <mergeCell ref="I97:I100"/>
    <mergeCell ref="K97:K100"/>
    <mergeCell ref="D101:D104"/>
    <mergeCell ref="I101:I104"/>
    <mergeCell ref="K101:K104"/>
    <mergeCell ref="D89:D92"/>
    <mergeCell ref="I89:I92"/>
    <mergeCell ref="K89:K92"/>
    <mergeCell ref="D93:D96"/>
    <mergeCell ref="I93:I96"/>
    <mergeCell ref="K93:K96"/>
    <mergeCell ref="D81:D84"/>
    <mergeCell ref="I81:I84"/>
    <mergeCell ref="K81:K84"/>
    <mergeCell ref="D85:D88"/>
    <mergeCell ref="I85:I88"/>
    <mergeCell ref="K85:K88"/>
    <mergeCell ref="D73:D76"/>
    <mergeCell ref="I73:I76"/>
    <mergeCell ref="K73:K76"/>
    <mergeCell ref="D77:D80"/>
    <mergeCell ref="I77:I80"/>
    <mergeCell ref="K77:K80"/>
    <mergeCell ref="D65:D68"/>
    <mergeCell ref="I65:I68"/>
    <mergeCell ref="K65:K68"/>
    <mergeCell ref="D69:D72"/>
    <mergeCell ref="I69:I72"/>
    <mergeCell ref="K69:K72"/>
    <mergeCell ref="D33:D36"/>
    <mergeCell ref="I33:I36"/>
    <mergeCell ref="K33:K36"/>
    <mergeCell ref="D37:D64"/>
    <mergeCell ref="I37:I64"/>
    <mergeCell ref="K37:K64"/>
    <mergeCell ref="D21:D28"/>
    <mergeCell ref="I21:I28"/>
    <mergeCell ref="K21:K28"/>
    <mergeCell ref="D29:D32"/>
    <mergeCell ref="I29:I32"/>
    <mergeCell ref="K29:K32"/>
    <mergeCell ref="D13:D16"/>
    <mergeCell ref="I13:I16"/>
    <mergeCell ref="K13:K16"/>
    <mergeCell ref="D17:D20"/>
    <mergeCell ref="I17:I20"/>
    <mergeCell ref="K17:K20"/>
    <mergeCell ref="D5:D8"/>
    <mergeCell ref="I5:I8"/>
    <mergeCell ref="K5:K8"/>
    <mergeCell ref="D9:D12"/>
    <mergeCell ref="I9:I12"/>
    <mergeCell ref="K9:K12"/>
    <mergeCell ref="A1:K1"/>
    <mergeCell ref="A2:A3"/>
    <mergeCell ref="B2:B3"/>
    <mergeCell ref="C2:C3"/>
    <mergeCell ref="D2:D3"/>
    <mergeCell ref="E2:H2"/>
    <mergeCell ref="I2:I3"/>
    <mergeCell ref="K2:K3"/>
  </mergeCells>
  <conditionalFormatting sqref="K5:K205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7F29-70E6-4DA8-9AD0-3E067446EE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</vt:lpstr>
      <vt:lpstr>RESUME OVER BUDGET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2022-08-31T07:14:13Z</dcterms:created>
  <dcterms:modified xsi:type="dcterms:W3CDTF">2022-08-31T07:14:14Z</dcterms:modified>
</cp:coreProperties>
</file>