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10.8.30.92\RPA Excel Template\Accounting Finance\Santy\Profit Loss\Rekap\"/>
    </mc:Choice>
  </mc:AlternateContent>
  <xr:revisionPtr revIDLastSave="0" documentId="13_ncr:1_{611A2982-20EC-4EF6-84F2-87DB9B147DDD}" xr6:coauthVersionLast="47" xr6:coauthVersionMax="47" xr10:uidLastSave="{00000000-0000-0000-0000-000000000000}"/>
  <bookViews>
    <workbookView xWindow="-120" yWindow="-120" windowWidth="20730" windowHeight="11310" xr2:uid="{05F4CA5D-D390-4122-B557-6D96673894B9}"/>
  </bookViews>
  <sheets>
    <sheet name="TABEL" sheetId="2" r:id="rId1"/>
    <sheet name="Sheet1" sheetId="1" r:id="rId2"/>
  </sheets>
  <definedNames>
    <definedName name="_xlnm._FilterDatabase" localSheetId="0" hidden="1">TABEL!$A$2:$I$204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9" i="2" l="1"/>
  <c r="E208" i="2"/>
  <c r="E207" i="2"/>
  <c r="E206" i="2"/>
  <c r="E210" i="2" s="1"/>
  <c r="H204" i="2"/>
  <c r="E204" i="2"/>
  <c r="D204" i="2"/>
  <c r="F203" i="2"/>
  <c r="F202" i="2"/>
  <c r="F201" i="2"/>
  <c r="G200" i="2"/>
  <c r="H200" i="2" s="1"/>
  <c r="F200" i="2"/>
  <c r="F199" i="2"/>
  <c r="F198" i="2"/>
  <c r="F197" i="2"/>
  <c r="F196" i="2"/>
  <c r="G196" i="2" s="1"/>
  <c r="H196" i="2" s="1"/>
  <c r="F195" i="2"/>
  <c r="F194" i="2"/>
  <c r="F193" i="2"/>
  <c r="G192" i="2"/>
  <c r="H192" i="2" s="1"/>
  <c r="F192" i="2"/>
  <c r="F191" i="2"/>
  <c r="F190" i="2"/>
  <c r="F189" i="2"/>
  <c r="F188" i="2"/>
  <c r="G188" i="2" s="1"/>
  <c r="H188" i="2" s="1"/>
  <c r="F187" i="2"/>
  <c r="F186" i="2"/>
  <c r="F185" i="2"/>
  <c r="G184" i="2"/>
  <c r="H184" i="2" s="1"/>
  <c r="F184" i="2"/>
  <c r="F183" i="2"/>
  <c r="F182" i="2"/>
  <c r="F181" i="2"/>
  <c r="F180" i="2"/>
  <c r="G180" i="2" s="1"/>
  <c r="H180" i="2" s="1"/>
  <c r="F179" i="2"/>
  <c r="F178" i="2"/>
  <c r="F177" i="2"/>
  <c r="G176" i="2"/>
  <c r="H176" i="2" s="1"/>
  <c r="F176" i="2"/>
  <c r="F175" i="2"/>
  <c r="F174" i="2"/>
  <c r="F173" i="2"/>
  <c r="F172" i="2"/>
  <c r="G172" i="2" s="1"/>
  <c r="H172" i="2" s="1"/>
  <c r="F171" i="2"/>
  <c r="F170" i="2"/>
  <c r="F169" i="2"/>
  <c r="G168" i="2"/>
  <c r="H168" i="2" s="1"/>
  <c r="F168" i="2"/>
  <c r="F167" i="2"/>
  <c r="F166" i="2"/>
  <c r="F165" i="2"/>
  <c r="F164" i="2"/>
  <c r="G164" i="2" s="1"/>
  <c r="H164" i="2" s="1"/>
  <c r="F163" i="2"/>
  <c r="F162" i="2"/>
  <c r="F161" i="2"/>
  <c r="G160" i="2"/>
  <c r="H160" i="2" s="1"/>
  <c r="F160" i="2"/>
  <c r="F159" i="2"/>
  <c r="F158" i="2"/>
  <c r="F157" i="2"/>
  <c r="F156" i="2"/>
  <c r="G156" i="2" s="1"/>
  <c r="H156" i="2" s="1"/>
  <c r="F155" i="2"/>
  <c r="F154" i="2"/>
  <c r="F153" i="2"/>
  <c r="G152" i="2"/>
  <c r="H152" i="2" s="1"/>
  <c r="F152" i="2"/>
  <c r="F151" i="2"/>
  <c r="F150" i="2"/>
  <c r="F149" i="2"/>
  <c r="F148" i="2"/>
  <c r="G148" i="2" s="1"/>
  <c r="H148" i="2" s="1"/>
  <c r="F147" i="2"/>
  <c r="F146" i="2"/>
  <c r="F145" i="2"/>
  <c r="F144" i="2"/>
  <c r="F143" i="2"/>
  <c r="F142" i="2"/>
  <c r="F141" i="2"/>
  <c r="F140" i="2"/>
  <c r="F139" i="2"/>
  <c r="F138" i="2"/>
  <c r="F137" i="2"/>
  <c r="G136" i="2" s="1"/>
  <c r="H136" i="2" s="1"/>
  <c r="F136" i="2"/>
  <c r="F135" i="2"/>
  <c r="F134" i="2"/>
  <c r="F133" i="2"/>
  <c r="G132" i="2"/>
  <c r="H132" i="2" s="1"/>
  <c r="F132" i="2"/>
  <c r="F131" i="2"/>
  <c r="G128" i="2" s="1"/>
  <c r="H128" i="2" s="1"/>
  <c r="F130" i="2"/>
  <c r="F129" i="2"/>
  <c r="F128" i="2"/>
  <c r="F127" i="2"/>
  <c r="F126" i="2"/>
  <c r="F125" i="2"/>
  <c r="G124" i="2" s="1"/>
  <c r="H124" i="2" s="1"/>
  <c r="F124" i="2"/>
  <c r="F123" i="2"/>
  <c r="G120" i="2" s="1"/>
  <c r="H120" i="2" s="1"/>
  <c r="F122" i="2"/>
  <c r="F121" i="2"/>
  <c r="F120" i="2"/>
  <c r="F119" i="2"/>
  <c r="F118" i="2"/>
  <c r="F117" i="2"/>
  <c r="G116" i="2"/>
  <c r="H116" i="2" s="1"/>
  <c r="F116" i="2"/>
  <c r="F115" i="2"/>
  <c r="G112" i="2" s="1"/>
  <c r="H112" i="2" s="1"/>
  <c r="F114" i="2"/>
  <c r="F113" i="2"/>
  <c r="F112" i="2"/>
  <c r="F111" i="2"/>
  <c r="F110" i="2"/>
  <c r="F109" i="2"/>
  <c r="G108" i="2"/>
  <c r="H108" i="2" s="1"/>
  <c r="F108" i="2"/>
  <c r="F107" i="2"/>
  <c r="G104" i="2" s="1"/>
  <c r="H104" i="2" s="1"/>
  <c r="F106" i="2"/>
  <c r="F105" i="2"/>
  <c r="F104" i="2"/>
  <c r="F103" i="2"/>
  <c r="F102" i="2"/>
  <c r="F101" i="2"/>
  <c r="G100" i="2"/>
  <c r="H100" i="2" s="1"/>
  <c r="F100" i="2"/>
  <c r="F99" i="2"/>
  <c r="G96" i="2" s="1"/>
  <c r="H96" i="2" s="1"/>
  <c r="F98" i="2"/>
  <c r="F97" i="2"/>
  <c r="F96" i="2"/>
  <c r="F95" i="2"/>
  <c r="F94" i="2"/>
  <c r="F93" i="2"/>
  <c r="G92" i="2"/>
  <c r="H92" i="2" s="1"/>
  <c r="F92" i="2"/>
  <c r="F91" i="2"/>
  <c r="G88" i="2" s="1"/>
  <c r="H88" i="2" s="1"/>
  <c r="F90" i="2"/>
  <c r="F89" i="2"/>
  <c r="F88" i="2"/>
  <c r="F87" i="2"/>
  <c r="F86" i="2"/>
  <c r="F85" i="2"/>
  <c r="G84" i="2"/>
  <c r="H84" i="2" s="1"/>
  <c r="F84" i="2"/>
  <c r="F83" i="2"/>
  <c r="G80" i="2" s="1"/>
  <c r="H80" i="2" s="1"/>
  <c r="F82" i="2"/>
  <c r="F81" i="2"/>
  <c r="F80" i="2"/>
  <c r="F79" i="2"/>
  <c r="F78" i="2"/>
  <c r="F77" i="2"/>
  <c r="G76" i="2"/>
  <c r="H76" i="2" s="1"/>
  <c r="F76" i="2"/>
  <c r="F75" i="2"/>
  <c r="G72" i="2" s="1"/>
  <c r="H72" i="2" s="1"/>
  <c r="F74" i="2"/>
  <c r="F73" i="2"/>
  <c r="F72" i="2"/>
  <c r="F71" i="2"/>
  <c r="F70" i="2"/>
  <c r="F69" i="2"/>
  <c r="G68" i="2"/>
  <c r="H68" i="2" s="1"/>
  <c r="F68" i="2"/>
  <c r="F67" i="2"/>
  <c r="G64" i="2" s="1"/>
  <c r="H64" i="2" s="1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G36" i="2"/>
  <c r="H36" i="2" s="1"/>
  <c r="F36" i="2"/>
  <c r="F35" i="2"/>
  <c r="G32" i="2" s="1"/>
  <c r="H32" i="2" s="1"/>
  <c r="F34" i="2"/>
  <c r="F33" i="2"/>
  <c r="F32" i="2"/>
  <c r="F31" i="2"/>
  <c r="F30" i="2"/>
  <c r="F29" i="2"/>
  <c r="G28" i="2"/>
  <c r="H28" i="2" s="1"/>
  <c r="F28" i="2"/>
  <c r="F27" i="2"/>
  <c r="F26" i="2"/>
  <c r="F25" i="2"/>
  <c r="F24" i="2"/>
  <c r="F23" i="2"/>
  <c r="F22" i="2"/>
  <c r="F21" i="2"/>
  <c r="G20" i="2"/>
  <c r="H20" i="2" s="1"/>
  <c r="F20" i="2"/>
  <c r="F19" i="2"/>
  <c r="F18" i="2"/>
  <c r="F17" i="2"/>
  <c r="F16" i="2"/>
  <c r="G16" i="2" s="1"/>
  <c r="H16" i="2" s="1"/>
  <c r="F15" i="2"/>
  <c r="F14" i="2"/>
  <c r="F13" i="2"/>
  <c r="G12" i="2"/>
  <c r="H12" i="2" s="1"/>
  <c r="F12" i="2"/>
  <c r="F11" i="2"/>
  <c r="F10" i="2"/>
  <c r="F9" i="2"/>
  <c r="F8" i="2"/>
  <c r="G8" i="2" s="1"/>
  <c r="H8" i="2" s="1"/>
  <c r="F7" i="2"/>
  <c r="F209" i="2" s="1"/>
  <c r="F6" i="2"/>
  <c r="F208" i="2" s="1"/>
  <c r="F5" i="2"/>
  <c r="F207" i="2" s="1"/>
  <c r="G4" i="2"/>
  <c r="H4" i="2" s="1"/>
  <c r="F4" i="2"/>
  <c r="F204" i="2" s="1"/>
  <c r="G204" i="2" l="1"/>
  <c r="F206" i="2"/>
  <c r="F210" i="2" s="1"/>
</calcChain>
</file>

<file path=xl/sharedStrings.xml><?xml version="1.0" encoding="utf-8"?>
<sst xmlns="http://schemas.openxmlformats.org/spreadsheetml/2006/main" count="410" uniqueCount="259">
  <si>
    <t>Profit Loss</t>
  </si>
  <si>
    <t>NO</t>
  </si>
  <si>
    <t>NO ACCOUNT</t>
  </si>
  <si>
    <t>ACCOUNT DESCRIPTION</t>
  </si>
  <si>
    <t>PLAN BUDGET</t>
  </si>
  <si>
    <t>ACTUAL BUDGET</t>
  </si>
  <si>
    <t>Total Pengeluaran</t>
  </si>
  <si>
    <t>Balance</t>
  </si>
  <si>
    <t>Total</t>
  </si>
  <si>
    <t>1201.630110</t>
  </si>
  <si>
    <t>LABOR COST</t>
  </si>
  <si>
    <t>1204.630110</t>
  </si>
  <si>
    <t>1205.630110</t>
  </si>
  <si>
    <t>1206.630110</t>
  </si>
  <si>
    <t>1201.630130</t>
  </si>
  <si>
    <t>MEDICAL ALLOWANCE</t>
  </si>
  <si>
    <t>1204.630130</t>
  </si>
  <si>
    <t>1205.630130</t>
  </si>
  <si>
    <t>1206.630130</t>
  </si>
  <si>
    <t>1201.801160</t>
  </si>
  <si>
    <t>JAMSOSTEK</t>
  </si>
  <si>
    <t>1204.801160</t>
  </si>
  <si>
    <t>1205.801160</t>
  </si>
  <si>
    <t>1206.801160</t>
  </si>
  <si>
    <t>1201.630200</t>
  </si>
  <si>
    <t>FARE ALLOWANCE</t>
  </si>
  <si>
    <t>1204.630200</t>
  </si>
  <si>
    <t>1205.630200</t>
  </si>
  <si>
    <t>1206.630200</t>
  </si>
  <si>
    <t>1201.630520</t>
  </si>
  <si>
    <t>FREIGHT EXPENSES</t>
  </si>
  <si>
    <t>1204.630520</t>
  </si>
  <si>
    <t>1205.630520</t>
  </si>
  <si>
    <t>1206.630520</t>
  </si>
  <si>
    <t>1201.630530</t>
  </si>
  <si>
    <t>FREIGHT IN</t>
  </si>
  <si>
    <t>1204.630530</t>
  </si>
  <si>
    <t>1205.630530</t>
  </si>
  <si>
    <t>1206.630530</t>
  </si>
  <si>
    <t>1201.630600</t>
  </si>
  <si>
    <t>VENDOR EXPENSES</t>
  </si>
  <si>
    <t>1204.630600</t>
  </si>
  <si>
    <t>1205.630600</t>
  </si>
  <si>
    <t>1206.630600</t>
  </si>
  <si>
    <t>1201.630400</t>
  </si>
  <si>
    <t>ELECTRICITY</t>
  </si>
  <si>
    <t>1204.630400</t>
  </si>
  <si>
    <t>1205.630400</t>
  </si>
  <si>
    <t>1206.630400</t>
  </si>
  <si>
    <t>1201.630710</t>
  </si>
  <si>
    <t>MAINT. &amp; REP. BUILDING</t>
  </si>
  <si>
    <t>1204.630710</t>
  </si>
  <si>
    <t>1205.630710</t>
  </si>
  <si>
    <t>1206.630710</t>
  </si>
  <si>
    <t>1201.630720</t>
  </si>
  <si>
    <t>MAINT. &amp; REP. MACHINERIE</t>
  </si>
  <si>
    <t>1204.630720</t>
  </si>
  <si>
    <t>1205.630720</t>
  </si>
  <si>
    <t>1206.630720</t>
  </si>
  <si>
    <t>1201.630730</t>
  </si>
  <si>
    <t>MAINT. &amp; REP. PLANT EQUI</t>
  </si>
  <si>
    <t>1204.630730</t>
  </si>
  <si>
    <t>1205.630730</t>
  </si>
  <si>
    <t>1206.630730</t>
  </si>
  <si>
    <t>1201.630740</t>
  </si>
  <si>
    <t>MAINT. &amp; REP. WATER INSTL.</t>
  </si>
  <si>
    <t>1204.630740</t>
  </si>
  <si>
    <t>1205.630740</t>
  </si>
  <si>
    <t>1206.630740</t>
  </si>
  <si>
    <t>1201.630750</t>
  </si>
  <si>
    <t>MAINT. &amp; REP. GEN&amp;BOILER</t>
  </si>
  <si>
    <t>1204.630750</t>
  </si>
  <si>
    <t>1205.630750</t>
  </si>
  <si>
    <t>1206.630750</t>
  </si>
  <si>
    <t>1201.630760</t>
  </si>
  <si>
    <t>MAINT. &amp; REP. MOTOR VEHICLE</t>
  </si>
  <si>
    <t>1204.630760</t>
  </si>
  <si>
    <t>1205.630760</t>
  </si>
  <si>
    <t>1206.630760</t>
  </si>
  <si>
    <t>1201.630770</t>
  </si>
  <si>
    <t>MAINT. &amp; REP. ELECTRICITY</t>
  </si>
  <si>
    <t>1204.630770</t>
  </si>
  <si>
    <t>1205.630770</t>
  </si>
  <si>
    <t>1206.630770</t>
  </si>
  <si>
    <t>1201.630900</t>
  </si>
  <si>
    <t>INSURANCE EXP. OF BUILD.&amp;</t>
  </si>
  <si>
    <t>1204.630900</t>
  </si>
  <si>
    <t>1205.630900</t>
  </si>
  <si>
    <t>1206.630900</t>
  </si>
  <si>
    <t>1201.631000</t>
  </si>
  <si>
    <t>RENT EXPENSES</t>
  </si>
  <si>
    <t>1204.631000</t>
  </si>
  <si>
    <t>1205.631000</t>
  </si>
  <si>
    <t>1206.631000</t>
  </si>
  <si>
    <t>1201.630450</t>
  </si>
  <si>
    <t>WATER</t>
  </si>
  <si>
    <t>1204.630450</t>
  </si>
  <si>
    <t>1205.630450</t>
  </si>
  <si>
    <t>1206.630450</t>
  </si>
  <si>
    <t>1201.631100</t>
  </si>
  <si>
    <t>OTHER PRODUCTION COST</t>
  </si>
  <si>
    <t>1204.631100</t>
  </si>
  <si>
    <t>1205.631100</t>
  </si>
  <si>
    <t>1206.631100</t>
  </si>
  <si>
    <t>1201.710200</t>
  </si>
  <si>
    <t>SAMPLE EXPENSES</t>
  </si>
  <si>
    <t>1204.710200</t>
  </si>
  <si>
    <t>1205.710200</t>
  </si>
  <si>
    <t>1206.710200</t>
  </si>
  <si>
    <t>1201.720100</t>
  </si>
  <si>
    <t>TRUCKING EXPENSES</t>
  </si>
  <si>
    <t>1204.720100</t>
  </si>
  <si>
    <t>1205.720100</t>
  </si>
  <si>
    <t>1206.720100</t>
  </si>
  <si>
    <t>1201.720400</t>
  </si>
  <si>
    <t>EXPEDITION/SEA FREIGHT</t>
  </si>
  <si>
    <t>1204.720400</t>
  </si>
  <si>
    <t>1205.720400</t>
  </si>
  <si>
    <t>1206.720400</t>
  </si>
  <si>
    <t>1201.720500</t>
  </si>
  <si>
    <t>AIR FREIGHT</t>
  </si>
  <si>
    <t>1204.720500</t>
  </si>
  <si>
    <t>1205.720500</t>
  </si>
  <si>
    <t>1206.720500</t>
  </si>
  <si>
    <t>1201.730200</t>
  </si>
  <si>
    <t>SALES COMMISSION</t>
  </si>
  <si>
    <t>1204.730200</t>
  </si>
  <si>
    <t>1205.730200</t>
  </si>
  <si>
    <t>1206.730200</t>
  </si>
  <si>
    <t>1201.730300</t>
  </si>
  <si>
    <t>FABRIC TESTED CHARGES</t>
  </si>
  <si>
    <t>1204.730300</t>
  </si>
  <si>
    <t>1205.730300</t>
  </si>
  <si>
    <t>1206.730300</t>
  </si>
  <si>
    <t>1201.801110</t>
  </si>
  <si>
    <t>OFFICER SALARIES</t>
  </si>
  <si>
    <t>1204.801110</t>
  </si>
  <si>
    <t>1205.801110</t>
  </si>
  <si>
    <t>1206.801110</t>
  </si>
  <si>
    <t>1201.801120</t>
  </si>
  <si>
    <t>1204.801120</t>
  </si>
  <si>
    <t>1205.801120</t>
  </si>
  <si>
    <t>1206.801120</t>
  </si>
  <si>
    <t>1201.802120</t>
  </si>
  <si>
    <t>TELEPHONE EXPENSES</t>
  </si>
  <si>
    <t>1204.802120</t>
  </si>
  <si>
    <t>1205.802120</t>
  </si>
  <si>
    <t>1206.802120</t>
  </si>
  <si>
    <t>1201.802140</t>
  </si>
  <si>
    <t>INTERNET EXPENSES</t>
  </si>
  <si>
    <t>1204.802140</t>
  </si>
  <si>
    <t>1205.802140</t>
  </si>
  <si>
    <t>1206.802140</t>
  </si>
  <si>
    <t>1201.805120</t>
  </si>
  <si>
    <t>PREMIUM COST</t>
  </si>
  <si>
    <t>1204.805120</t>
  </si>
  <si>
    <t>1205.805120</t>
  </si>
  <si>
    <t>1206.805120</t>
  </si>
  <si>
    <t>1201.807100</t>
  </si>
  <si>
    <t>CONTRIBUTION COST</t>
  </si>
  <si>
    <t>1204.807100</t>
  </si>
  <si>
    <t>1205.807100</t>
  </si>
  <si>
    <t>1206.807100</t>
  </si>
  <si>
    <t>1201.808100</t>
  </si>
  <si>
    <t>FUEL FOR MOTOR VEHICLE</t>
  </si>
  <si>
    <t>1204.808100</t>
  </si>
  <si>
    <t>1205.808100</t>
  </si>
  <si>
    <t>1206.808100</t>
  </si>
  <si>
    <t>1201.809100</t>
  </si>
  <si>
    <t>LEGAL EXPENSES</t>
  </si>
  <si>
    <t>1204.809100</t>
  </si>
  <si>
    <t>1205.809100</t>
  </si>
  <si>
    <t>1206.809100</t>
  </si>
  <si>
    <t>1201.810110</t>
  </si>
  <si>
    <t>MAINT. OFFICE EQUIP.</t>
  </si>
  <si>
    <t>1204.810110</t>
  </si>
  <si>
    <t>1205.810110</t>
  </si>
  <si>
    <t>1206.810110</t>
  </si>
  <si>
    <t>1201.810120</t>
  </si>
  <si>
    <t>MAINT. MOTOR VEHICLE</t>
  </si>
  <si>
    <t>1204.810120</t>
  </si>
  <si>
    <t>1205.810120</t>
  </si>
  <si>
    <t>1206.810120</t>
  </si>
  <si>
    <t>1201.810130</t>
  </si>
  <si>
    <t>MAINTENANCE HOUSE</t>
  </si>
  <si>
    <t>1204.810130</t>
  </si>
  <si>
    <t>1205.810130</t>
  </si>
  <si>
    <t>1206.810130</t>
  </si>
  <si>
    <t>1201.812100</t>
  </si>
  <si>
    <t>BUSINESS TRIP EXPENSES</t>
  </si>
  <si>
    <t>1204.812100</t>
  </si>
  <si>
    <t>1205.812100</t>
  </si>
  <si>
    <t>1206.812100</t>
  </si>
  <si>
    <t>1201.813100</t>
  </si>
  <si>
    <t>ENTERTAINMENT</t>
  </si>
  <si>
    <t>1204.813100</t>
  </si>
  <si>
    <t>1205.813100</t>
  </si>
  <si>
    <t>1206.813100</t>
  </si>
  <si>
    <t>1201.814110</t>
  </si>
  <si>
    <t>TRAINING BY EMPLOYEE</t>
  </si>
  <si>
    <t>1204.814110</t>
  </si>
  <si>
    <t>1205.814110</t>
  </si>
  <si>
    <t>1206.814110</t>
  </si>
  <si>
    <t>1201.815110</t>
  </si>
  <si>
    <t>RENT EXPENSES BUILDING</t>
  </si>
  <si>
    <t>1204.815110</t>
  </si>
  <si>
    <t>1205.815110</t>
  </si>
  <si>
    <t>1206.815110</t>
  </si>
  <si>
    <t>1201.815120</t>
  </si>
  <si>
    <t>RENT EXPENSES LAND</t>
  </si>
  <si>
    <t>1204.815120</t>
  </si>
  <si>
    <t>1205.815120</t>
  </si>
  <si>
    <t>1206.815120</t>
  </si>
  <si>
    <t>1201.816110</t>
  </si>
  <si>
    <t>INSURANCE EXPENSES</t>
  </si>
  <si>
    <t>1204.816110</t>
  </si>
  <si>
    <t>1205.816110</t>
  </si>
  <si>
    <t>1206.816110</t>
  </si>
  <si>
    <t>1201.816120</t>
  </si>
  <si>
    <t>ACCOUNTING &amp; TAX ADVISORY EXP.</t>
  </si>
  <si>
    <t>1204.816120</t>
  </si>
  <si>
    <t>1205.816120</t>
  </si>
  <si>
    <t>1206.816120</t>
  </si>
  <si>
    <t>1201.816130</t>
  </si>
  <si>
    <t>OFFICE SUPPLIES EXPENSES</t>
  </si>
  <si>
    <t>1204.816130</t>
  </si>
  <si>
    <t>1205.816130</t>
  </si>
  <si>
    <t>1206.816130</t>
  </si>
  <si>
    <t>1201.911000</t>
  </si>
  <si>
    <t>AMENDS/CLAIMS REVENUE</t>
  </si>
  <si>
    <t>1204.911000</t>
  </si>
  <si>
    <t>1205.911000</t>
  </si>
  <si>
    <t>1206.911000</t>
  </si>
  <si>
    <t>1201.910100</t>
  </si>
  <si>
    <t>INTEREST INCOME</t>
  </si>
  <si>
    <t>1204.910100</t>
  </si>
  <si>
    <t>1205.910100</t>
  </si>
  <si>
    <t>1206.910100</t>
  </si>
  <si>
    <t>1201.920600</t>
  </si>
  <si>
    <t>WASTE &amp; SCRAP COST</t>
  </si>
  <si>
    <t>1204.920600</t>
  </si>
  <si>
    <t>1205.920600</t>
  </si>
  <si>
    <t>1206.920600</t>
  </si>
  <si>
    <t>1201.920700</t>
  </si>
  <si>
    <t>TAXES</t>
  </si>
  <si>
    <t>1204.920700</t>
  </si>
  <si>
    <t>1205.920700</t>
  </si>
  <si>
    <t>1206.920700</t>
  </si>
  <si>
    <t>1201.920120</t>
  </si>
  <si>
    <t>INTEREST EXP OF DOMESTIC</t>
  </si>
  <si>
    <t>1204.920120</t>
  </si>
  <si>
    <t>1205.920120</t>
  </si>
  <si>
    <t>1206.920120</t>
  </si>
  <si>
    <t>1201.920410</t>
  </si>
  <si>
    <t>BANK CHARGES</t>
  </si>
  <si>
    <t>1204.920410</t>
  </si>
  <si>
    <t>1205.920410</t>
  </si>
  <si>
    <t>1206.920410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</si>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</sst>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 style="thin">
        <color auto="1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2" fillId="0" borderId="5" xfId="0" applyFont="1" applyBorder="1"/>
    <xf numFmtId="0" fontId="2" fillId="0" borderId="6" xfId="0" applyFont="1" applyBorder="1"/>
    <xf numFmtId="164" fontId="2" fillId="0" borderId="6" xfId="0" applyNumberFormat="1" applyFont="1" applyBorder="1"/>
    <xf numFmtId="164" fontId="2" fillId="0" borderId="7" xfId="0" applyNumberFormat="1" applyFont="1" applyBorder="1"/>
    <xf numFmtId="0" fontId="2" fillId="0" borderId="8" xfId="0" applyFont="1" applyBorder="1"/>
    <xf numFmtId="164" fontId="2" fillId="0" borderId="0" xfId="0" applyNumberFormat="1" applyFont="1"/>
    <xf numFmtId="164" fontId="2" fillId="0" borderId="9" xfId="0" applyNumberFormat="1" applyFont="1" applyBorder="1"/>
    <xf numFmtId="0" fontId="2" fillId="0" borderId="10" xfId="0" applyFont="1" applyBorder="1"/>
    <xf numFmtId="0" fontId="2" fillId="0" borderId="11" xfId="0" applyFont="1" applyBorder="1"/>
    <xf numFmtId="164" fontId="2" fillId="0" borderId="11" xfId="0" applyNumberFormat="1" applyFont="1" applyBorder="1"/>
    <xf numFmtId="164" fontId="2" fillId="0" borderId="12" xfId="0" applyNumberFormat="1" applyFont="1" applyBorder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2DC8-2D72-4655-B526-317ED2833177}">
  <sheetPr codeName="Sheet7"/>
  <dimension ref="A1:H210"/>
  <sheetViews>
    <sheetView tabSelected="1" topLeftCell="A187" workbookViewId="0">
      <selection activeCell="F210" sqref="F210"/>
    </sheetView>
  </sheetViews>
  <sheetFormatPr defaultRowHeight="14.25" x14ac:dyDescent="0.2"/>
  <cols>
    <col min="1" max="1" width="4.140625" style="2" bestFit="1" customWidth="1"/>
    <col min="2" max="2" width="13.5703125" style="2" bestFit="1" customWidth="1"/>
    <col min="3" max="3" width="34.42578125" style="2" bestFit="1" customWidth="1"/>
    <col min="4" max="4" width="14.42578125" style="2" bestFit="1" customWidth="1"/>
    <col min="5" max="6" width="9.85546875" style="2" bestFit="1" customWidth="1"/>
    <col min="7" max="7" width="18.28515625" style="2" bestFit="1" customWidth="1"/>
    <col min="8" max="8" width="12.7109375" style="2" bestFit="1" customWidth="1"/>
    <col min="9" max="16384" width="9.140625" style="2"/>
  </cols>
  <sheetData>
    <row r="1" spans="1:8" ht="18" x14ac:dyDescent="0.2">
      <c r="A1" s="1" t="s">
        <v>0</v>
      </c>
      <c r="B1" s="1"/>
      <c r="C1" s="1"/>
      <c r="D1" s="1"/>
      <c r="E1" s="1"/>
    </row>
    <row r="2" spans="1:8" x14ac:dyDescent="0.2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/>
      <c r="G2" s="3" t="s">
        <v>6</v>
      </c>
      <c r="H2" s="3" t="s">
        <v>7</v>
      </c>
    </row>
    <row r="3" spans="1:8" x14ac:dyDescent="0.2">
      <c r="A3" s="3"/>
      <c r="B3" s="3"/>
      <c r="C3" s="3"/>
      <c r="D3" s="3"/>
      <c r="E3" s="4">
        <v>44774</v>
      </c>
      <c r="F3" s="5" t="s">
        <v>8</v>
      </c>
      <c r="G3" s="3"/>
      <c r="H3" s="3"/>
    </row>
    <row r="4" spans="1:8" x14ac:dyDescent="0.2">
      <c r="A4" s="6">
        <v>1</v>
      </c>
      <c r="B4" s="6" t="s">
        <v>9</v>
      </c>
      <c r="C4" s="6" t="s">
        <v>10</v>
      </c>
      <c r="D4" s="7">
        <v>450000</v>
      </c>
      <c r="E4" s="8">
        <v>0</v>
      </c>
      <c r="F4" s="8">
        <f t="shared" ref="F4:F67" si="0">SUM(E4:E4)</f>
        <v>0</v>
      </c>
      <c r="G4" s="9">
        <f>SUM(F4:F7)</f>
        <v>0</v>
      </c>
      <c r="H4" s="9">
        <f>D4-G4</f>
        <v>450000</v>
      </c>
    </row>
    <row r="5" spans="1:8" x14ac:dyDescent="0.2">
      <c r="A5" s="6">
        <v>2</v>
      </c>
      <c r="B5" s="6" t="s">
        <v>11</v>
      </c>
      <c r="C5" s="6" t="s">
        <v>10</v>
      </c>
      <c r="D5" s="10"/>
      <c r="E5" s="8">
        <v>0</v>
      </c>
      <c r="F5" s="8">
        <f t="shared" si="0"/>
        <v>0</v>
      </c>
      <c r="G5" s="11"/>
      <c r="H5" s="11"/>
    </row>
    <row r="6" spans="1:8" x14ac:dyDescent="0.2">
      <c r="A6" s="6">
        <v>3</v>
      </c>
      <c r="B6" s="6" t="s">
        <v>12</v>
      </c>
      <c r="C6" s="6" t="s">
        <v>10</v>
      </c>
      <c r="D6" s="10"/>
      <c r="E6" s="8">
        <v>0</v>
      </c>
      <c r="F6" s="8">
        <f t="shared" si="0"/>
        <v>0</v>
      </c>
      <c r="G6" s="11"/>
      <c r="H6" s="11"/>
    </row>
    <row r="7" spans="1:8" x14ac:dyDescent="0.2">
      <c r="A7" s="6">
        <v>4</v>
      </c>
      <c r="B7" s="6" t="s">
        <v>13</v>
      </c>
      <c r="C7" s="6" t="s">
        <v>10</v>
      </c>
      <c r="D7" s="12"/>
      <c r="E7" s="8">
        <v>0</v>
      </c>
      <c r="F7" s="8">
        <f t="shared" si="0"/>
        <v>0</v>
      </c>
      <c r="G7" s="13"/>
      <c r="H7" s="13"/>
    </row>
    <row r="8" spans="1:8" x14ac:dyDescent="0.2">
      <c r="A8" s="6">
        <v>5</v>
      </c>
      <c r="B8" s="6" t="s">
        <v>14</v>
      </c>
      <c r="C8" s="6" t="s">
        <v>15</v>
      </c>
      <c r="D8" s="7">
        <v>21000</v>
      </c>
      <c r="E8" s="14">
        <v>482</v>
      </c>
      <c r="F8" s="14">
        <f t="shared" si="0"/>
        <v>482</v>
      </c>
      <c r="G8" s="7">
        <f>SUM(F8:F11)</f>
        <v>482</v>
      </c>
      <c r="H8" s="7">
        <f>D8-G8</f>
        <v>20518</v>
      </c>
    </row>
    <row r="9" spans="1:8" x14ac:dyDescent="0.2">
      <c r="A9" s="6">
        <v>6</v>
      </c>
      <c r="B9" s="6" t="s">
        <v>16</v>
      </c>
      <c r="C9" s="6" t="s">
        <v>15</v>
      </c>
      <c r="D9" s="10"/>
      <c r="E9" s="14">
        <v>0</v>
      </c>
      <c r="F9" s="14">
        <f t="shared" si="0"/>
        <v>0</v>
      </c>
      <c r="G9" s="10"/>
      <c r="H9" s="10"/>
    </row>
    <row r="10" spans="1:8" x14ac:dyDescent="0.2">
      <c r="A10" s="6">
        <v>7</v>
      </c>
      <c r="B10" s="6" t="s">
        <v>17</v>
      </c>
      <c r="C10" s="6" t="s">
        <v>15</v>
      </c>
      <c r="D10" s="10"/>
      <c r="E10" s="14">
        <v>0</v>
      </c>
      <c r="F10" s="14">
        <f t="shared" si="0"/>
        <v>0</v>
      </c>
      <c r="G10" s="10"/>
      <c r="H10" s="10"/>
    </row>
    <row r="11" spans="1:8" x14ac:dyDescent="0.2">
      <c r="A11" s="6">
        <v>8</v>
      </c>
      <c r="B11" s="6" t="s">
        <v>18</v>
      </c>
      <c r="C11" s="6" t="s">
        <v>15</v>
      </c>
      <c r="D11" s="12"/>
      <c r="E11" s="14">
        <v>0</v>
      </c>
      <c r="F11" s="14">
        <f t="shared" si="0"/>
        <v>0</v>
      </c>
      <c r="G11" s="12"/>
      <c r="H11" s="12"/>
    </row>
    <row r="12" spans="1:8" x14ac:dyDescent="0.2">
      <c r="A12" s="6">
        <v>9</v>
      </c>
      <c r="B12" s="6" t="s">
        <v>19</v>
      </c>
      <c r="C12" s="6" t="s">
        <v>20</v>
      </c>
      <c r="D12" s="7">
        <v>28000</v>
      </c>
      <c r="E12" s="8">
        <v>0</v>
      </c>
      <c r="F12" s="8">
        <f t="shared" si="0"/>
        <v>0</v>
      </c>
      <c r="G12" s="9">
        <f>SUM(F12:F15)</f>
        <v>0</v>
      </c>
      <c r="H12" s="9">
        <f>D12-G12</f>
        <v>28000</v>
      </c>
    </row>
    <row r="13" spans="1:8" x14ac:dyDescent="0.2">
      <c r="A13" s="6">
        <v>10</v>
      </c>
      <c r="B13" s="6" t="s">
        <v>21</v>
      </c>
      <c r="C13" s="6" t="s">
        <v>20</v>
      </c>
      <c r="D13" s="10"/>
      <c r="E13" s="8">
        <v>0</v>
      </c>
      <c r="F13" s="8">
        <f t="shared" si="0"/>
        <v>0</v>
      </c>
      <c r="G13" s="11"/>
      <c r="H13" s="11"/>
    </row>
    <row r="14" spans="1:8" x14ac:dyDescent="0.2">
      <c r="A14" s="6">
        <v>11</v>
      </c>
      <c r="B14" s="6" t="s">
        <v>22</v>
      </c>
      <c r="C14" s="6" t="s">
        <v>20</v>
      </c>
      <c r="D14" s="10"/>
      <c r="E14" s="8">
        <v>0</v>
      </c>
      <c r="F14" s="8">
        <f t="shared" si="0"/>
        <v>0</v>
      </c>
      <c r="G14" s="11"/>
      <c r="H14" s="11"/>
    </row>
    <row r="15" spans="1:8" x14ac:dyDescent="0.2">
      <c r="A15" s="6">
        <v>12</v>
      </c>
      <c r="B15" s="6" t="s">
        <v>23</v>
      </c>
      <c r="C15" s="6" t="s">
        <v>20</v>
      </c>
      <c r="D15" s="12"/>
      <c r="E15" s="8">
        <v>0</v>
      </c>
      <c r="F15" s="8">
        <f t="shared" si="0"/>
        <v>0</v>
      </c>
      <c r="G15" s="13"/>
      <c r="H15" s="13"/>
    </row>
    <row r="16" spans="1:8" x14ac:dyDescent="0.2">
      <c r="A16" s="6">
        <v>13</v>
      </c>
      <c r="B16" s="6" t="s">
        <v>24</v>
      </c>
      <c r="C16" s="6" t="s">
        <v>25</v>
      </c>
      <c r="D16" s="7">
        <v>12000</v>
      </c>
      <c r="E16" s="14">
        <v>0</v>
      </c>
      <c r="F16" s="14">
        <f t="shared" si="0"/>
        <v>0</v>
      </c>
      <c r="G16" s="7">
        <f>SUM(F16:F19)</f>
        <v>0</v>
      </c>
      <c r="H16" s="7">
        <f>D16-G16</f>
        <v>12000</v>
      </c>
    </row>
    <row r="17" spans="1:8" x14ac:dyDescent="0.2">
      <c r="A17" s="6">
        <v>14</v>
      </c>
      <c r="B17" s="6" t="s">
        <v>26</v>
      </c>
      <c r="C17" s="6" t="s">
        <v>25</v>
      </c>
      <c r="D17" s="10"/>
      <c r="E17" s="14">
        <v>0</v>
      </c>
      <c r="F17" s="14">
        <f t="shared" si="0"/>
        <v>0</v>
      </c>
      <c r="G17" s="10"/>
      <c r="H17" s="10"/>
    </row>
    <row r="18" spans="1:8" x14ac:dyDescent="0.2">
      <c r="A18" s="6">
        <v>15</v>
      </c>
      <c r="B18" s="6" t="s">
        <v>27</v>
      </c>
      <c r="C18" s="6" t="s">
        <v>25</v>
      </c>
      <c r="D18" s="10"/>
      <c r="E18" s="14">
        <v>0</v>
      </c>
      <c r="F18" s="14">
        <f t="shared" si="0"/>
        <v>0</v>
      </c>
      <c r="G18" s="10"/>
      <c r="H18" s="10"/>
    </row>
    <row r="19" spans="1:8" x14ac:dyDescent="0.2">
      <c r="A19" s="6">
        <v>16</v>
      </c>
      <c r="B19" s="6" t="s">
        <v>28</v>
      </c>
      <c r="C19" s="6" t="s">
        <v>25</v>
      </c>
      <c r="D19" s="12"/>
      <c r="E19" s="14">
        <v>0</v>
      </c>
      <c r="F19" s="14">
        <f t="shared" si="0"/>
        <v>0</v>
      </c>
      <c r="G19" s="12"/>
      <c r="H19" s="12"/>
    </row>
    <row r="20" spans="1:8" x14ac:dyDescent="0.2">
      <c r="A20" s="6">
        <v>17</v>
      </c>
      <c r="B20" s="6" t="s">
        <v>29</v>
      </c>
      <c r="C20" s="6" t="s">
        <v>30</v>
      </c>
      <c r="D20" s="7">
        <v>16000</v>
      </c>
      <c r="E20" s="8">
        <v>0</v>
      </c>
      <c r="F20" s="8">
        <f t="shared" si="0"/>
        <v>0</v>
      </c>
      <c r="G20" s="9">
        <f>SUM(F20:F27)</f>
        <v>162</v>
      </c>
      <c r="H20" s="9">
        <f>D20-G20</f>
        <v>15838</v>
      </c>
    </row>
    <row r="21" spans="1:8" x14ac:dyDescent="0.2">
      <c r="A21" s="6">
        <v>18</v>
      </c>
      <c r="B21" s="6" t="s">
        <v>31</v>
      </c>
      <c r="C21" s="6" t="s">
        <v>30</v>
      </c>
      <c r="D21" s="10"/>
      <c r="E21" s="8">
        <v>162</v>
      </c>
      <c r="F21" s="8">
        <f t="shared" si="0"/>
        <v>162</v>
      </c>
      <c r="G21" s="11"/>
      <c r="H21" s="11"/>
    </row>
    <row r="22" spans="1:8" x14ac:dyDescent="0.2">
      <c r="A22" s="6">
        <v>19</v>
      </c>
      <c r="B22" s="6" t="s">
        <v>32</v>
      </c>
      <c r="C22" s="6" t="s">
        <v>30</v>
      </c>
      <c r="D22" s="10"/>
      <c r="E22" s="8">
        <v>0</v>
      </c>
      <c r="F22" s="8">
        <f t="shared" si="0"/>
        <v>0</v>
      </c>
      <c r="G22" s="11"/>
      <c r="H22" s="11"/>
    </row>
    <row r="23" spans="1:8" x14ac:dyDescent="0.2">
      <c r="A23" s="6">
        <v>20</v>
      </c>
      <c r="B23" s="6" t="s">
        <v>33</v>
      </c>
      <c r="C23" s="6" t="s">
        <v>30</v>
      </c>
      <c r="D23" s="10"/>
      <c r="E23" s="8">
        <v>0</v>
      </c>
      <c r="F23" s="8">
        <f t="shared" si="0"/>
        <v>0</v>
      </c>
      <c r="G23" s="11"/>
      <c r="H23" s="11"/>
    </row>
    <row r="24" spans="1:8" x14ac:dyDescent="0.2">
      <c r="A24" s="6">
        <v>21</v>
      </c>
      <c r="B24" s="6" t="s">
        <v>34</v>
      </c>
      <c r="C24" s="6" t="s">
        <v>35</v>
      </c>
      <c r="D24" s="10"/>
      <c r="E24" s="8">
        <v>0</v>
      </c>
      <c r="F24" s="8">
        <f t="shared" si="0"/>
        <v>0</v>
      </c>
      <c r="G24" s="11"/>
      <c r="H24" s="11"/>
    </row>
    <row r="25" spans="1:8" x14ac:dyDescent="0.2">
      <c r="A25" s="6">
        <v>22</v>
      </c>
      <c r="B25" s="6" t="s">
        <v>36</v>
      </c>
      <c r="C25" s="6" t="s">
        <v>35</v>
      </c>
      <c r="D25" s="10"/>
      <c r="E25" s="8">
        <v>0</v>
      </c>
      <c r="F25" s="8">
        <f t="shared" si="0"/>
        <v>0</v>
      </c>
      <c r="G25" s="11"/>
      <c r="H25" s="11"/>
    </row>
    <row r="26" spans="1:8" x14ac:dyDescent="0.2">
      <c r="A26" s="6">
        <v>23</v>
      </c>
      <c r="B26" s="6" t="s">
        <v>37</v>
      </c>
      <c r="C26" s="6" t="s">
        <v>35</v>
      </c>
      <c r="D26" s="10"/>
      <c r="E26" s="8">
        <v>0</v>
      </c>
      <c r="F26" s="8">
        <f t="shared" si="0"/>
        <v>0</v>
      </c>
      <c r="G26" s="11"/>
      <c r="H26" s="11"/>
    </row>
    <row r="27" spans="1:8" x14ac:dyDescent="0.2">
      <c r="A27" s="6">
        <v>24</v>
      </c>
      <c r="B27" s="6" t="s">
        <v>38</v>
      </c>
      <c r="C27" s="6" t="s">
        <v>35</v>
      </c>
      <c r="D27" s="12"/>
      <c r="E27" s="8">
        <v>0</v>
      </c>
      <c r="F27" s="8">
        <f t="shared" si="0"/>
        <v>0</v>
      </c>
      <c r="G27" s="13"/>
      <c r="H27" s="13"/>
    </row>
    <row r="28" spans="1:8" x14ac:dyDescent="0.2">
      <c r="A28" s="6">
        <v>25</v>
      </c>
      <c r="B28" s="6" t="s">
        <v>39</v>
      </c>
      <c r="C28" s="6" t="s">
        <v>40</v>
      </c>
      <c r="D28" s="7">
        <v>278453</v>
      </c>
      <c r="E28" s="14">
        <v>0</v>
      </c>
      <c r="F28" s="14">
        <f t="shared" si="0"/>
        <v>0</v>
      </c>
      <c r="G28" s="7">
        <f>SUM(F28:F31)</f>
        <v>6146</v>
      </c>
      <c r="H28" s="7">
        <f>D28-G28</f>
        <v>272307</v>
      </c>
    </row>
    <row r="29" spans="1:8" x14ac:dyDescent="0.2">
      <c r="A29" s="6">
        <v>26</v>
      </c>
      <c r="B29" s="6" t="s">
        <v>41</v>
      </c>
      <c r="C29" s="6" t="s">
        <v>40</v>
      </c>
      <c r="D29" s="10"/>
      <c r="E29" s="14">
        <v>0</v>
      </c>
      <c r="F29" s="14">
        <f t="shared" si="0"/>
        <v>0</v>
      </c>
      <c r="G29" s="10"/>
      <c r="H29" s="10"/>
    </row>
    <row r="30" spans="1:8" x14ac:dyDescent="0.2">
      <c r="A30" s="6">
        <v>27</v>
      </c>
      <c r="B30" s="6" t="s">
        <v>42</v>
      </c>
      <c r="C30" s="6" t="s">
        <v>40</v>
      </c>
      <c r="D30" s="10"/>
      <c r="E30" s="14">
        <v>6146</v>
      </c>
      <c r="F30" s="14">
        <f t="shared" si="0"/>
        <v>6146</v>
      </c>
      <c r="G30" s="10"/>
      <c r="H30" s="10"/>
    </row>
    <row r="31" spans="1:8" x14ac:dyDescent="0.2">
      <c r="A31" s="6">
        <v>28</v>
      </c>
      <c r="B31" s="6" t="s">
        <v>43</v>
      </c>
      <c r="C31" s="6" t="s">
        <v>40</v>
      </c>
      <c r="D31" s="12"/>
      <c r="E31" s="14">
        <v>0</v>
      </c>
      <c r="F31" s="14">
        <f t="shared" si="0"/>
        <v>0</v>
      </c>
      <c r="G31" s="12"/>
      <c r="H31" s="12"/>
    </row>
    <row r="32" spans="1:8" x14ac:dyDescent="0.2">
      <c r="A32" s="6">
        <v>29</v>
      </c>
      <c r="B32" s="6" t="s">
        <v>44</v>
      </c>
      <c r="C32" s="6" t="s">
        <v>45</v>
      </c>
      <c r="D32" s="7">
        <v>16000</v>
      </c>
      <c r="E32" s="8">
        <v>0</v>
      </c>
      <c r="F32" s="8">
        <f t="shared" si="0"/>
        <v>0</v>
      </c>
      <c r="G32" s="9">
        <f>SUM(F32:F35)</f>
        <v>0</v>
      </c>
      <c r="H32" s="9">
        <f>D32-G32</f>
        <v>16000</v>
      </c>
    </row>
    <row r="33" spans="1:8" x14ac:dyDescent="0.2">
      <c r="A33" s="6">
        <v>30</v>
      </c>
      <c r="B33" s="6" t="s">
        <v>46</v>
      </c>
      <c r="C33" s="6" t="s">
        <v>45</v>
      </c>
      <c r="D33" s="10"/>
      <c r="E33" s="8">
        <v>0</v>
      </c>
      <c r="F33" s="8">
        <f t="shared" si="0"/>
        <v>0</v>
      </c>
      <c r="G33" s="11"/>
      <c r="H33" s="11"/>
    </row>
    <row r="34" spans="1:8" x14ac:dyDescent="0.2">
      <c r="A34" s="6">
        <v>31</v>
      </c>
      <c r="B34" s="6" t="s">
        <v>47</v>
      </c>
      <c r="C34" s="6" t="s">
        <v>45</v>
      </c>
      <c r="D34" s="10"/>
      <c r="E34" s="8">
        <v>0</v>
      </c>
      <c r="F34" s="8">
        <f t="shared" si="0"/>
        <v>0</v>
      </c>
      <c r="G34" s="11"/>
      <c r="H34" s="11"/>
    </row>
    <row r="35" spans="1:8" x14ac:dyDescent="0.2">
      <c r="A35" s="6">
        <v>32</v>
      </c>
      <c r="B35" s="6" t="s">
        <v>48</v>
      </c>
      <c r="C35" s="6" t="s">
        <v>45</v>
      </c>
      <c r="D35" s="12"/>
      <c r="E35" s="8">
        <v>0</v>
      </c>
      <c r="F35" s="8">
        <f t="shared" si="0"/>
        <v>0</v>
      </c>
      <c r="G35" s="13"/>
      <c r="H35" s="13"/>
    </row>
    <row r="36" spans="1:8" x14ac:dyDescent="0.2">
      <c r="A36" s="6">
        <v>33</v>
      </c>
      <c r="B36" s="6" t="s">
        <v>49</v>
      </c>
      <c r="C36" s="6" t="s">
        <v>50</v>
      </c>
      <c r="D36" s="7">
        <v>8000</v>
      </c>
      <c r="E36" s="14">
        <v>0</v>
      </c>
      <c r="F36" s="14">
        <f t="shared" si="0"/>
        <v>0</v>
      </c>
      <c r="G36" s="7">
        <f>SUM(F36:F63)</f>
        <v>101</v>
      </c>
      <c r="H36" s="7">
        <f>D36-G36</f>
        <v>7899</v>
      </c>
    </row>
    <row r="37" spans="1:8" x14ac:dyDescent="0.2">
      <c r="A37" s="6">
        <v>34</v>
      </c>
      <c r="B37" s="6" t="s">
        <v>51</v>
      </c>
      <c r="C37" s="6" t="s">
        <v>50</v>
      </c>
      <c r="D37" s="10"/>
      <c r="E37" s="14">
        <v>0</v>
      </c>
      <c r="F37" s="14">
        <f t="shared" si="0"/>
        <v>0</v>
      </c>
      <c r="G37" s="10"/>
      <c r="H37" s="10"/>
    </row>
    <row r="38" spans="1:8" x14ac:dyDescent="0.2">
      <c r="A38" s="6">
        <v>35</v>
      </c>
      <c r="B38" s="6" t="s">
        <v>52</v>
      </c>
      <c r="C38" s="6" t="s">
        <v>50</v>
      </c>
      <c r="D38" s="10"/>
      <c r="E38" s="14">
        <v>0</v>
      </c>
      <c r="F38" s="14">
        <f t="shared" si="0"/>
        <v>0</v>
      </c>
      <c r="G38" s="10"/>
      <c r="H38" s="10"/>
    </row>
    <row r="39" spans="1:8" x14ac:dyDescent="0.2">
      <c r="A39" s="6">
        <v>36</v>
      </c>
      <c r="B39" s="6" t="s">
        <v>53</v>
      </c>
      <c r="C39" s="6" t="s">
        <v>50</v>
      </c>
      <c r="D39" s="10"/>
      <c r="E39" s="14">
        <v>0</v>
      </c>
      <c r="F39" s="14">
        <f t="shared" si="0"/>
        <v>0</v>
      </c>
      <c r="G39" s="10"/>
      <c r="H39" s="10"/>
    </row>
    <row r="40" spans="1:8" x14ac:dyDescent="0.2">
      <c r="A40" s="6">
        <v>37</v>
      </c>
      <c r="B40" s="6" t="s">
        <v>54</v>
      </c>
      <c r="C40" s="6" t="s">
        <v>55</v>
      </c>
      <c r="D40" s="10"/>
      <c r="E40" s="14">
        <v>101</v>
      </c>
      <c r="F40" s="14">
        <f t="shared" si="0"/>
        <v>101</v>
      </c>
      <c r="G40" s="10"/>
      <c r="H40" s="10"/>
    </row>
    <row r="41" spans="1:8" x14ac:dyDescent="0.2">
      <c r="A41" s="6">
        <v>38</v>
      </c>
      <c r="B41" s="6" t="s">
        <v>56</v>
      </c>
      <c r="C41" s="6" t="s">
        <v>55</v>
      </c>
      <c r="D41" s="10"/>
      <c r="E41" s="14">
        <v>0</v>
      </c>
      <c r="F41" s="14">
        <f t="shared" si="0"/>
        <v>0</v>
      </c>
      <c r="G41" s="10"/>
      <c r="H41" s="10"/>
    </row>
    <row r="42" spans="1:8" x14ac:dyDescent="0.2">
      <c r="A42" s="6">
        <v>39</v>
      </c>
      <c r="B42" s="6" t="s">
        <v>57</v>
      </c>
      <c r="C42" s="6" t="s">
        <v>55</v>
      </c>
      <c r="D42" s="10"/>
      <c r="E42" s="14">
        <v>0</v>
      </c>
      <c r="F42" s="14">
        <f t="shared" si="0"/>
        <v>0</v>
      </c>
      <c r="G42" s="10"/>
      <c r="H42" s="10"/>
    </row>
    <row r="43" spans="1:8" x14ac:dyDescent="0.2">
      <c r="A43" s="6">
        <v>40</v>
      </c>
      <c r="B43" s="6" t="s">
        <v>58</v>
      </c>
      <c r="C43" s="6" t="s">
        <v>55</v>
      </c>
      <c r="D43" s="10"/>
      <c r="E43" s="14">
        <v>0</v>
      </c>
      <c r="F43" s="14">
        <f t="shared" si="0"/>
        <v>0</v>
      </c>
      <c r="G43" s="10"/>
      <c r="H43" s="10"/>
    </row>
    <row r="44" spans="1:8" x14ac:dyDescent="0.2">
      <c r="A44" s="6">
        <v>41</v>
      </c>
      <c r="B44" s="6" t="s">
        <v>59</v>
      </c>
      <c r="C44" s="6" t="s">
        <v>60</v>
      </c>
      <c r="D44" s="10"/>
      <c r="E44" s="14">
        <v>0</v>
      </c>
      <c r="F44" s="14">
        <f t="shared" si="0"/>
        <v>0</v>
      </c>
      <c r="G44" s="10"/>
      <c r="H44" s="10"/>
    </row>
    <row r="45" spans="1:8" x14ac:dyDescent="0.2">
      <c r="A45" s="6">
        <v>42</v>
      </c>
      <c r="B45" s="6" t="s">
        <v>61</v>
      </c>
      <c r="C45" s="6" t="s">
        <v>60</v>
      </c>
      <c r="D45" s="10"/>
      <c r="E45" s="14">
        <v>0</v>
      </c>
      <c r="F45" s="14">
        <f t="shared" si="0"/>
        <v>0</v>
      </c>
      <c r="G45" s="10"/>
      <c r="H45" s="10"/>
    </row>
    <row r="46" spans="1:8" x14ac:dyDescent="0.2">
      <c r="A46" s="6">
        <v>43</v>
      </c>
      <c r="B46" s="6" t="s">
        <v>62</v>
      </c>
      <c r="C46" s="6" t="s">
        <v>60</v>
      </c>
      <c r="D46" s="10"/>
      <c r="E46" s="14">
        <v>0</v>
      </c>
      <c r="F46" s="14">
        <f t="shared" si="0"/>
        <v>0</v>
      </c>
      <c r="G46" s="10"/>
      <c r="H46" s="10"/>
    </row>
    <row r="47" spans="1:8" x14ac:dyDescent="0.2">
      <c r="A47" s="6">
        <v>44</v>
      </c>
      <c r="B47" s="6" t="s">
        <v>63</v>
      </c>
      <c r="C47" s="6" t="s">
        <v>60</v>
      </c>
      <c r="D47" s="10"/>
      <c r="E47" s="14">
        <v>0</v>
      </c>
      <c r="F47" s="14">
        <f t="shared" si="0"/>
        <v>0</v>
      </c>
      <c r="G47" s="10"/>
      <c r="H47" s="10"/>
    </row>
    <row r="48" spans="1:8" x14ac:dyDescent="0.2">
      <c r="A48" s="6">
        <v>45</v>
      </c>
      <c r="B48" s="6" t="s">
        <v>64</v>
      </c>
      <c r="C48" s="6" t="s">
        <v>65</v>
      </c>
      <c r="D48" s="10"/>
      <c r="E48" s="14">
        <v>0</v>
      </c>
      <c r="F48" s="14">
        <f t="shared" si="0"/>
        <v>0</v>
      </c>
      <c r="G48" s="10"/>
      <c r="H48" s="10"/>
    </row>
    <row r="49" spans="1:8" x14ac:dyDescent="0.2">
      <c r="A49" s="6">
        <v>46</v>
      </c>
      <c r="B49" s="6" t="s">
        <v>66</v>
      </c>
      <c r="C49" s="6" t="s">
        <v>65</v>
      </c>
      <c r="D49" s="10"/>
      <c r="E49" s="14">
        <v>0</v>
      </c>
      <c r="F49" s="14">
        <f t="shared" si="0"/>
        <v>0</v>
      </c>
      <c r="G49" s="10"/>
      <c r="H49" s="10"/>
    </row>
    <row r="50" spans="1:8" x14ac:dyDescent="0.2">
      <c r="A50" s="6">
        <v>47</v>
      </c>
      <c r="B50" s="6" t="s">
        <v>67</v>
      </c>
      <c r="C50" s="6" t="s">
        <v>65</v>
      </c>
      <c r="D50" s="10"/>
      <c r="E50" s="14">
        <v>0</v>
      </c>
      <c r="F50" s="14">
        <f t="shared" si="0"/>
        <v>0</v>
      </c>
      <c r="G50" s="10"/>
      <c r="H50" s="10"/>
    </row>
    <row r="51" spans="1:8" x14ac:dyDescent="0.2">
      <c r="A51" s="6">
        <v>48</v>
      </c>
      <c r="B51" s="6" t="s">
        <v>68</v>
      </c>
      <c r="C51" s="6" t="s">
        <v>65</v>
      </c>
      <c r="D51" s="10"/>
      <c r="E51" s="14">
        <v>0</v>
      </c>
      <c r="F51" s="14">
        <f t="shared" si="0"/>
        <v>0</v>
      </c>
      <c r="G51" s="10"/>
      <c r="H51" s="10"/>
    </row>
    <row r="52" spans="1:8" x14ac:dyDescent="0.2">
      <c r="A52" s="6">
        <v>49</v>
      </c>
      <c r="B52" s="6" t="s">
        <v>69</v>
      </c>
      <c r="C52" s="6" t="s">
        <v>70</v>
      </c>
      <c r="D52" s="10"/>
      <c r="E52" s="14">
        <v>0</v>
      </c>
      <c r="F52" s="14">
        <f t="shared" si="0"/>
        <v>0</v>
      </c>
      <c r="G52" s="10"/>
      <c r="H52" s="10"/>
    </row>
    <row r="53" spans="1:8" x14ac:dyDescent="0.2">
      <c r="A53" s="6">
        <v>50</v>
      </c>
      <c r="B53" s="6" t="s">
        <v>71</v>
      </c>
      <c r="C53" s="6" t="s">
        <v>70</v>
      </c>
      <c r="D53" s="10"/>
      <c r="E53" s="14">
        <v>0</v>
      </c>
      <c r="F53" s="14">
        <f t="shared" si="0"/>
        <v>0</v>
      </c>
      <c r="G53" s="10"/>
      <c r="H53" s="10"/>
    </row>
    <row r="54" spans="1:8" x14ac:dyDescent="0.2">
      <c r="A54" s="6">
        <v>51</v>
      </c>
      <c r="B54" s="6" t="s">
        <v>72</v>
      </c>
      <c r="C54" s="6" t="s">
        <v>70</v>
      </c>
      <c r="D54" s="10"/>
      <c r="E54" s="14">
        <v>0</v>
      </c>
      <c r="F54" s="14">
        <f t="shared" si="0"/>
        <v>0</v>
      </c>
      <c r="G54" s="10"/>
      <c r="H54" s="10"/>
    </row>
    <row r="55" spans="1:8" x14ac:dyDescent="0.2">
      <c r="A55" s="6">
        <v>52</v>
      </c>
      <c r="B55" s="6" t="s">
        <v>73</v>
      </c>
      <c r="C55" s="6" t="s">
        <v>70</v>
      </c>
      <c r="D55" s="10"/>
      <c r="E55" s="14">
        <v>0</v>
      </c>
      <c r="F55" s="14">
        <f t="shared" si="0"/>
        <v>0</v>
      </c>
      <c r="G55" s="10"/>
      <c r="H55" s="10"/>
    </row>
    <row r="56" spans="1:8" x14ac:dyDescent="0.2">
      <c r="A56" s="6">
        <v>53</v>
      </c>
      <c r="B56" s="6" t="s">
        <v>74</v>
      </c>
      <c r="C56" s="6" t="s">
        <v>75</v>
      </c>
      <c r="D56" s="10"/>
      <c r="E56" s="14">
        <v>0</v>
      </c>
      <c r="F56" s="14">
        <f t="shared" si="0"/>
        <v>0</v>
      </c>
      <c r="G56" s="10"/>
      <c r="H56" s="10"/>
    </row>
    <row r="57" spans="1:8" x14ac:dyDescent="0.2">
      <c r="A57" s="6">
        <v>54</v>
      </c>
      <c r="B57" s="6" t="s">
        <v>76</v>
      </c>
      <c r="C57" s="6" t="s">
        <v>75</v>
      </c>
      <c r="D57" s="10"/>
      <c r="E57" s="14">
        <v>0</v>
      </c>
      <c r="F57" s="14">
        <f t="shared" si="0"/>
        <v>0</v>
      </c>
      <c r="G57" s="10"/>
      <c r="H57" s="10"/>
    </row>
    <row r="58" spans="1:8" x14ac:dyDescent="0.2">
      <c r="A58" s="6">
        <v>55</v>
      </c>
      <c r="B58" s="6" t="s">
        <v>77</v>
      </c>
      <c r="C58" s="6" t="s">
        <v>75</v>
      </c>
      <c r="D58" s="10"/>
      <c r="E58" s="14">
        <v>0</v>
      </c>
      <c r="F58" s="14">
        <f t="shared" si="0"/>
        <v>0</v>
      </c>
      <c r="G58" s="10"/>
      <c r="H58" s="10"/>
    </row>
    <row r="59" spans="1:8" x14ac:dyDescent="0.2">
      <c r="A59" s="6">
        <v>56</v>
      </c>
      <c r="B59" s="6" t="s">
        <v>78</v>
      </c>
      <c r="C59" s="6" t="s">
        <v>75</v>
      </c>
      <c r="D59" s="10"/>
      <c r="E59" s="14">
        <v>0</v>
      </c>
      <c r="F59" s="14">
        <f t="shared" si="0"/>
        <v>0</v>
      </c>
      <c r="G59" s="10"/>
      <c r="H59" s="10"/>
    </row>
    <row r="60" spans="1:8" x14ac:dyDescent="0.2">
      <c r="A60" s="6">
        <v>57</v>
      </c>
      <c r="B60" s="6" t="s">
        <v>79</v>
      </c>
      <c r="C60" s="6" t="s">
        <v>80</v>
      </c>
      <c r="D60" s="10"/>
      <c r="E60" s="14">
        <v>0</v>
      </c>
      <c r="F60" s="14">
        <f t="shared" si="0"/>
        <v>0</v>
      </c>
      <c r="G60" s="10"/>
      <c r="H60" s="10"/>
    </row>
    <row r="61" spans="1:8" x14ac:dyDescent="0.2">
      <c r="A61" s="6">
        <v>58</v>
      </c>
      <c r="B61" s="6" t="s">
        <v>81</v>
      </c>
      <c r="C61" s="6" t="s">
        <v>80</v>
      </c>
      <c r="D61" s="10"/>
      <c r="E61" s="14">
        <v>0</v>
      </c>
      <c r="F61" s="14">
        <f t="shared" si="0"/>
        <v>0</v>
      </c>
      <c r="G61" s="10"/>
      <c r="H61" s="10"/>
    </row>
    <row r="62" spans="1:8" x14ac:dyDescent="0.2">
      <c r="A62" s="6">
        <v>59</v>
      </c>
      <c r="B62" s="6" t="s">
        <v>82</v>
      </c>
      <c r="C62" s="6" t="s">
        <v>80</v>
      </c>
      <c r="D62" s="10"/>
      <c r="E62" s="14">
        <v>0</v>
      </c>
      <c r="F62" s="14">
        <f t="shared" si="0"/>
        <v>0</v>
      </c>
      <c r="G62" s="10"/>
      <c r="H62" s="10"/>
    </row>
    <row r="63" spans="1:8" x14ac:dyDescent="0.2">
      <c r="A63" s="6">
        <v>60</v>
      </c>
      <c r="B63" s="6" t="s">
        <v>83</v>
      </c>
      <c r="C63" s="6" t="s">
        <v>80</v>
      </c>
      <c r="D63" s="12"/>
      <c r="E63" s="14">
        <v>0</v>
      </c>
      <c r="F63" s="14">
        <f t="shared" si="0"/>
        <v>0</v>
      </c>
      <c r="G63" s="12"/>
      <c r="H63" s="12"/>
    </row>
    <row r="64" spans="1:8" x14ac:dyDescent="0.2">
      <c r="A64" s="6">
        <v>61</v>
      </c>
      <c r="B64" s="6" t="s">
        <v>84</v>
      </c>
      <c r="C64" s="6" t="s">
        <v>85</v>
      </c>
      <c r="D64" s="7">
        <v>4000</v>
      </c>
      <c r="E64" s="8">
        <v>0</v>
      </c>
      <c r="F64" s="8">
        <f t="shared" si="0"/>
        <v>0</v>
      </c>
      <c r="G64" s="9">
        <f>SUM(F64:F67)</f>
        <v>0</v>
      </c>
      <c r="H64" s="9">
        <f>D64-G64</f>
        <v>4000</v>
      </c>
    </row>
    <row r="65" spans="1:8" x14ac:dyDescent="0.2">
      <c r="A65" s="6">
        <v>62</v>
      </c>
      <c r="B65" s="6" t="s">
        <v>86</v>
      </c>
      <c r="C65" s="6" t="s">
        <v>85</v>
      </c>
      <c r="D65" s="10"/>
      <c r="E65" s="8">
        <v>0</v>
      </c>
      <c r="F65" s="8">
        <f t="shared" si="0"/>
        <v>0</v>
      </c>
      <c r="G65" s="11"/>
      <c r="H65" s="11"/>
    </row>
    <row r="66" spans="1:8" x14ac:dyDescent="0.2">
      <c r="A66" s="6">
        <v>63</v>
      </c>
      <c r="B66" s="6" t="s">
        <v>87</v>
      </c>
      <c r="C66" s="6" t="s">
        <v>85</v>
      </c>
      <c r="D66" s="10"/>
      <c r="E66" s="8">
        <v>0</v>
      </c>
      <c r="F66" s="8">
        <f t="shared" si="0"/>
        <v>0</v>
      </c>
      <c r="G66" s="11"/>
      <c r="H66" s="11"/>
    </row>
    <row r="67" spans="1:8" x14ac:dyDescent="0.2">
      <c r="A67" s="6">
        <v>64</v>
      </c>
      <c r="B67" s="6" t="s">
        <v>88</v>
      </c>
      <c r="C67" s="6" t="s">
        <v>85</v>
      </c>
      <c r="D67" s="12"/>
      <c r="E67" s="8">
        <v>0</v>
      </c>
      <c r="F67" s="8">
        <f t="shared" si="0"/>
        <v>0</v>
      </c>
      <c r="G67" s="13"/>
      <c r="H67" s="13"/>
    </row>
    <row r="68" spans="1:8" x14ac:dyDescent="0.2">
      <c r="A68" s="6">
        <v>65</v>
      </c>
      <c r="B68" s="6" t="s">
        <v>89</v>
      </c>
      <c r="C68" s="6" t="s">
        <v>90</v>
      </c>
      <c r="D68" s="7">
        <v>22000</v>
      </c>
      <c r="E68" s="14">
        <v>0</v>
      </c>
      <c r="F68" s="14">
        <f t="shared" ref="F68:F131" si="1">SUM(E68:E68)</f>
        <v>0</v>
      </c>
      <c r="G68" s="7">
        <f>SUM(F68:F71)</f>
        <v>0</v>
      </c>
      <c r="H68" s="7">
        <f>D68-G68</f>
        <v>22000</v>
      </c>
    </row>
    <row r="69" spans="1:8" x14ac:dyDescent="0.2">
      <c r="A69" s="6">
        <v>66</v>
      </c>
      <c r="B69" s="6" t="s">
        <v>91</v>
      </c>
      <c r="C69" s="6" t="s">
        <v>90</v>
      </c>
      <c r="D69" s="10"/>
      <c r="E69" s="14">
        <v>0</v>
      </c>
      <c r="F69" s="14">
        <f t="shared" si="1"/>
        <v>0</v>
      </c>
      <c r="G69" s="10"/>
      <c r="H69" s="10"/>
    </row>
    <row r="70" spans="1:8" x14ac:dyDescent="0.2">
      <c r="A70" s="6">
        <v>67</v>
      </c>
      <c r="B70" s="6" t="s">
        <v>92</v>
      </c>
      <c r="C70" s="6" t="s">
        <v>90</v>
      </c>
      <c r="D70" s="10"/>
      <c r="E70" s="14">
        <v>0</v>
      </c>
      <c r="F70" s="14">
        <f t="shared" si="1"/>
        <v>0</v>
      </c>
      <c r="G70" s="10"/>
      <c r="H70" s="10"/>
    </row>
    <row r="71" spans="1:8" x14ac:dyDescent="0.2">
      <c r="A71" s="6">
        <v>68</v>
      </c>
      <c r="B71" s="6" t="s">
        <v>93</v>
      </c>
      <c r="C71" s="6" t="s">
        <v>90</v>
      </c>
      <c r="D71" s="12"/>
      <c r="E71" s="14">
        <v>0</v>
      </c>
      <c r="F71" s="14">
        <f t="shared" si="1"/>
        <v>0</v>
      </c>
      <c r="G71" s="12"/>
      <c r="H71" s="12"/>
    </row>
    <row r="72" spans="1:8" x14ac:dyDescent="0.2">
      <c r="A72" s="6">
        <v>69</v>
      </c>
      <c r="B72" s="6" t="s">
        <v>94</v>
      </c>
      <c r="C72" s="6" t="s">
        <v>95</v>
      </c>
      <c r="D72" s="7">
        <v>300</v>
      </c>
      <c r="E72" s="8">
        <v>0</v>
      </c>
      <c r="F72" s="8">
        <f t="shared" si="1"/>
        <v>0</v>
      </c>
      <c r="G72" s="9">
        <f>SUM(F72:F75)</f>
        <v>0</v>
      </c>
      <c r="H72" s="9">
        <f>D72-G72</f>
        <v>300</v>
      </c>
    </row>
    <row r="73" spans="1:8" x14ac:dyDescent="0.2">
      <c r="A73" s="6">
        <v>70</v>
      </c>
      <c r="B73" s="6" t="s">
        <v>96</v>
      </c>
      <c r="C73" s="6" t="s">
        <v>95</v>
      </c>
      <c r="D73" s="10"/>
      <c r="E73" s="8">
        <v>0</v>
      </c>
      <c r="F73" s="8">
        <f t="shared" si="1"/>
        <v>0</v>
      </c>
      <c r="G73" s="11"/>
      <c r="H73" s="11"/>
    </row>
    <row r="74" spans="1:8" x14ac:dyDescent="0.2">
      <c r="A74" s="6">
        <v>71</v>
      </c>
      <c r="B74" s="6" t="s">
        <v>97</v>
      </c>
      <c r="C74" s="6" t="s">
        <v>95</v>
      </c>
      <c r="D74" s="10"/>
      <c r="E74" s="8">
        <v>0</v>
      </c>
      <c r="F74" s="8">
        <f t="shared" si="1"/>
        <v>0</v>
      </c>
      <c r="G74" s="11"/>
      <c r="H74" s="11"/>
    </row>
    <row r="75" spans="1:8" x14ac:dyDescent="0.2">
      <c r="A75" s="6">
        <v>72</v>
      </c>
      <c r="B75" s="6" t="s">
        <v>98</v>
      </c>
      <c r="C75" s="6" t="s">
        <v>95</v>
      </c>
      <c r="D75" s="12"/>
      <c r="E75" s="8">
        <v>0</v>
      </c>
      <c r="F75" s="8">
        <f t="shared" si="1"/>
        <v>0</v>
      </c>
      <c r="G75" s="13"/>
      <c r="H75" s="13"/>
    </row>
    <row r="76" spans="1:8" x14ac:dyDescent="0.2">
      <c r="A76" s="6">
        <v>73</v>
      </c>
      <c r="B76" s="6" t="s">
        <v>99</v>
      </c>
      <c r="C76" s="6" t="s">
        <v>100</v>
      </c>
      <c r="D76" s="7">
        <v>60000</v>
      </c>
      <c r="E76" s="14">
        <v>26682</v>
      </c>
      <c r="F76" s="14">
        <f t="shared" si="1"/>
        <v>26682</v>
      </c>
      <c r="G76" s="7">
        <f>SUM(F76:F79)</f>
        <v>26682</v>
      </c>
      <c r="H76" s="7">
        <f>D76-G76</f>
        <v>33318</v>
      </c>
    </row>
    <row r="77" spans="1:8" x14ac:dyDescent="0.2">
      <c r="A77" s="6">
        <v>74</v>
      </c>
      <c r="B77" s="6" t="s">
        <v>101</v>
      </c>
      <c r="C77" s="6" t="s">
        <v>100</v>
      </c>
      <c r="D77" s="10"/>
      <c r="E77" s="14">
        <v>0</v>
      </c>
      <c r="F77" s="14">
        <f t="shared" si="1"/>
        <v>0</v>
      </c>
      <c r="G77" s="10"/>
      <c r="H77" s="10"/>
    </row>
    <row r="78" spans="1:8" x14ac:dyDescent="0.2">
      <c r="A78" s="6">
        <v>75</v>
      </c>
      <c r="B78" s="6" t="s">
        <v>102</v>
      </c>
      <c r="C78" s="6" t="s">
        <v>100</v>
      </c>
      <c r="D78" s="10"/>
      <c r="E78" s="14">
        <v>0</v>
      </c>
      <c r="F78" s="14">
        <f t="shared" si="1"/>
        <v>0</v>
      </c>
      <c r="G78" s="10"/>
      <c r="H78" s="10"/>
    </row>
    <row r="79" spans="1:8" x14ac:dyDescent="0.2">
      <c r="A79" s="6">
        <v>76</v>
      </c>
      <c r="B79" s="6" t="s">
        <v>103</v>
      </c>
      <c r="C79" s="6" t="s">
        <v>100</v>
      </c>
      <c r="D79" s="12"/>
      <c r="E79" s="14">
        <v>0</v>
      </c>
      <c r="F79" s="14">
        <f t="shared" si="1"/>
        <v>0</v>
      </c>
      <c r="G79" s="12"/>
      <c r="H79" s="12"/>
    </row>
    <row r="80" spans="1:8" x14ac:dyDescent="0.2">
      <c r="A80" s="6">
        <v>77</v>
      </c>
      <c r="B80" s="6" t="s">
        <v>104</v>
      </c>
      <c r="C80" s="6" t="s">
        <v>105</v>
      </c>
      <c r="D80" s="7">
        <v>800</v>
      </c>
      <c r="E80" s="8">
        <v>148</v>
      </c>
      <c r="F80" s="8">
        <f t="shared" si="1"/>
        <v>148</v>
      </c>
      <c r="G80" s="9">
        <f>SUM(F80:F83)</f>
        <v>169</v>
      </c>
      <c r="H80" s="9">
        <f>D80-G80</f>
        <v>631</v>
      </c>
    </row>
    <row r="81" spans="1:8" x14ac:dyDescent="0.2">
      <c r="A81" s="6">
        <v>78</v>
      </c>
      <c r="B81" s="6" t="s">
        <v>106</v>
      </c>
      <c r="C81" s="6" t="s">
        <v>105</v>
      </c>
      <c r="D81" s="10"/>
      <c r="E81" s="8">
        <v>0</v>
      </c>
      <c r="F81" s="8">
        <f t="shared" si="1"/>
        <v>0</v>
      </c>
      <c r="G81" s="11"/>
      <c r="H81" s="11"/>
    </row>
    <row r="82" spans="1:8" x14ac:dyDescent="0.2">
      <c r="A82" s="6">
        <v>79</v>
      </c>
      <c r="B82" s="6" t="s">
        <v>107</v>
      </c>
      <c r="C82" s="6" t="s">
        <v>105</v>
      </c>
      <c r="D82" s="10"/>
      <c r="E82" s="8">
        <v>21</v>
      </c>
      <c r="F82" s="8">
        <f t="shared" si="1"/>
        <v>21</v>
      </c>
      <c r="G82" s="11"/>
      <c r="H82" s="11"/>
    </row>
    <row r="83" spans="1:8" x14ac:dyDescent="0.2">
      <c r="A83" s="6">
        <v>80</v>
      </c>
      <c r="B83" s="6" t="s">
        <v>108</v>
      </c>
      <c r="C83" s="6" t="s">
        <v>105</v>
      </c>
      <c r="D83" s="12"/>
      <c r="E83" s="8">
        <v>0</v>
      </c>
      <c r="F83" s="8">
        <f t="shared" si="1"/>
        <v>0</v>
      </c>
      <c r="G83" s="13"/>
      <c r="H83" s="13"/>
    </row>
    <row r="84" spans="1:8" x14ac:dyDescent="0.2">
      <c r="A84" s="6">
        <v>81</v>
      </c>
      <c r="B84" s="6" t="s">
        <v>109</v>
      </c>
      <c r="C84" s="6" t="s">
        <v>110</v>
      </c>
      <c r="D84" s="7">
        <v>15000</v>
      </c>
      <c r="E84" s="14">
        <v>0</v>
      </c>
      <c r="F84" s="14">
        <f t="shared" si="1"/>
        <v>0</v>
      </c>
      <c r="G84" s="7">
        <f>SUM(F84:F87)</f>
        <v>0</v>
      </c>
      <c r="H84" s="7">
        <f>D84-G84</f>
        <v>15000</v>
      </c>
    </row>
    <row r="85" spans="1:8" x14ac:dyDescent="0.2">
      <c r="A85" s="6">
        <v>82</v>
      </c>
      <c r="B85" s="6" t="s">
        <v>111</v>
      </c>
      <c r="C85" s="6" t="s">
        <v>110</v>
      </c>
      <c r="D85" s="10"/>
      <c r="E85" s="14">
        <v>0</v>
      </c>
      <c r="F85" s="14">
        <f t="shared" si="1"/>
        <v>0</v>
      </c>
      <c r="G85" s="10"/>
      <c r="H85" s="10"/>
    </row>
    <row r="86" spans="1:8" x14ac:dyDescent="0.2">
      <c r="A86" s="6">
        <v>83</v>
      </c>
      <c r="B86" s="6" t="s">
        <v>112</v>
      </c>
      <c r="C86" s="6" t="s">
        <v>110</v>
      </c>
      <c r="D86" s="10"/>
      <c r="E86" s="14">
        <v>0</v>
      </c>
      <c r="F86" s="14">
        <f t="shared" si="1"/>
        <v>0</v>
      </c>
      <c r="G86" s="10"/>
      <c r="H86" s="10"/>
    </row>
    <row r="87" spans="1:8" x14ac:dyDescent="0.2">
      <c r="A87" s="6">
        <v>84</v>
      </c>
      <c r="B87" s="6" t="s">
        <v>113</v>
      </c>
      <c r="C87" s="6" t="s">
        <v>110</v>
      </c>
      <c r="D87" s="12"/>
      <c r="E87" s="14">
        <v>0</v>
      </c>
      <c r="F87" s="14">
        <f t="shared" si="1"/>
        <v>0</v>
      </c>
      <c r="G87" s="12"/>
      <c r="H87" s="12"/>
    </row>
    <row r="88" spans="1:8" x14ac:dyDescent="0.2">
      <c r="A88" s="6">
        <v>85</v>
      </c>
      <c r="B88" s="6" t="s">
        <v>114</v>
      </c>
      <c r="C88" s="6" t="s">
        <v>115</v>
      </c>
      <c r="D88" s="7">
        <v>30000</v>
      </c>
      <c r="E88" s="8">
        <v>671</v>
      </c>
      <c r="F88" s="8">
        <f t="shared" si="1"/>
        <v>671</v>
      </c>
      <c r="G88" s="9">
        <f>SUM(F88:F91)</f>
        <v>671</v>
      </c>
      <c r="H88" s="9">
        <f>D88-G88</f>
        <v>29329</v>
      </c>
    </row>
    <row r="89" spans="1:8" x14ac:dyDescent="0.2">
      <c r="A89" s="6">
        <v>86</v>
      </c>
      <c r="B89" s="6" t="s">
        <v>116</v>
      </c>
      <c r="C89" s="6" t="s">
        <v>115</v>
      </c>
      <c r="D89" s="10"/>
      <c r="E89" s="8">
        <v>0</v>
      </c>
      <c r="F89" s="8">
        <f t="shared" si="1"/>
        <v>0</v>
      </c>
      <c r="G89" s="11"/>
      <c r="H89" s="11"/>
    </row>
    <row r="90" spans="1:8" x14ac:dyDescent="0.2">
      <c r="A90" s="6">
        <v>87</v>
      </c>
      <c r="B90" s="6" t="s">
        <v>117</v>
      </c>
      <c r="C90" s="6" t="s">
        <v>115</v>
      </c>
      <c r="D90" s="10"/>
      <c r="E90" s="8">
        <v>0</v>
      </c>
      <c r="F90" s="8">
        <f t="shared" si="1"/>
        <v>0</v>
      </c>
      <c r="G90" s="11"/>
      <c r="H90" s="11"/>
    </row>
    <row r="91" spans="1:8" x14ac:dyDescent="0.2">
      <c r="A91" s="6">
        <v>88</v>
      </c>
      <c r="B91" s="6" t="s">
        <v>118</v>
      </c>
      <c r="C91" s="6" t="s">
        <v>115</v>
      </c>
      <c r="D91" s="12"/>
      <c r="E91" s="8">
        <v>0</v>
      </c>
      <c r="F91" s="8">
        <f t="shared" si="1"/>
        <v>0</v>
      </c>
      <c r="G91" s="13"/>
      <c r="H91" s="13"/>
    </row>
    <row r="92" spans="1:8" x14ac:dyDescent="0.2">
      <c r="A92" s="6">
        <v>89</v>
      </c>
      <c r="B92" s="6" t="s">
        <v>119</v>
      </c>
      <c r="C92" s="6" t="s">
        <v>120</v>
      </c>
      <c r="D92" s="7">
        <v>3000</v>
      </c>
      <c r="E92" s="14">
        <v>0</v>
      </c>
      <c r="F92" s="14">
        <f t="shared" si="1"/>
        <v>0</v>
      </c>
      <c r="G92" s="7">
        <f>SUM(F92:F95)</f>
        <v>0</v>
      </c>
      <c r="H92" s="7">
        <f>D92-G92</f>
        <v>3000</v>
      </c>
    </row>
    <row r="93" spans="1:8" x14ac:dyDescent="0.2">
      <c r="A93" s="6">
        <v>90</v>
      </c>
      <c r="B93" s="6" t="s">
        <v>121</v>
      </c>
      <c r="C93" s="6" t="s">
        <v>120</v>
      </c>
      <c r="D93" s="10"/>
      <c r="E93" s="14">
        <v>0</v>
      </c>
      <c r="F93" s="14">
        <f t="shared" si="1"/>
        <v>0</v>
      </c>
      <c r="G93" s="10"/>
      <c r="H93" s="10"/>
    </row>
    <row r="94" spans="1:8" x14ac:dyDescent="0.2">
      <c r="A94" s="6">
        <v>91</v>
      </c>
      <c r="B94" s="6" t="s">
        <v>122</v>
      </c>
      <c r="C94" s="6" t="s">
        <v>120</v>
      </c>
      <c r="D94" s="10"/>
      <c r="E94" s="14">
        <v>0</v>
      </c>
      <c r="F94" s="14">
        <f t="shared" si="1"/>
        <v>0</v>
      </c>
      <c r="G94" s="10"/>
      <c r="H94" s="10"/>
    </row>
    <row r="95" spans="1:8" x14ac:dyDescent="0.2">
      <c r="A95" s="6">
        <v>92</v>
      </c>
      <c r="B95" s="6" t="s">
        <v>123</v>
      </c>
      <c r="C95" s="6" t="s">
        <v>120</v>
      </c>
      <c r="D95" s="12"/>
      <c r="E95" s="14">
        <v>0</v>
      </c>
      <c r="F95" s="14">
        <f t="shared" si="1"/>
        <v>0</v>
      </c>
      <c r="G95" s="12"/>
      <c r="H95" s="12"/>
    </row>
    <row r="96" spans="1:8" x14ac:dyDescent="0.2">
      <c r="A96" s="6">
        <v>93</v>
      </c>
      <c r="B96" s="6" t="s">
        <v>124</v>
      </c>
      <c r="C96" s="6" t="s">
        <v>125</v>
      </c>
      <c r="D96" s="7">
        <v>11000</v>
      </c>
      <c r="E96" s="8">
        <v>0</v>
      </c>
      <c r="F96" s="8">
        <f t="shared" si="1"/>
        <v>0</v>
      </c>
      <c r="G96" s="9">
        <f>SUM(F96:F99)</f>
        <v>0</v>
      </c>
      <c r="H96" s="9">
        <f>D96-G96</f>
        <v>11000</v>
      </c>
    </row>
    <row r="97" spans="1:8" x14ac:dyDescent="0.2">
      <c r="A97" s="6">
        <v>94</v>
      </c>
      <c r="B97" s="6" t="s">
        <v>126</v>
      </c>
      <c r="C97" s="6" t="s">
        <v>125</v>
      </c>
      <c r="D97" s="10"/>
      <c r="E97" s="8">
        <v>0</v>
      </c>
      <c r="F97" s="8">
        <f t="shared" si="1"/>
        <v>0</v>
      </c>
      <c r="G97" s="11"/>
      <c r="H97" s="11"/>
    </row>
    <row r="98" spans="1:8" x14ac:dyDescent="0.2">
      <c r="A98" s="6">
        <v>95</v>
      </c>
      <c r="B98" s="6" t="s">
        <v>127</v>
      </c>
      <c r="C98" s="6" t="s">
        <v>125</v>
      </c>
      <c r="D98" s="10"/>
      <c r="E98" s="8">
        <v>0</v>
      </c>
      <c r="F98" s="8">
        <f t="shared" si="1"/>
        <v>0</v>
      </c>
      <c r="G98" s="11"/>
      <c r="H98" s="11"/>
    </row>
    <row r="99" spans="1:8" x14ac:dyDescent="0.2">
      <c r="A99" s="6">
        <v>96</v>
      </c>
      <c r="B99" s="6" t="s">
        <v>128</v>
      </c>
      <c r="C99" s="6" t="s">
        <v>125</v>
      </c>
      <c r="D99" s="12"/>
      <c r="E99" s="8">
        <v>0</v>
      </c>
      <c r="F99" s="8">
        <f t="shared" si="1"/>
        <v>0</v>
      </c>
      <c r="G99" s="13"/>
      <c r="H99" s="13"/>
    </row>
    <row r="100" spans="1:8" x14ac:dyDescent="0.2">
      <c r="A100" s="6">
        <v>97</v>
      </c>
      <c r="B100" s="6" t="s">
        <v>129</v>
      </c>
      <c r="C100" s="6" t="s">
        <v>130</v>
      </c>
      <c r="D100" s="7">
        <v>2000</v>
      </c>
      <c r="E100" s="14">
        <v>0</v>
      </c>
      <c r="F100" s="14">
        <f t="shared" si="1"/>
        <v>0</v>
      </c>
      <c r="G100" s="7">
        <f>SUM(F100:F103)</f>
        <v>0</v>
      </c>
      <c r="H100" s="7">
        <f>D100-G100</f>
        <v>2000</v>
      </c>
    </row>
    <row r="101" spans="1:8" x14ac:dyDescent="0.2">
      <c r="A101" s="6">
        <v>98</v>
      </c>
      <c r="B101" s="6" t="s">
        <v>131</v>
      </c>
      <c r="C101" s="6" t="s">
        <v>130</v>
      </c>
      <c r="D101" s="10"/>
      <c r="E101" s="14">
        <v>0</v>
      </c>
      <c r="F101" s="14">
        <f t="shared" si="1"/>
        <v>0</v>
      </c>
      <c r="G101" s="10"/>
      <c r="H101" s="10"/>
    </row>
    <row r="102" spans="1:8" x14ac:dyDescent="0.2">
      <c r="A102" s="6">
        <v>99</v>
      </c>
      <c r="B102" s="6" t="s">
        <v>132</v>
      </c>
      <c r="C102" s="6" t="s">
        <v>130</v>
      </c>
      <c r="D102" s="10"/>
      <c r="E102" s="14">
        <v>0</v>
      </c>
      <c r="F102" s="14">
        <f t="shared" si="1"/>
        <v>0</v>
      </c>
      <c r="G102" s="10"/>
      <c r="H102" s="10"/>
    </row>
    <row r="103" spans="1:8" x14ac:dyDescent="0.2">
      <c r="A103" s="6">
        <v>100</v>
      </c>
      <c r="B103" s="6" t="s">
        <v>133</v>
      </c>
      <c r="C103" s="6" t="s">
        <v>130</v>
      </c>
      <c r="D103" s="12"/>
      <c r="E103" s="14">
        <v>0</v>
      </c>
      <c r="F103" s="14">
        <f t="shared" si="1"/>
        <v>0</v>
      </c>
      <c r="G103" s="12"/>
      <c r="H103" s="12"/>
    </row>
    <row r="104" spans="1:8" x14ac:dyDescent="0.2">
      <c r="A104" s="6">
        <v>101</v>
      </c>
      <c r="B104" s="6" t="s">
        <v>134</v>
      </c>
      <c r="C104" s="6" t="s">
        <v>135</v>
      </c>
      <c r="D104" s="7">
        <v>68000</v>
      </c>
      <c r="E104" s="8">
        <v>0</v>
      </c>
      <c r="F104" s="8">
        <f t="shared" si="1"/>
        <v>0</v>
      </c>
      <c r="G104" s="9">
        <f>SUM(F104:F107)</f>
        <v>0</v>
      </c>
      <c r="H104" s="9">
        <f>D104-G104</f>
        <v>68000</v>
      </c>
    </row>
    <row r="105" spans="1:8" x14ac:dyDescent="0.2">
      <c r="A105" s="6">
        <v>102</v>
      </c>
      <c r="B105" s="6" t="s">
        <v>136</v>
      </c>
      <c r="C105" s="6" t="s">
        <v>135</v>
      </c>
      <c r="D105" s="10"/>
      <c r="E105" s="8">
        <v>0</v>
      </c>
      <c r="F105" s="8">
        <f t="shared" si="1"/>
        <v>0</v>
      </c>
      <c r="G105" s="11"/>
      <c r="H105" s="11"/>
    </row>
    <row r="106" spans="1:8" x14ac:dyDescent="0.2">
      <c r="A106" s="6">
        <v>103</v>
      </c>
      <c r="B106" s="6" t="s">
        <v>137</v>
      </c>
      <c r="C106" s="6" t="s">
        <v>135</v>
      </c>
      <c r="D106" s="10"/>
      <c r="E106" s="8">
        <v>0</v>
      </c>
      <c r="F106" s="8">
        <f t="shared" si="1"/>
        <v>0</v>
      </c>
      <c r="G106" s="11"/>
      <c r="H106" s="11"/>
    </row>
    <row r="107" spans="1:8" x14ac:dyDescent="0.2">
      <c r="A107" s="6">
        <v>104</v>
      </c>
      <c r="B107" s="6" t="s">
        <v>138</v>
      </c>
      <c r="C107" s="6" t="s">
        <v>135</v>
      </c>
      <c r="D107" s="12"/>
      <c r="E107" s="8">
        <v>0</v>
      </c>
      <c r="F107" s="8">
        <f t="shared" si="1"/>
        <v>0</v>
      </c>
      <c r="G107" s="13"/>
      <c r="H107" s="13"/>
    </row>
    <row r="108" spans="1:8" x14ac:dyDescent="0.2">
      <c r="A108" s="6">
        <v>105</v>
      </c>
      <c r="B108" s="6" t="s">
        <v>139</v>
      </c>
      <c r="C108" s="6" t="s">
        <v>15</v>
      </c>
      <c r="D108" s="7">
        <v>0</v>
      </c>
      <c r="E108" s="14">
        <v>0</v>
      </c>
      <c r="F108" s="14">
        <f t="shared" si="1"/>
        <v>0</v>
      </c>
      <c r="G108" s="7">
        <f>SUM(F108:F111)</f>
        <v>0</v>
      </c>
      <c r="H108" s="7">
        <f>D108-G108</f>
        <v>0</v>
      </c>
    </row>
    <row r="109" spans="1:8" x14ac:dyDescent="0.2">
      <c r="A109" s="6">
        <v>106</v>
      </c>
      <c r="B109" s="6" t="s">
        <v>140</v>
      </c>
      <c r="C109" s="6" t="s">
        <v>15</v>
      </c>
      <c r="D109" s="10"/>
      <c r="E109" s="14">
        <v>0</v>
      </c>
      <c r="F109" s="14">
        <f t="shared" si="1"/>
        <v>0</v>
      </c>
      <c r="G109" s="10"/>
      <c r="H109" s="10"/>
    </row>
    <row r="110" spans="1:8" x14ac:dyDescent="0.2">
      <c r="A110" s="6">
        <v>107</v>
      </c>
      <c r="B110" s="6" t="s">
        <v>141</v>
      </c>
      <c r="C110" s="6" t="s">
        <v>15</v>
      </c>
      <c r="D110" s="10"/>
      <c r="E110" s="14">
        <v>0</v>
      </c>
      <c r="F110" s="14">
        <f t="shared" si="1"/>
        <v>0</v>
      </c>
      <c r="G110" s="10"/>
      <c r="H110" s="10"/>
    </row>
    <row r="111" spans="1:8" x14ac:dyDescent="0.2">
      <c r="A111" s="6">
        <v>108</v>
      </c>
      <c r="B111" s="6" t="s">
        <v>142</v>
      </c>
      <c r="C111" s="6" t="s">
        <v>15</v>
      </c>
      <c r="D111" s="12"/>
      <c r="E111" s="14">
        <v>0</v>
      </c>
      <c r="F111" s="14">
        <f t="shared" si="1"/>
        <v>0</v>
      </c>
      <c r="G111" s="12"/>
      <c r="H111" s="12"/>
    </row>
    <row r="112" spans="1:8" x14ac:dyDescent="0.2">
      <c r="A112" s="6">
        <v>109</v>
      </c>
      <c r="B112" s="6" t="s">
        <v>143</v>
      </c>
      <c r="C112" s="6" t="s">
        <v>144</v>
      </c>
      <c r="D112" s="7">
        <v>500</v>
      </c>
      <c r="E112" s="8">
        <v>0</v>
      </c>
      <c r="F112" s="8">
        <f t="shared" si="1"/>
        <v>0</v>
      </c>
      <c r="G112" s="9">
        <f>SUM(F112:F115)</f>
        <v>0</v>
      </c>
      <c r="H112" s="9">
        <f>D112-G112</f>
        <v>500</v>
      </c>
    </row>
    <row r="113" spans="1:8" x14ac:dyDescent="0.2">
      <c r="A113" s="6">
        <v>110</v>
      </c>
      <c r="B113" s="6" t="s">
        <v>145</v>
      </c>
      <c r="C113" s="6" t="s">
        <v>144</v>
      </c>
      <c r="D113" s="10"/>
      <c r="E113" s="8">
        <v>0</v>
      </c>
      <c r="F113" s="8">
        <f t="shared" si="1"/>
        <v>0</v>
      </c>
      <c r="G113" s="11"/>
      <c r="H113" s="11"/>
    </row>
    <row r="114" spans="1:8" x14ac:dyDescent="0.2">
      <c r="A114" s="6">
        <v>111</v>
      </c>
      <c r="B114" s="6" t="s">
        <v>146</v>
      </c>
      <c r="C114" s="6" t="s">
        <v>144</v>
      </c>
      <c r="D114" s="10"/>
      <c r="E114" s="8">
        <v>0</v>
      </c>
      <c r="F114" s="8">
        <f t="shared" si="1"/>
        <v>0</v>
      </c>
      <c r="G114" s="11"/>
      <c r="H114" s="11"/>
    </row>
    <row r="115" spans="1:8" x14ac:dyDescent="0.2">
      <c r="A115" s="6">
        <v>112</v>
      </c>
      <c r="B115" s="6" t="s">
        <v>147</v>
      </c>
      <c r="C115" s="6" t="s">
        <v>144</v>
      </c>
      <c r="D115" s="12"/>
      <c r="E115" s="8">
        <v>0</v>
      </c>
      <c r="F115" s="8">
        <f t="shared" si="1"/>
        <v>0</v>
      </c>
      <c r="G115" s="13"/>
      <c r="H115" s="13"/>
    </row>
    <row r="116" spans="1:8" x14ac:dyDescent="0.2">
      <c r="A116" s="6">
        <v>113</v>
      </c>
      <c r="B116" s="6" t="s">
        <v>148</v>
      </c>
      <c r="C116" s="6" t="s">
        <v>149</v>
      </c>
      <c r="D116" s="7">
        <v>1000</v>
      </c>
      <c r="E116" s="14">
        <v>0</v>
      </c>
      <c r="F116" s="14">
        <f t="shared" si="1"/>
        <v>0</v>
      </c>
      <c r="G116" s="7">
        <f>SUM(F116:F119)</f>
        <v>0</v>
      </c>
      <c r="H116" s="7">
        <f>D116-G116</f>
        <v>1000</v>
      </c>
    </row>
    <row r="117" spans="1:8" x14ac:dyDescent="0.2">
      <c r="A117" s="6">
        <v>114</v>
      </c>
      <c r="B117" s="6" t="s">
        <v>150</v>
      </c>
      <c r="C117" s="6" t="s">
        <v>149</v>
      </c>
      <c r="D117" s="10"/>
      <c r="E117" s="14">
        <v>0</v>
      </c>
      <c r="F117" s="14">
        <f t="shared" si="1"/>
        <v>0</v>
      </c>
      <c r="G117" s="10"/>
      <c r="H117" s="10"/>
    </row>
    <row r="118" spans="1:8" x14ac:dyDescent="0.2">
      <c r="A118" s="6">
        <v>115</v>
      </c>
      <c r="B118" s="6" t="s">
        <v>151</v>
      </c>
      <c r="C118" s="6" t="s">
        <v>149</v>
      </c>
      <c r="D118" s="10"/>
      <c r="E118" s="14">
        <v>0</v>
      </c>
      <c r="F118" s="14">
        <f t="shared" si="1"/>
        <v>0</v>
      </c>
      <c r="G118" s="10"/>
      <c r="H118" s="10"/>
    </row>
    <row r="119" spans="1:8" x14ac:dyDescent="0.2">
      <c r="A119" s="6">
        <v>116</v>
      </c>
      <c r="B119" s="6" t="s">
        <v>152</v>
      </c>
      <c r="C119" s="6" t="s">
        <v>149</v>
      </c>
      <c r="D119" s="12"/>
      <c r="E119" s="14">
        <v>0</v>
      </c>
      <c r="F119" s="14">
        <f t="shared" si="1"/>
        <v>0</v>
      </c>
      <c r="G119" s="12"/>
      <c r="H119" s="12"/>
    </row>
    <row r="120" spans="1:8" x14ac:dyDescent="0.2">
      <c r="A120" s="6">
        <v>117</v>
      </c>
      <c r="B120" s="6" t="s">
        <v>153</v>
      </c>
      <c r="C120" s="6" t="s">
        <v>154</v>
      </c>
      <c r="D120" s="7">
        <v>0</v>
      </c>
      <c r="E120" s="8">
        <v>0</v>
      </c>
      <c r="F120" s="8">
        <f t="shared" si="1"/>
        <v>0</v>
      </c>
      <c r="G120" s="9">
        <f>SUM(F120:F123)</f>
        <v>0</v>
      </c>
      <c r="H120" s="9">
        <f>D120-G120</f>
        <v>0</v>
      </c>
    </row>
    <row r="121" spans="1:8" x14ac:dyDescent="0.2">
      <c r="A121" s="6">
        <v>118</v>
      </c>
      <c r="B121" s="6" t="s">
        <v>155</v>
      </c>
      <c r="C121" s="6" t="s">
        <v>154</v>
      </c>
      <c r="D121" s="10"/>
      <c r="E121" s="8">
        <v>0</v>
      </c>
      <c r="F121" s="8">
        <f t="shared" si="1"/>
        <v>0</v>
      </c>
      <c r="G121" s="11"/>
      <c r="H121" s="11"/>
    </row>
    <row r="122" spans="1:8" x14ac:dyDescent="0.2">
      <c r="A122" s="6">
        <v>119</v>
      </c>
      <c r="B122" s="6" t="s">
        <v>156</v>
      </c>
      <c r="C122" s="6" t="s">
        <v>154</v>
      </c>
      <c r="D122" s="10"/>
      <c r="E122" s="8">
        <v>0</v>
      </c>
      <c r="F122" s="8">
        <f t="shared" si="1"/>
        <v>0</v>
      </c>
      <c r="G122" s="11"/>
      <c r="H122" s="11"/>
    </row>
    <row r="123" spans="1:8" x14ac:dyDescent="0.2">
      <c r="A123" s="6">
        <v>120</v>
      </c>
      <c r="B123" s="6" t="s">
        <v>157</v>
      </c>
      <c r="C123" s="6" t="s">
        <v>154</v>
      </c>
      <c r="D123" s="12"/>
      <c r="E123" s="8">
        <v>0</v>
      </c>
      <c r="F123" s="8">
        <f t="shared" si="1"/>
        <v>0</v>
      </c>
      <c r="G123" s="13"/>
      <c r="H123" s="13"/>
    </row>
    <row r="124" spans="1:8" x14ac:dyDescent="0.2">
      <c r="A124" s="6">
        <v>121</v>
      </c>
      <c r="B124" s="6" t="s">
        <v>158</v>
      </c>
      <c r="C124" s="6" t="s">
        <v>159</v>
      </c>
      <c r="D124" s="7">
        <v>1200</v>
      </c>
      <c r="E124" s="14">
        <v>0</v>
      </c>
      <c r="F124" s="14">
        <f t="shared" si="1"/>
        <v>0</v>
      </c>
      <c r="G124" s="7">
        <f>SUM(F124:F127)</f>
        <v>0</v>
      </c>
      <c r="H124" s="7">
        <f>D124-G124</f>
        <v>1200</v>
      </c>
    </row>
    <row r="125" spans="1:8" x14ac:dyDescent="0.2">
      <c r="A125" s="6">
        <v>122</v>
      </c>
      <c r="B125" s="6" t="s">
        <v>160</v>
      </c>
      <c r="C125" s="6" t="s">
        <v>159</v>
      </c>
      <c r="D125" s="10"/>
      <c r="E125" s="14">
        <v>0</v>
      </c>
      <c r="F125" s="14">
        <f t="shared" si="1"/>
        <v>0</v>
      </c>
      <c r="G125" s="10"/>
      <c r="H125" s="10"/>
    </row>
    <row r="126" spans="1:8" x14ac:dyDescent="0.2">
      <c r="A126" s="6">
        <v>123</v>
      </c>
      <c r="B126" s="6" t="s">
        <v>161</v>
      </c>
      <c r="C126" s="6" t="s">
        <v>159</v>
      </c>
      <c r="D126" s="10"/>
      <c r="E126" s="14">
        <v>0</v>
      </c>
      <c r="F126" s="14">
        <f t="shared" si="1"/>
        <v>0</v>
      </c>
      <c r="G126" s="10"/>
      <c r="H126" s="10"/>
    </row>
    <row r="127" spans="1:8" x14ac:dyDescent="0.2">
      <c r="A127" s="6">
        <v>124</v>
      </c>
      <c r="B127" s="6" t="s">
        <v>162</v>
      </c>
      <c r="C127" s="6" t="s">
        <v>159</v>
      </c>
      <c r="D127" s="12"/>
      <c r="E127" s="14">
        <v>0</v>
      </c>
      <c r="F127" s="14">
        <f t="shared" si="1"/>
        <v>0</v>
      </c>
      <c r="G127" s="12"/>
      <c r="H127" s="12"/>
    </row>
    <row r="128" spans="1:8" x14ac:dyDescent="0.2">
      <c r="A128" s="6">
        <v>125</v>
      </c>
      <c r="B128" s="6" t="s">
        <v>163</v>
      </c>
      <c r="C128" s="6" t="s">
        <v>164</v>
      </c>
      <c r="D128" s="7">
        <v>5500</v>
      </c>
      <c r="E128" s="8">
        <v>0</v>
      </c>
      <c r="F128" s="8">
        <f t="shared" si="1"/>
        <v>0</v>
      </c>
      <c r="G128" s="9">
        <f>SUM(F128:F131)</f>
        <v>0</v>
      </c>
      <c r="H128" s="9">
        <f>D128-G128</f>
        <v>5500</v>
      </c>
    </row>
    <row r="129" spans="1:8" x14ac:dyDescent="0.2">
      <c r="A129" s="6">
        <v>126</v>
      </c>
      <c r="B129" s="6" t="s">
        <v>165</v>
      </c>
      <c r="C129" s="6" t="s">
        <v>164</v>
      </c>
      <c r="D129" s="10"/>
      <c r="E129" s="8">
        <v>0</v>
      </c>
      <c r="F129" s="8">
        <f t="shared" si="1"/>
        <v>0</v>
      </c>
      <c r="G129" s="11"/>
      <c r="H129" s="11"/>
    </row>
    <row r="130" spans="1:8" x14ac:dyDescent="0.2">
      <c r="A130" s="6">
        <v>127</v>
      </c>
      <c r="B130" s="6" t="s">
        <v>166</v>
      </c>
      <c r="C130" s="6" t="s">
        <v>164</v>
      </c>
      <c r="D130" s="10"/>
      <c r="E130" s="8">
        <v>0</v>
      </c>
      <c r="F130" s="8">
        <f t="shared" si="1"/>
        <v>0</v>
      </c>
      <c r="G130" s="11"/>
      <c r="H130" s="11"/>
    </row>
    <row r="131" spans="1:8" x14ac:dyDescent="0.2">
      <c r="A131" s="6">
        <v>128</v>
      </c>
      <c r="B131" s="6" t="s">
        <v>167</v>
      </c>
      <c r="C131" s="6" t="s">
        <v>164</v>
      </c>
      <c r="D131" s="12"/>
      <c r="E131" s="8">
        <v>0</v>
      </c>
      <c r="F131" s="8">
        <f t="shared" si="1"/>
        <v>0</v>
      </c>
      <c r="G131" s="13"/>
      <c r="H131" s="13"/>
    </row>
    <row r="132" spans="1:8" x14ac:dyDescent="0.2">
      <c r="A132" s="6">
        <v>129</v>
      </c>
      <c r="B132" s="6" t="s">
        <v>168</v>
      </c>
      <c r="C132" s="6" t="s">
        <v>169</v>
      </c>
      <c r="D132" s="7">
        <v>3000</v>
      </c>
      <c r="E132" s="14">
        <v>0</v>
      </c>
      <c r="F132" s="14">
        <f t="shared" ref="F132:F195" si="2">SUM(E132:E132)</f>
        <v>0</v>
      </c>
      <c r="G132" s="7">
        <f>SUM(F132:F135)</f>
        <v>0</v>
      </c>
      <c r="H132" s="7">
        <f>D132-G132</f>
        <v>3000</v>
      </c>
    </row>
    <row r="133" spans="1:8" x14ac:dyDescent="0.2">
      <c r="A133" s="6">
        <v>130</v>
      </c>
      <c r="B133" s="6" t="s">
        <v>170</v>
      </c>
      <c r="C133" s="6" t="s">
        <v>169</v>
      </c>
      <c r="D133" s="10"/>
      <c r="E133" s="14">
        <v>0</v>
      </c>
      <c r="F133" s="14">
        <f t="shared" si="2"/>
        <v>0</v>
      </c>
      <c r="G133" s="10"/>
      <c r="H133" s="10"/>
    </row>
    <row r="134" spans="1:8" x14ac:dyDescent="0.2">
      <c r="A134" s="6">
        <v>131</v>
      </c>
      <c r="B134" s="6" t="s">
        <v>171</v>
      </c>
      <c r="C134" s="6" t="s">
        <v>169</v>
      </c>
      <c r="D134" s="10"/>
      <c r="E134" s="14">
        <v>0</v>
      </c>
      <c r="F134" s="14">
        <f t="shared" si="2"/>
        <v>0</v>
      </c>
      <c r="G134" s="10"/>
      <c r="H134" s="10"/>
    </row>
    <row r="135" spans="1:8" x14ac:dyDescent="0.2">
      <c r="A135" s="6">
        <v>132</v>
      </c>
      <c r="B135" s="6" t="s">
        <v>172</v>
      </c>
      <c r="C135" s="6" t="s">
        <v>169</v>
      </c>
      <c r="D135" s="12"/>
      <c r="E135" s="14">
        <v>0</v>
      </c>
      <c r="F135" s="14">
        <f t="shared" si="2"/>
        <v>0</v>
      </c>
      <c r="G135" s="12"/>
      <c r="H135" s="12"/>
    </row>
    <row r="136" spans="1:8" x14ac:dyDescent="0.2">
      <c r="A136" s="6">
        <v>133</v>
      </c>
      <c r="B136" s="6" t="s">
        <v>173</v>
      </c>
      <c r="C136" s="6" t="s">
        <v>174</v>
      </c>
      <c r="D136" s="7">
        <v>1000</v>
      </c>
      <c r="E136" s="8">
        <v>0</v>
      </c>
      <c r="F136" s="8">
        <f t="shared" si="2"/>
        <v>0</v>
      </c>
      <c r="G136" s="9">
        <f>SUM(F136:F147)</f>
        <v>0</v>
      </c>
      <c r="H136" s="9">
        <f>D136-G136</f>
        <v>1000</v>
      </c>
    </row>
    <row r="137" spans="1:8" x14ac:dyDescent="0.2">
      <c r="A137" s="6">
        <v>134</v>
      </c>
      <c r="B137" s="6" t="s">
        <v>175</v>
      </c>
      <c r="C137" s="6" t="s">
        <v>174</v>
      </c>
      <c r="D137" s="10"/>
      <c r="E137" s="8">
        <v>0</v>
      </c>
      <c r="F137" s="8">
        <f t="shared" si="2"/>
        <v>0</v>
      </c>
      <c r="G137" s="11"/>
      <c r="H137" s="11"/>
    </row>
    <row r="138" spans="1:8" x14ac:dyDescent="0.2">
      <c r="A138" s="6">
        <v>135</v>
      </c>
      <c r="B138" s="6" t="s">
        <v>176</v>
      </c>
      <c r="C138" s="6" t="s">
        <v>174</v>
      </c>
      <c r="D138" s="10"/>
      <c r="E138" s="8">
        <v>0</v>
      </c>
      <c r="F138" s="8">
        <f t="shared" si="2"/>
        <v>0</v>
      </c>
      <c r="G138" s="11"/>
      <c r="H138" s="11"/>
    </row>
    <row r="139" spans="1:8" x14ac:dyDescent="0.2">
      <c r="A139" s="6">
        <v>136</v>
      </c>
      <c r="B139" s="6" t="s">
        <v>177</v>
      </c>
      <c r="C139" s="6" t="s">
        <v>174</v>
      </c>
      <c r="D139" s="10"/>
      <c r="E139" s="8">
        <v>0</v>
      </c>
      <c r="F139" s="8">
        <f t="shared" si="2"/>
        <v>0</v>
      </c>
      <c r="G139" s="11"/>
      <c r="H139" s="11"/>
    </row>
    <row r="140" spans="1:8" x14ac:dyDescent="0.2">
      <c r="A140" s="6">
        <v>137</v>
      </c>
      <c r="B140" s="6" t="s">
        <v>178</v>
      </c>
      <c r="C140" s="6" t="s">
        <v>179</v>
      </c>
      <c r="D140" s="10"/>
      <c r="E140" s="8">
        <v>0</v>
      </c>
      <c r="F140" s="8">
        <f t="shared" si="2"/>
        <v>0</v>
      </c>
      <c r="G140" s="11"/>
      <c r="H140" s="11"/>
    </row>
    <row r="141" spans="1:8" x14ac:dyDescent="0.2">
      <c r="A141" s="6">
        <v>138</v>
      </c>
      <c r="B141" s="6" t="s">
        <v>180</v>
      </c>
      <c r="C141" s="6" t="s">
        <v>179</v>
      </c>
      <c r="D141" s="10"/>
      <c r="E141" s="8">
        <v>0</v>
      </c>
      <c r="F141" s="8">
        <f t="shared" si="2"/>
        <v>0</v>
      </c>
      <c r="G141" s="11"/>
      <c r="H141" s="11"/>
    </row>
    <row r="142" spans="1:8" x14ac:dyDescent="0.2">
      <c r="A142" s="6">
        <v>139</v>
      </c>
      <c r="B142" s="6" t="s">
        <v>181</v>
      </c>
      <c r="C142" s="6" t="s">
        <v>179</v>
      </c>
      <c r="D142" s="10"/>
      <c r="E142" s="8">
        <v>0</v>
      </c>
      <c r="F142" s="8">
        <f t="shared" si="2"/>
        <v>0</v>
      </c>
      <c r="G142" s="11"/>
      <c r="H142" s="11"/>
    </row>
    <row r="143" spans="1:8" x14ac:dyDescent="0.2">
      <c r="A143" s="6">
        <v>140</v>
      </c>
      <c r="B143" s="6" t="s">
        <v>182</v>
      </c>
      <c r="C143" s="6" t="s">
        <v>179</v>
      </c>
      <c r="D143" s="10"/>
      <c r="E143" s="8">
        <v>0</v>
      </c>
      <c r="F143" s="8">
        <f t="shared" si="2"/>
        <v>0</v>
      </c>
      <c r="G143" s="11"/>
      <c r="H143" s="11"/>
    </row>
    <row r="144" spans="1:8" x14ac:dyDescent="0.2">
      <c r="A144" s="6">
        <v>141</v>
      </c>
      <c r="B144" s="6" t="s">
        <v>183</v>
      </c>
      <c r="C144" s="6" t="s">
        <v>184</v>
      </c>
      <c r="D144" s="10"/>
      <c r="E144" s="8">
        <v>0</v>
      </c>
      <c r="F144" s="8">
        <f t="shared" si="2"/>
        <v>0</v>
      </c>
      <c r="G144" s="11"/>
      <c r="H144" s="11"/>
    </row>
    <row r="145" spans="1:8" x14ac:dyDescent="0.2">
      <c r="A145" s="6">
        <v>142</v>
      </c>
      <c r="B145" s="6" t="s">
        <v>185</v>
      </c>
      <c r="C145" s="6" t="s">
        <v>184</v>
      </c>
      <c r="D145" s="10"/>
      <c r="E145" s="8">
        <v>0</v>
      </c>
      <c r="F145" s="8">
        <f t="shared" si="2"/>
        <v>0</v>
      </c>
      <c r="G145" s="11"/>
      <c r="H145" s="11"/>
    </row>
    <row r="146" spans="1:8" x14ac:dyDescent="0.2">
      <c r="A146" s="6">
        <v>143</v>
      </c>
      <c r="B146" s="6" t="s">
        <v>186</v>
      </c>
      <c r="C146" s="6" t="s">
        <v>184</v>
      </c>
      <c r="D146" s="10"/>
      <c r="E146" s="8">
        <v>0</v>
      </c>
      <c r="F146" s="8">
        <f t="shared" si="2"/>
        <v>0</v>
      </c>
      <c r="G146" s="11"/>
      <c r="H146" s="11"/>
    </row>
    <row r="147" spans="1:8" x14ac:dyDescent="0.2">
      <c r="A147" s="6">
        <v>144</v>
      </c>
      <c r="B147" s="6" t="s">
        <v>187</v>
      </c>
      <c r="C147" s="6" t="s">
        <v>184</v>
      </c>
      <c r="D147" s="12"/>
      <c r="E147" s="8">
        <v>0</v>
      </c>
      <c r="F147" s="8">
        <f t="shared" si="2"/>
        <v>0</v>
      </c>
      <c r="G147" s="13"/>
      <c r="H147" s="13"/>
    </row>
    <row r="148" spans="1:8" x14ac:dyDescent="0.2">
      <c r="A148" s="6">
        <v>145</v>
      </c>
      <c r="B148" s="6" t="s">
        <v>188</v>
      </c>
      <c r="C148" s="6" t="s">
        <v>189</v>
      </c>
      <c r="D148" s="7">
        <v>20000</v>
      </c>
      <c r="E148" s="14">
        <v>0</v>
      </c>
      <c r="F148" s="14">
        <f t="shared" si="2"/>
        <v>0</v>
      </c>
      <c r="G148" s="7">
        <f>SUM(F148:F151)</f>
        <v>0</v>
      </c>
      <c r="H148" s="7">
        <f>D148-G148</f>
        <v>20000</v>
      </c>
    </row>
    <row r="149" spans="1:8" x14ac:dyDescent="0.2">
      <c r="A149" s="6">
        <v>146</v>
      </c>
      <c r="B149" s="6" t="s">
        <v>190</v>
      </c>
      <c r="C149" s="6" t="s">
        <v>189</v>
      </c>
      <c r="D149" s="10"/>
      <c r="E149" s="14">
        <v>0</v>
      </c>
      <c r="F149" s="14">
        <f t="shared" si="2"/>
        <v>0</v>
      </c>
      <c r="G149" s="10"/>
      <c r="H149" s="10"/>
    </row>
    <row r="150" spans="1:8" x14ac:dyDescent="0.2">
      <c r="A150" s="6">
        <v>147</v>
      </c>
      <c r="B150" s="6" t="s">
        <v>191</v>
      </c>
      <c r="C150" s="6" t="s">
        <v>189</v>
      </c>
      <c r="D150" s="10"/>
      <c r="E150" s="14">
        <v>0</v>
      </c>
      <c r="F150" s="14">
        <f t="shared" si="2"/>
        <v>0</v>
      </c>
      <c r="G150" s="10"/>
      <c r="H150" s="10"/>
    </row>
    <row r="151" spans="1:8" x14ac:dyDescent="0.2">
      <c r="A151" s="6">
        <v>148</v>
      </c>
      <c r="B151" s="6" t="s">
        <v>192</v>
      </c>
      <c r="C151" s="6" t="s">
        <v>189</v>
      </c>
      <c r="D151" s="12"/>
      <c r="E151" s="14">
        <v>0</v>
      </c>
      <c r="F151" s="14">
        <f t="shared" si="2"/>
        <v>0</v>
      </c>
      <c r="G151" s="12"/>
      <c r="H151" s="12"/>
    </row>
    <row r="152" spans="1:8" x14ac:dyDescent="0.2">
      <c r="A152" s="6">
        <v>149</v>
      </c>
      <c r="B152" s="6" t="s">
        <v>193</v>
      </c>
      <c r="C152" s="6" t="s">
        <v>194</v>
      </c>
      <c r="D152" s="7">
        <v>3000</v>
      </c>
      <c r="E152" s="8">
        <v>0</v>
      </c>
      <c r="F152" s="8">
        <f t="shared" si="2"/>
        <v>0</v>
      </c>
      <c r="G152" s="9">
        <f>SUM(F152:F155)</f>
        <v>0</v>
      </c>
      <c r="H152" s="9">
        <f>D152-G152</f>
        <v>3000</v>
      </c>
    </row>
    <row r="153" spans="1:8" x14ac:dyDescent="0.2">
      <c r="A153" s="6">
        <v>150</v>
      </c>
      <c r="B153" s="6" t="s">
        <v>195</v>
      </c>
      <c r="C153" s="6" t="s">
        <v>194</v>
      </c>
      <c r="D153" s="10"/>
      <c r="E153" s="8">
        <v>0</v>
      </c>
      <c r="F153" s="8">
        <f t="shared" si="2"/>
        <v>0</v>
      </c>
      <c r="G153" s="11"/>
      <c r="H153" s="11"/>
    </row>
    <row r="154" spans="1:8" x14ac:dyDescent="0.2">
      <c r="A154" s="6">
        <v>151</v>
      </c>
      <c r="B154" s="6" t="s">
        <v>196</v>
      </c>
      <c r="C154" s="6" t="s">
        <v>194</v>
      </c>
      <c r="D154" s="10"/>
      <c r="E154" s="8">
        <v>0</v>
      </c>
      <c r="F154" s="8">
        <f t="shared" si="2"/>
        <v>0</v>
      </c>
      <c r="G154" s="11"/>
      <c r="H154" s="11"/>
    </row>
    <row r="155" spans="1:8" x14ac:dyDescent="0.2">
      <c r="A155" s="6">
        <v>152</v>
      </c>
      <c r="B155" s="6" t="s">
        <v>197</v>
      </c>
      <c r="C155" s="6" t="s">
        <v>194</v>
      </c>
      <c r="D155" s="12"/>
      <c r="E155" s="8">
        <v>0</v>
      </c>
      <c r="F155" s="8">
        <f t="shared" si="2"/>
        <v>0</v>
      </c>
      <c r="G155" s="13"/>
      <c r="H155" s="13"/>
    </row>
    <row r="156" spans="1:8" x14ac:dyDescent="0.2">
      <c r="A156" s="6">
        <v>153</v>
      </c>
      <c r="B156" s="6" t="s">
        <v>198</v>
      </c>
      <c r="C156" s="6" t="s">
        <v>199</v>
      </c>
      <c r="D156" s="7">
        <v>500</v>
      </c>
      <c r="E156" s="14">
        <v>0</v>
      </c>
      <c r="F156" s="14">
        <f t="shared" si="2"/>
        <v>0</v>
      </c>
      <c r="G156" s="7">
        <f>SUM(F156:F159)</f>
        <v>0</v>
      </c>
      <c r="H156" s="7">
        <f>D156-G156</f>
        <v>500</v>
      </c>
    </row>
    <row r="157" spans="1:8" x14ac:dyDescent="0.2">
      <c r="A157" s="6">
        <v>154</v>
      </c>
      <c r="B157" s="6" t="s">
        <v>200</v>
      </c>
      <c r="C157" s="6" t="s">
        <v>199</v>
      </c>
      <c r="D157" s="10"/>
      <c r="E157" s="14">
        <v>0</v>
      </c>
      <c r="F157" s="14">
        <f t="shared" si="2"/>
        <v>0</v>
      </c>
      <c r="G157" s="10"/>
      <c r="H157" s="10"/>
    </row>
    <row r="158" spans="1:8" x14ac:dyDescent="0.2">
      <c r="A158" s="6">
        <v>155</v>
      </c>
      <c r="B158" s="6" t="s">
        <v>201</v>
      </c>
      <c r="C158" s="6" t="s">
        <v>199</v>
      </c>
      <c r="D158" s="10"/>
      <c r="E158" s="14">
        <v>0</v>
      </c>
      <c r="F158" s="14">
        <f t="shared" si="2"/>
        <v>0</v>
      </c>
      <c r="G158" s="10"/>
      <c r="H158" s="10"/>
    </row>
    <row r="159" spans="1:8" x14ac:dyDescent="0.2">
      <c r="A159" s="6">
        <v>156</v>
      </c>
      <c r="B159" s="6" t="s">
        <v>202</v>
      </c>
      <c r="C159" s="6" t="s">
        <v>199</v>
      </c>
      <c r="D159" s="12"/>
      <c r="E159" s="14">
        <v>0</v>
      </c>
      <c r="F159" s="14">
        <f t="shared" si="2"/>
        <v>0</v>
      </c>
      <c r="G159" s="12"/>
      <c r="H159" s="12"/>
    </row>
    <row r="160" spans="1:8" x14ac:dyDescent="0.2">
      <c r="A160" s="6">
        <v>157</v>
      </c>
      <c r="B160" s="6" t="s">
        <v>203</v>
      </c>
      <c r="C160" s="6" t="s">
        <v>204</v>
      </c>
      <c r="D160" s="7">
        <v>1800</v>
      </c>
      <c r="E160" s="8">
        <v>0</v>
      </c>
      <c r="F160" s="8">
        <f t="shared" si="2"/>
        <v>0</v>
      </c>
      <c r="G160" s="9">
        <f>SUM(F160:F163)</f>
        <v>0</v>
      </c>
      <c r="H160" s="9">
        <f>D160-G160</f>
        <v>1800</v>
      </c>
    </row>
    <row r="161" spans="1:8" x14ac:dyDescent="0.2">
      <c r="A161" s="6">
        <v>158</v>
      </c>
      <c r="B161" s="6" t="s">
        <v>205</v>
      </c>
      <c r="C161" s="6" t="s">
        <v>204</v>
      </c>
      <c r="D161" s="10"/>
      <c r="E161" s="8">
        <v>0</v>
      </c>
      <c r="F161" s="8">
        <f t="shared" si="2"/>
        <v>0</v>
      </c>
      <c r="G161" s="11"/>
      <c r="H161" s="11"/>
    </row>
    <row r="162" spans="1:8" x14ac:dyDescent="0.2">
      <c r="A162" s="6">
        <v>159</v>
      </c>
      <c r="B162" s="6" t="s">
        <v>206</v>
      </c>
      <c r="C162" s="6" t="s">
        <v>204</v>
      </c>
      <c r="D162" s="10"/>
      <c r="E162" s="8">
        <v>0</v>
      </c>
      <c r="F162" s="8">
        <f t="shared" si="2"/>
        <v>0</v>
      </c>
      <c r="G162" s="11"/>
      <c r="H162" s="11"/>
    </row>
    <row r="163" spans="1:8" x14ac:dyDescent="0.2">
      <c r="A163" s="6">
        <v>160</v>
      </c>
      <c r="B163" s="6" t="s">
        <v>207</v>
      </c>
      <c r="C163" s="6" t="s">
        <v>204</v>
      </c>
      <c r="D163" s="12"/>
      <c r="E163" s="8">
        <v>0</v>
      </c>
      <c r="F163" s="8">
        <f t="shared" si="2"/>
        <v>0</v>
      </c>
      <c r="G163" s="13"/>
      <c r="H163" s="13"/>
    </row>
    <row r="164" spans="1:8" x14ac:dyDescent="0.2">
      <c r="A164" s="6">
        <v>161</v>
      </c>
      <c r="B164" s="6" t="s">
        <v>208</v>
      </c>
      <c r="C164" s="6" t="s">
        <v>209</v>
      </c>
      <c r="D164" s="7">
        <v>1000</v>
      </c>
      <c r="E164" s="14">
        <v>0</v>
      </c>
      <c r="F164" s="14">
        <f t="shared" si="2"/>
        <v>0</v>
      </c>
      <c r="G164" s="7">
        <f>SUM(F164:F167)</f>
        <v>0</v>
      </c>
      <c r="H164" s="7">
        <f>D164-G164</f>
        <v>1000</v>
      </c>
    </row>
    <row r="165" spans="1:8" x14ac:dyDescent="0.2">
      <c r="A165" s="6">
        <v>162</v>
      </c>
      <c r="B165" s="6" t="s">
        <v>210</v>
      </c>
      <c r="C165" s="6" t="s">
        <v>209</v>
      </c>
      <c r="D165" s="10"/>
      <c r="E165" s="14">
        <v>0</v>
      </c>
      <c r="F165" s="14">
        <f t="shared" si="2"/>
        <v>0</v>
      </c>
      <c r="G165" s="10"/>
      <c r="H165" s="10"/>
    </row>
    <row r="166" spans="1:8" x14ac:dyDescent="0.2">
      <c r="A166" s="6">
        <v>163</v>
      </c>
      <c r="B166" s="6" t="s">
        <v>211</v>
      </c>
      <c r="C166" s="6" t="s">
        <v>209</v>
      </c>
      <c r="D166" s="10"/>
      <c r="E166" s="14">
        <v>0</v>
      </c>
      <c r="F166" s="14">
        <f t="shared" si="2"/>
        <v>0</v>
      </c>
      <c r="G166" s="10"/>
      <c r="H166" s="10"/>
    </row>
    <row r="167" spans="1:8" x14ac:dyDescent="0.2">
      <c r="A167" s="6">
        <v>164</v>
      </c>
      <c r="B167" s="6" t="s">
        <v>212</v>
      </c>
      <c r="C167" s="6" t="s">
        <v>209</v>
      </c>
      <c r="D167" s="12"/>
      <c r="E167" s="14">
        <v>0</v>
      </c>
      <c r="F167" s="14">
        <f t="shared" si="2"/>
        <v>0</v>
      </c>
      <c r="G167" s="12"/>
      <c r="H167" s="12"/>
    </row>
    <row r="168" spans="1:8" x14ac:dyDescent="0.2">
      <c r="A168" s="6">
        <v>165</v>
      </c>
      <c r="B168" s="6" t="s">
        <v>213</v>
      </c>
      <c r="C168" s="6" t="s">
        <v>214</v>
      </c>
      <c r="D168" s="7">
        <v>2000</v>
      </c>
      <c r="E168" s="8">
        <v>0</v>
      </c>
      <c r="F168" s="8">
        <f t="shared" si="2"/>
        <v>0</v>
      </c>
      <c r="G168" s="9">
        <f>SUM(F168:F171)</f>
        <v>0</v>
      </c>
      <c r="H168" s="9">
        <f>D168-G168</f>
        <v>2000</v>
      </c>
    </row>
    <row r="169" spans="1:8" x14ac:dyDescent="0.2">
      <c r="A169" s="6">
        <v>166</v>
      </c>
      <c r="B169" s="6" t="s">
        <v>215</v>
      </c>
      <c r="C169" s="6" t="s">
        <v>214</v>
      </c>
      <c r="D169" s="10"/>
      <c r="E169" s="8">
        <v>0</v>
      </c>
      <c r="F169" s="8">
        <f t="shared" si="2"/>
        <v>0</v>
      </c>
      <c r="G169" s="11"/>
      <c r="H169" s="11"/>
    </row>
    <row r="170" spans="1:8" x14ac:dyDescent="0.2">
      <c r="A170" s="6">
        <v>167</v>
      </c>
      <c r="B170" s="6" t="s">
        <v>216</v>
      </c>
      <c r="C170" s="6" t="s">
        <v>214</v>
      </c>
      <c r="D170" s="10"/>
      <c r="E170" s="8">
        <v>0</v>
      </c>
      <c r="F170" s="8">
        <f t="shared" si="2"/>
        <v>0</v>
      </c>
      <c r="G170" s="11"/>
      <c r="H170" s="11"/>
    </row>
    <row r="171" spans="1:8" x14ac:dyDescent="0.2">
      <c r="A171" s="6">
        <v>168</v>
      </c>
      <c r="B171" s="6" t="s">
        <v>217</v>
      </c>
      <c r="C171" s="6" t="s">
        <v>214</v>
      </c>
      <c r="D171" s="12"/>
      <c r="E171" s="8">
        <v>0</v>
      </c>
      <c r="F171" s="8">
        <f t="shared" si="2"/>
        <v>0</v>
      </c>
      <c r="G171" s="13"/>
      <c r="H171" s="13"/>
    </row>
    <row r="172" spans="1:8" x14ac:dyDescent="0.2">
      <c r="A172" s="6">
        <v>169</v>
      </c>
      <c r="B172" s="6" t="s">
        <v>218</v>
      </c>
      <c r="C172" s="6" t="s">
        <v>219</v>
      </c>
      <c r="D172" s="7">
        <v>2000</v>
      </c>
      <c r="E172" s="14">
        <v>0</v>
      </c>
      <c r="F172" s="14">
        <f t="shared" si="2"/>
        <v>0</v>
      </c>
      <c r="G172" s="7">
        <f>SUM(F172:F175)</f>
        <v>0</v>
      </c>
      <c r="H172" s="7">
        <f>D172-G172</f>
        <v>2000</v>
      </c>
    </row>
    <row r="173" spans="1:8" x14ac:dyDescent="0.2">
      <c r="A173" s="6">
        <v>170</v>
      </c>
      <c r="B173" s="6" t="s">
        <v>220</v>
      </c>
      <c r="C173" s="6" t="s">
        <v>219</v>
      </c>
      <c r="D173" s="10"/>
      <c r="E173" s="14">
        <v>0</v>
      </c>
      <c r="F173" s="14">
        <f t="shared" si="2"/>
        <v>0</v>
      </c>
      <c r="G173" s="10"/>
      <c r="H173" s="10"/>
    </row>
    <row r="174" spans="1:8" x14ac:dyDescent="0.2">
      <c r="A174" s="6">
        <v>171</v>
      </c>
      <c r="B174" s="6" t="s">
        <v>221</v>
      </c>
      <c r="C174" s="6" t="s">
        <v>219</v>
      </c>
      <c r="D174" s="10"/>
      <c r="E174" s="14">
        <v>0</v>
      </c>
      <c r="F174" s="14">
        <f t="shared" si="2"/>
        <v>0</v>
      </c>
      <c r="G174" s="10"/>
      <c r="H174" s="10"/>
    </row>
    <row r="175" spans="1:8" x14ac:dyDescent="0.2">
      <c r="A175" s="6">
        <v>172</v>
      </c>
      <c r="B175" s="6" t="s">
        <v>222</v>
      </c>
      <c r="C175" s="6" t="s">
        <v>219</v>
      </c>
      <c r="D175" s="12"/>
      <c r="E175" s="14">
        <v>0</v>
      </c>
      <c r="F175" s="14">
        <f t="shared" si="2"/>
        <v>0</v>
      </c>
      <c r="G175" s="12"/>
      <c r="H175" s="12"/>
    </row>
    <row r="176" spans="1:8" x14ac:dyDescent="0.2">
      <c r="A176" s="6">
        <v>173</v>
      </c>
      <c r="B176" s="6" t="s">
        <v>223</v>
      </c>
      <c r="C176" s="6" t="s">
        <v>224</v>
      </c>
      <c r="D176" s="7">
        <v>8000</v>
      </c>
      <c r="E176" s="8">
        <v>892</v>
      </c>
      <c r="F176" s="8">
        <f t="shared" si="2"/>
        <v>892</v>
      </c>
      <c r="G176" s="9">
        <f>SUM(F176:F179)</f>
        <v>892</v>
      </c>
      <c r="H176" s="9">
        <f>D176-G176</f>
        <v>7108</v>
      </c>
    </row>
    <row r="177" spans="1:8" x14ac:dyDescent="0.2">
      <c r="A177" s="6">
        <v>174</v>
      </c>
      <c r="B177" s="6" t="s">
        <v>225</v>
      </c>
      <c r="C177" s="6" t="s">
        <v>224</v>
      </c>
      <c r="D177" s="10"/>
      <c r="E177" s="8">
        <v>0</v>
      </c>
      <c r="F177" s="8">
        <f t="shared" si="2"/>
        <v>0</v>
      </c>
      <c r="G177" s="11"/>
      <c r="H177" s="11"/>
    </row>
    <row r="178" spans="1:8" x14ac:dyDescent="0.2">
      <c r="A178" s="6">
        <v>175</v>
      </c>
      <c r="B178" s="6" t="s">
        <v>226</v>
      </c>
      <c r="C178" s="6" t="s">
        <v>224</v>
      </c>
      <c r="D178" s="10"/>
      <c r="E178" s="8">
        <v>0</v>
      </c>
      <c r="F178" s="8">
        <f t="shared" si="2"/>
        <v>0</v>
      </c>
      <c r="G178" s="11"/>
      <c r="H178" s="11"/>
    </row>
    <row r="179" spans="1:8" x14ac:dyDescent="0.2">
      <c r="A179" s="6">
        <v>176</v>
      </c>
      <c r="B179" s="6" t="s">
        <v>227</v>
      </c>
      <c r="C179" s="6" t="s">
        <v>224</v>
      </c>
      <c r="D179" s="12"/>
      <c r="E179" s="8">
        <v>0</v>
      </c>
      <c r="F179" s="8">
        <f t="shared" si="2"/>
        <v>0</v>
      </c>
      <c r="G179" s="13"/>
      <c r="H179" s="13"/>
    </row>
    <row r="180" spans="1:8" x14ac:dyDescent="0.2">
      <c r="A180" s="6">
        <v>177</v>
      </c>
      <c r="B180" s="6" t="s">
        <v>228</v>
      </c>
      <c r="C180" s="6" t="s">
        <v>229</v>
      </c>
      <c r="D180" s="7">
        <v>0</v>
      </c>
      <c r="E180" s="14">
        <v>0</v>
      </c>
      <c r="F180" s="14">
        <f t="shared" si="2"/>
        <v>0</v>
      </c>
      <c r="G180" s="7">
        <f>SUM(F180:F183)</f>
        <v>0</v>
      </c>
      <c r="H180" s="7">
        <f>D180-G180</f>
        <v>0</v>
      </c>
    </row>
    <row r="181" spans="1:8" x14ac:dyDescent="0.2">
      <c r="A181" s="6">
        <v>178</v>
      </c>
      <c r="B181" s="6" t="s">
        <v>230</v>
      </c>
      <c r="C181" s="6" t="s">
        <v>229</v>
      </c>
      <c r="D181" s="10"/>
      <c r="E181" s="14">
        <v>0</v>
      </c>
      <c r="F181" s="14">
        <f t="shared" si="2"/>
        <v>0</v>
      </c>
      <c r="G181" s="10"/>
      <c r="H181" s="10"/>
    </row>
    <row r="182" spans="1:8" x14ac:dyDescent="0.2">
      <c r="A182" s="6">
        <v>179</v>
      </c>
      <c r="B182" s="6" t="s">
        <v>231</v>
      </c>
      <c r="C182" s="6" t="s">
        <v>229</v>
      </c>
      <c r="D182" s="10"/>
      <c r="E182" s="14">
        <v>0</v>
      </c>
      <c r="F182" s="14">
        <f t="shared" si="2"/>
        <v>0</v>
      </c>
      <c r="G182" s="10"/>
      <c r="H182" s="10"/>
    </row>
    <row r="183" spans="1:8" x14ac:dyDescent="0.2">
      <c r="A183" s="6">
        <v>180</v>
      </c>
      <c r="B183" s="6" t="s">
        <v>232</v>
      </c>
      <c r="C183" s="6" t="s">
        <v>229</v>
      </c>
      <c r="D183" s="12"/>
      <c r="E183" s="14">
        <v>0</v>
      </c>
      <c r="F183" s="14">
        <f t="shared" si="2"/>
        <v>0</v>
      </c>
      <c r="G183" s="12"/>
      <c r="H183" s="12"/>
    </row>
    <row r="184" spans="1:8" x14ac:dyDescent="0.2">
      <c r="A184" s="6">
        <v>181</v>
      </c>
      <c r="B184" s="6" t="s">
        <v>233</v>
      </c>
      <c r="C184" s="6" t="s">
        <v>234</v>
      </c>
      <c r="D184" s="7">
        <v>0</v>
      </c>
      <c r="E184" s="8">
        <v>0</v>
      </c>
      <c r="F184" s="8">
        <f t="shared" si="2"/>
        <v>0</v>
      </c>
      <c r="G184" s="9">
        <f>SUM(F184:F187)</f>
        <v>0</v>
      </c>
      <c r="H184" s="9">
        <f>D184-G184</f>
        <v>0</v>
      </c>
    </row>
    <row r="185" spans="1:8" x14ac:dyDescent="0.2">
      <c r="A185" s="6">
        <v>182</v>
      </c>
      <c r="B185" s="6" t="s">
        <v>235</v>
      </c>
      <c r="C185" s="6" t="s">
        <v>234</v>
      </c>
      <c r="D185" s="10"/>
      <c r="E185" s="8">
        <v>0</v>
      </c>
      <c r="F185" s="8">
        <f t="shared" si="2"/>
        <v>0</v>
      </c>
      <c r="G185" s="11"/>
      <c r="H185" s="11"/>
    </row>
    <row r="186" spans="1:8" x14ac:dyDescent="0.2">
      <c r="A186" s="6">
        <v>183</v>
      </c>
      <c r="B186" s="6" t="s">
        <v>236</v>
      </c>
      <c r="C186" s="6" t="s">
        <v>234</v>
      </c>
      <c r="D186" s="10"/>
      <c r="E186" s="8">
        <v>0</v>
      </c>
      <c r="F186" s="8">
        <f t="shared" si="2"/>
        <v>0</v>
      </c>
      <c r="G186" s="11"/>
      <c r="H186" s="11"/>
    </row>
    <row r="187" spans="1:8" x14ac:dyDescent="0.2">
      <c r="A187" s="6">
        <v>184</v>
      </c>
      <c r="B187" s="6" t="s">
        <v>237</v>
      </c>
      <c r="C187" s="6" t="s">
        <v>234</v>
      </c>
      <c r="D187" s="12"/>
      <c r="E187" s="8">
        <v>0</v>
      </c>
      <c r="F187" s="8">
        <f t="shared" si="2"/>
        <v>0</v>
      </c>
      <c r="G187" s="13"/>
      <c r="H187" s="13"/>
    </row>
    <row r="188" spans="1:8" x14ac:dyDescent="0.2">
      <c r="A188" s="6">
        <v>185</v>
      </c>
      <c r="B188" s="6" t="s">
        <v>238</v>
      </c>
      <c r="C188" s="6" t="s">
        <v>239</v>
      </c>
      <c r="D188" s="7">
        <v>0</v>
      </c>
      <c r="E188" s="14">
        <v>0</v>
      </c>
      <c r="F188" s="14">
        <f t="shared" si="2"/>
        <v>0</v>
      </c>
      <c r="G188" s="7">
        <f>SUM(F188:F191)</f>
        <v>0</v>
      </c>
      <c r="H188" s="7">
        <f>D188-G188</f>
        <v>0</v>
      </c>
    </row>
    <row r="189" spans="1:8" x14ac:dyDescent="0.2">
      <c r="A189" s="6">
        <v>186</v>
      </c>
      <c r="B189" s="6" t="s">
        <v>240</v>
      </c>
      <c r="C189" s="6" t="s">
        <v>239</v>
      </c>
      <c r="D189" s="10"/>
      <c r="E189" s="14">
        <v>0</v>
      </c>
      <c r="F189" s="14">
        <f t="shared" si="2"/>
        <v>0</v>
      </c>
      <c r="G189" s="10"/>
      <c r="H189" s="10"/>
    </row>
    <row r="190" spans="1:8" x14ac:dyDescent="0.2">
      <c r="A190" s="6">
        <v>187</v>
      </c>
      <c r="B190" s="6" t="s">
        <v>241</v>
      </c>
      <c r="C190" s="6" t="s">
        <v>239</v>
      </c>
      <c r="D190" s="10"/>
      <c r="E190" s="14">
        <v>0</v>
      </c>
      <c r="F190" s="14">
        <f t="shared" si="2"/>
        <v>0</v>
      </c>
      <c r="G190" s="10"/>
      <c r="H190" s="10"/>
    </row>
    <row r="191" spans="1:8" x14ac:dyDescent="0.2">
      <c r="A191" s="6">
        <v>188</v>
      </c>
      <c r="B191" s="6" t="s">
        <v>242</v>
      </c>
      <c r="C191" s="6" t="s">
        <v>239</v>
      </c>
      <c r="D191" s="12"/>
      <c r="E191" s="14">
        <v>0</v>
      </c>
      <c r="F191" s="14">
        <f t="shared" si="2"/>
        <v>0</v>
      </c>
      <c r="G191" s="12"/>
      <c r="H191" s="12"/>
    </row>
    <row r="192" spans="1:8" x14ac:dyDescent="0.2">
      <c r="A192" s="6">
        <v>189</v>
      </c>
      <c r="B192" s="6" t="s">
        <v>243</v>
      </c>
      <c r="C192" s="6" t="s">
        <v>244</v>
      </c>
      <c r="D192" s="7">
        <v>5000</v>
      </c>
      <c r="E192" s="8">
        <v>259</v>
      </c>
      <c r="F192" s="8">
        <f t="shared" si="2"/>
        <v>259</v>
      </c>
      <c r="G192" s="9">
        <f>SUM(F192:F195)</f>
        <v>259</v>
      </c>
      <c r="H192" s="9">
        <f>D192-G192</f>
        <v>4741</v>
      </c>
    </row>
    <row r="193" spans="1:8" x14ac:dyDescent="0.2">
      <c r="A193" s="6">
        <v>190</v>
      </c>
      <c r="B193" s="6" t="s">
        <v>245</v>
      </c>
      <c r="C193" s="6" t="s">
        <v>244</v>
      </c>
      <c r="D193" s="10"/>
      <c r="E193" s="8">
        <v>0</v>
      </c>
      <c r="F193" s="8">
        <f t="shared" si="2"/>
        <v>0</v>
      </c>
      <c r="G193" s="11"/>
      <c r="H193" s="11"/>
    </row>
    <row r="194" spans="1:8" x14ac:dyDescent="0.2">
      <c r="A194" s="6">
        <v>191</v>
      </c>
      <c r="B194" s="6" t="s">
        <v>246</v>
      </c>
      <c r="C194" s="6" t="s">
        <v>244</v>
      </c>
      <c r="D194" s="10"/>
      <c r="E194" s="8">
        <v>0</v>
      </c>
      <c r="F194" s="8">
        <f t="shared" si="2"/>
        <v>0</v>
      </c>
      <c r="G194" s="11"/>
      <c r="H194" s="11"/>
    </row>
    <row r="195" spans="1:8" x14ac:dyDescent="0.2">
      <c r="A195" s="6">
        <v>192</v>
      </c>
      <c r="B195" s="6" t="s">
        <v>247</v>
      </c>
      <c r="C195" s="6" t="s">
        <v>244</v>
      </c>
      <c r="D195" s="12"/>
      <c r="E195" s="8">
        <v>0</v>
      </c>
      <c r="F195" s="8">
        <f t="shared" si="2"/>
        <v>0</v>
      </c>
      <c r="G195" s="13"/>
      <c r="H195" s="13"/>
    </row>
    <row r="196" spans="1:8" x14ac:dyDescent="0.2">
      <c r="A196" s="6">
        <v>193</v>
      </c>
      <c r="B196" s="6" t="s">
        <v>248</v>
      </c>
      <c r="C196" s="6" t="s">
        <v>249</v>
      </c>
      <c r="D196" s="7">
        <v>24000</v>
      </c>
      <c r="E196" s="14">
        <v>2583</v>
      </c>
      <c r="F196" s="14">
        <f t="shared" ref="F196:F203" si="3">SUM(E196:E196)</f>
        <v>2583</v>
      </c>
      <c r="G196" s="7">
        <f>SUM(F196:F199)</f>
        <v>2583</v>
      </c>
      <c r="H196" s="7">
        <f>D196-G196</f>
        <v>21417</v>
      </c>
    </row>
    <row r="197" spans="1:8" x14ac:dyDescent="0.2">
      <c r="A197" s="6">
        <v>194</v>
      </c>
      <c r="B197" s="6" t="s">
        <v>250</v>
      </c>
      <c r="C197" s="6" t="s">
        <v>249</v>
      </c>
      <c r="D197" s="10"/>
      <c r="E197" s="14">
        <v>0</v>
      </c>
      <c r="F197" s="14">
        <f t="shared" si="3"/>
        <v>0</v>
      </c>
      <c r="G197" s="10"/>
      <c r="H197" s="10"/>
    </row>
    <row r="198" spans="1:8" x14ac:dyDescent="0.2">
      <c r="A198" s="6">
        <v>195</v>
      </c>
      <c r="B198" s="6" t="s">
        <v>251</v>
      </c>
      <c r="C198" s="6" t="s">
        <v>249</v>
      </c>
      <c r="D198" s="10"/>
      <c r="E198" s="14">
        <v>0</v>
      </c>
      <c r="F198" s="14">
        <f t="shared" si="3"/>
        <v>0</v>
      </c>
      <c r="G198" s="10"/>
      <c r="H198" s="10"/>
    </row>
    <row r="199" spans="1:8" x14ac:dyDescent="0.2">
      <c r="A199" s="6">
        <v>196</v>
      </c>
      <c r="B199" s="6" t="s">
        <v>252</v>
      </c>
      <c r="C199" s="6" t="s">
        <v>249</v>
      </c>
      <c r="D199" s="12"/>
      <c r="E199" s="14">
        <v>0</v>
      </c>
      <c r="F199" s="14">
        <f t="shared" si="3"/>
        <v>0</v>
      </c>
      <c r="G199" s="12"/>
      <c r="H199" s="12"/>
    </row>
    <row r="200" spans="1:8" x14ac:dyDescent="0.2">
      <c r="A200" s="6">
        <v>197</v>
      </c>
      <c r="B200" s="6" t="s">
        <v>253</v>
      </c>
      <c r="C200" s="6" t="s">
        <v>254</v>
      </c>
      <c r="D200" s="7">
        <v>3000</v>
      </c>
      <c r="E200" s="8">
        <v>3</v>
      </c>
      <c r="F200" s="8">
        <f t="shared" si="3"/>
        <v>3</v>
      </c>
      <c r="G200" s="9">
        <f>SUM(F200:F203)</f>
        <v>3</v>
      </c>
      <c r="H200" s="9">
        <f>D200-G200</f>
        <v>2997</v>
      </c>
    </row>
    <row r="201" spans="1:8" x14ac:dyDescent="0.2">
      <c r="A201" s="6">
        <v>198</v>
      </c>
      <c r="B201" s="6" t="s">
        <v>255</v>
      </c>
      <c r="C201" s="6" t="s">
        <v>254</v>
      </c>
      <c r="D201" s="10"/>
      <c r="E201" s="8">
        <v>0</v>
      </c>
      <c r="F201" s="8">
        <f t="shared" si="3"/>
        <v>0</v>
      </c>
      <c r="G201" s="11"/>
      <c r="H201" s="11"/>
    </row>
    <row r="202" spans="1:8" x14ac:dyDescent="0.2">
      <c r="A202" s="6">
        <v>199</v>
      </c>
      <c r="B202" s="6" t="s">
        <v>256</v>
      </c>
      <c r="C202" s="6" t="s">
        <v>254</v>
      </c>
      <c r="D202" s="10"/>
      <c r="E202" s="8">
        <v>0</v>
      </c>
      <c r="F202" s="8">
        <f t="shared" si="3"/>
        <v>0</v>
      </c>
      <c r="G202" s="11"/>
      <c r="H202" s="11"/>
    </row>
    <row r="203" spans="1:8" x14ac:dyDescent="0.2">
      <c r="A203" s="6">
        <v>200</v>
      </c>
      <c r="B203" s="6" t="s">
        <v>257</v>
      </c>
      <c r="C203" s="6" t="s">
        <v>254</v>
      </c>
      <c r="D203" s="12"/>
      <c r="E203" s="8">
        <v>0</v>
      </c>
      <c r="F203" s="8">
        <f t="shared" si="3"/>
        <v>0</v>
      </c>
      <c r="G203" s="13"/>
      <c r="H203" s="13"/>
    </row>
    <row r="204" spans="1:8" s="16" customFormat="1" ht="15" x14ac:dyDescent="0.25">
      <c r="A204" s="3" t="s">
        <v>258</v>
      </c>
      <c r="B204" s="3"/>
      <c r="C204" s="3"/>
      <c r="D204" s="15">
        <f>SUM(D4:D203)</f>
        <v>1128053</v>
      </c>
      <c r="E204" s="15">
        <f>SUM(E4:E203)</f>
        <v>38150</v>
      </c>
      <c r="F204" s="15">
        <f>SUM(F4:F203)</f>
        <v>38150</v>
      </c>
      <c r="G204" s="15">
        <f>SUM(G4:G203)</f>
        <v>38150</v>
      </c>
      <c r="H204" s="15">
        <f>D204-(SUM(E204:E204))</f>
        <v>1089903</v>
      </c>
    </row>
    <row r="206" spans="1:8" x14ac:dyDescent="0.2">
      <c r="B206" s="17">
        <v>1201</v>
      </c>
      <c r="C206" s="18"/>
      <c r="D206" s="18"/>
      <c r="E206" s="19">
        <f>E4+E8+E12+E16+E20+E24+E28+E32+E36+E40+E44+E48+E52+E56+E60+E64+E68+E72+E76+E80+E84+E88+E92+E96+E100+E104+E108+E112+E116+E120+E124+E128+E132+E136+E140+E144+E148+E152+E156+E160+E164+E168+E172+E176+E180+E184+E188+E192+E196+E200</f>
        <v>31821</v>
      </c>
      <c r="F206" s="20">
        <f>F4+F8+F12+F16+F20+F24+F28+F32+F36+F40+F44+F48+F52+F56+F60+F64+F68+F72+F76+F80+F84+F88+F92+F96+F100+F104+F108+F112+F116+F120+F124+F128+F132+F136+F140+F144+F148+F152+F156+F160+F164+F168+F172+F176+F180+F184+F188+F192+F196+F200</f>
        <v>31821</v>
      </c>
    </row>
    <row r="207" spans="1:8" x14ac:dyDescent="0.2">
      <c r="B207" s="21">
        <v>1204</v>
      </c>
      <c r="E207" s="22">
        <f>E5+E9+E13+E17+E21+E25+E29+E33+E37+E41+E45+E49+E53+E57+E61+E65+E69+E73+E77+E81+E85+E89+E93+E97+E101+E105+E109+E113+E117+E121+E125+E129+E133+E137+E141+E145+E149+E153+E157+E161+E165+E169+E173+E177+E181+E185+E189+E193+E197+E201</f>
        <v>162</v>
      </c>
      <c r="F207" s="23">
        <f>F5+F9+F13+F17+F21+F25+F29+F33+F37+F41+F45+F49+F53+F57+F61+F65+F69+F73+F77+F81+F85+F89+F93+F97+F101+F105+F109+F113+F117+F121+F125+F129+F133+F137+F141+F145+F149+F153+F157+F161+F165+F169+F173+F177+F181+F185+F189+F193+F197+F201</f>
        <v>162</v>
      </c>
    </row>
    <row r="208" spans="1:8" x14ac:dyDescent="0.2">
      <c r="B208" s="21">
        <v>1205</v>
      </c>
      <c r="E208" s="22">
        <f>E6+E10+E14+E18+E22+E26+E30+E34+E38+E42+E46+E50+E54+E58+E62+E66+E70+E74+E78+E82+E86+E90+E94+E98+E102+E106+E110+E114+E118+E122+E126+E130+E134+E138+E142+E146+E150+E154+E158+E162+E166+E170+E174+E178+E182+E186+E190+E194+E198+E202</f>
        <v>6167</v>
      </c>
      <c r="F208" s="23">
        <f>F6+F10+F14+F18+F22+F26+F30+F34+F38+F42+F46+F50+F54+F58+F62+F66+F70+F74+F78+F82+F86+F90+F94+F98+F102+F106+F110+F114+F118+F122+F126+F130+F134+F138+F142+F146+F150+F154+F158+F162+F166+F170+F174+F178+F182+F186+F190+F194+F198+F202</f>
        <v>6167</v>
      </c>
    </row>
    <row r="209" spans="2:6" x14ac:dyDescent="0.2">
      <c r="B209" s="21">
        <v>1206</v>
      </c>
      <c r="E209" s="22">
        <f>E7+E11+E15+E19+E23+E27+E31+E35+E39+E43+E47+E51+E55+E59+E63+E67+E71+E75+E79+E83+E87+E91+E95+E99+E103+E107+E111+E115+E119+E123+E127+E131+E135+E139+E143+E147+E151+E155+E159+E163+E167+E171+E175+E179+E183+E187+E191+E195+E199+E203</f>
        <v>0</v>
      </c>
      <c r="F209" s="23">
        <f>F7+F11+F15+F19+F23+F27+F31+F35+F39+F43+F47+F51+F55+F59+F63+F67+F71+F75+F79+F83+F87+F91+F95+F99+F103+F107+F111+F115+F119+F123+F127+F131+F135+F139+F143+F147+F151+F155+F159+F163+F167+F171+F175+F179+F183+F187+F191+F195+F199+F203</f>
        <v>0</v>
      </c>
    </row>
    <row r="210" spans="2:6" x14ac:dyDescent="0.2">
      <c r="B210" s="24"/>
      <c r="C210" s="25"/>
      <c r="D210" s="25"/>
      <c r="E210" s="26">
        <f t="shared" ref="E210:F210" si="4">SUM(E206:E209)</f>
        <v>38150</v>
      </c>
      <c r="F210" s="27">
        <f t="shared" si="4"/>
        <v>38150</v>
      </c>
    </row>
  </sheetData>
  <mergeCells count="132">
    <mergeCell ref="D200:D203"/>
    <mergeCell ref="G200:G203"/>
    <mergeCell ref="H200:H203"/>
    <mergeCell ref="A204:C204"/>
    <mergeCell ref="D192:D195"/>
    <mergeCell ref="G192:G195"/>
    <mergeCell ref="H192:H195"/>
    <mergeCell ref="D196:D199"/>
    <mergeCell ref="G196:G199"/>
    <mergeCell ref="H196:H199"/>
    <mergeCell ref="D184:D187"/>
    <mergeCell ref="G184:G187"/>
    <mergeCell ref="H184:H187"/>
    <mergeCell ref="D188:D191"/>
    <mergeCell ref="G188:G191"/>
    <mergeCell ref="H188:H191"/>
    <mergeCell ref="D176:D179"/>
    <mergeCell ref="G176:G179"/>
    <mergeCell ref="H176:H179"/>
    <mergeCell ref="D180:D183"/>
    <mergeCell ref="G180:G183"/>
    <mergeCell ref="H180:H183"/>
    <mergeCell ref="D168:D171"/>
    <mergeCell ref="G168:G171"/>
    <mergeCell ref="H168:H171"/>
    <mergeCell ref="D172:D175"/>
    <mergeCell ref="G172:G175"/>
    <mergeCell ref="H172:H175"/>
    <mergeCell ref="D160:D163"/>
    <mergeCell ref="G160:G163"/>
    <mergeCell ref="H160:H163"/>
    <mergeCell ref="D164:D167"/>
    <mergeCell ref="G164:G167"/>
    <mergeCell ref="H164:H167"/>
    <mergeCell ref="D152:D155"/>
    <mergeCell ref="G152:G155"/>
    <mergeCell ref="H152:H155"/>
    <mergeCell ref="D156:D159"/>
    <mergeCell ref="G156:G159"/>
    <mergeCell ref="H156:H159"/>
    <mergeCell ref="D136:D147"/>
    <mergeCell ref="G136:G147"/>
    <mergeCell ref="H136:H147"/>
    <mergeCell ref="D148:D151"/>
    <mergeCell ref="G148:G151"/>
    <mergeCell ref="H148:H151"/>
    <mergeCell ref="D128:D131"/>
    <mergeCell ref="G128:G131"/>
    <mergeCell ref="H128:H131"/>
    <mergeCell ref="D132:D135"/>
    <mergeCell ref="G132:G135"/>
    <mergeCell ref="H132:H135"/>
    <mergeCell ref="D120:D123"/>
    <mergeCell ref="G120:G123"/>
    <mergeCell ref="H120:H123"/>
    <mergeCell ref="D124:D127"/>
    <mergeCell ref="G124:G127"/>
    <mergeCell ref="H124:H127"/>
    <mergeCell ref="D112:D115"/>
    <mergeCell ref="G112:G115"/>
    <mergeCell ref="H112:H115"/>
    <mergeCell ref="D116:D119"/>
    <mergeCell ref="G116:G119"/>
    <mergeCell ref="H116:H119"/>
    <mergeCell ref="D104:D107"/>
    <mergeCell ref="G104:G107"/>
    <mergeCell ref="H104:H107"/>
    <mergeCell ref="D108:D111"/>
    <mergeCell ref="G108:G111"/>
    <mergeCell ref="H108:H111"/>
    <mergeCell ref="D96:D99"/>
    <mergeCell ref="G96:G99"/>
    <mergeCell ref="H96:H99"/>
    <mergeCell ref="D100:D103"/>
    <mergeCell ref="G100:G103"/>
    <mergeCell ref="H100:H103"/>
    <mergeCell ref="D88:D91"/>
    <mergeCell ref="G88:G91"/>
    <mergeCell ref="H88:H91"/>
    <mergeCell ref="D92:D95"/>
    <mergeCell ref="G92:G95"/>
    <mergeCell ref="H92:H95"/>
    <mergeCell ref="D80:D83"/>
    <mergeCell ref="G80:G83"/>
    <mergeCell ref="H80:H83"/>
    <mergeCell ref="D84:D87"/>
    <mergeCell ref="G84:G87"/>
    <mergeCell ref="H84:H87"/>
    <mergeCell ref="D72:D75"/>
    <mergeCell ref="G72:G75"/>
    <mergeCell ref="H72:H75"/>
    <mergeCell ref="D76:D79"/>
    <mergeCell ref="G76:G79"/>
    <mergeCell ref="H76:H79"/>
    <mergeCell ref="D64:D67"/>
    <mergeCell ref="G64:G67"/>
    <mergeCell ref="H64:H67"/>
    <mergeCell ref="D68:D71"/>
    <mergeCell ref="G68:G71"/>
    <mergeCell ref="H68:H71"/>
    <mergeCell ref="D32:D35"/>
    <mergeCell ref="G32:G35"/>
    <mergeCell ref="H32:H35"/>
    <mergeCell ref="D36:D63"/>
    <mergeCell ref="G36:G63"/>
    <mergeCell ref="H36:H63"/>
    <mergeCell ref="D20:D27"/>
    <mergeCell ref="G20:G27"/>
    <mergeCell ref="H20:H27"/>
    <mergeCell ref="D28:D31"/>
    <mergeCell ref="G28:G31"/>
    <mergeCell ref="H28:H31"/>
    <mergeCell ref="D12:D15"/>
    <mergeCell ref="G12:G15"/>
    <mergeCell ref="H12:H15"/>
    <mergeCell ref="D16:D19"/>
    <mergeCell ref="G16:G19"/>
    <mergeCell ref="H16:H19"/>
    <mergeCell ref="G2:G3"/>
    <mergeCell ref="H2:H3"/>
    <mergeCell ref="D4:D7"/>
    <mergeCell ref="G4:G7"/>
    <mergeCell ref="H4:H7"/>
    <mergeCell ref="D8:D11"/>
    <mergeCell ref="G8:G11"/>
    <mergeCell ref="H8:H11"/>
    <mergeCell ref="A1:E1"/>
    <mergeCell ref="A2:A3"/>
    <mergeCell ref="B2:B3"/>
    <mergeCell ref="C2:C3"/>
    <mergeCell ref="D2:D3"/>
    <mergeCell ref="E2:F2"/>
  </mergeCells>
  <conditionalFormatting sqref="H4:H204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674B6-CEB9-4AD1-95A5-0BF551B666C7}">
  <sheetPr codeName="Sheet1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 Prasetyo hari</dc:creator>
  <cp:lastModifiedBy>Aldi Prasetyo hari</cp:lastModifiedBy>
  <dcterms:created xsi:type="dcterms:W3CDTF">2022-08-31T04:28:04Z</dcterms:created>
  <dcterms:modified xsi:type="dcterms:W3CDTF">2022-08-31T04:28:04Z</dcterms:modified>
</cp:coreProperties>
</file>