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RPA IT\Data Audit Mesin\"/>
    </mc:Choice>
  </mc:AlternateContent>
  <xr:revisionPtr revIDLastSave="0" documentId="13_ncr:1_{219DE9F4-D7C8-4ABB-892F-6DBF4AC4B3A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9" r:id="rId1"/>
    <sheet name="Sheet2" sheetId="10" r:id="rId2"/>
    <sheet name="GM1" sheetId="1" r:id="rId3"/>
    <sheet name="GM2" sheetId="2" r:id="rId4"/>
  </sheets>
  <externalReferences>
    <externalReference r:id="rId5"/>
  </externalReferences>
  <definedNames>
    <definedName name="_xlnm._FilterDatabase" localSheetId="2" hidden="1">'GM1'!$A$6:$AK$505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0" l="1"/>
  <c r="E18" i="10"/>
  <c r="H18" i="10" s="1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AF505" i="1"/>
  <c r="AF504" i="1"/>
  <c r="AG504" i="1" s="1"/>
  <c r="AH504" i="1" s="1"/>
  <c r="AF503" i="1"/>
  <c r="AG503" i="1" s="1"/>
  <c r="AH503" i="1" s="1"/>
  <c r="AF502" i="1"/>
  <c r="AF501" i="1"/>
  <c r="AF500" i="1"/>
  <c r="AF499" i="1"/>
  <c r="AF498" i="1"/>
  <c r="AF497" i="1"/>
  <c r="AF496" i="1"/>
  <c r="AF495" i="1"/>
  <c r="AF494" i="1"/>
  <c r="AG494" i="1" s="1"/>
  <c r="AH494" i="1" s="1"/>
  <c r="AF493" i="1"/>
  <c r="AI493" i="1" s="1"/>
  <c r="AF492" i="1"/>
  <c r="AF491" i="1"/>
  <c r="AF490" i="1"/>
  <c r="AG490" i="1" s="1"/>
  <c r="AH490" i="1" s="1"/>
  <c r="AF489" i="1"/>
  <c r="AG489" i="1" s="1"/>
  <c r="AH489" i="1" s="1"/>
  <c r="AF488" i="1"/>
  <c r="AG488" i="1" s="1"/>
  <c r="AH488" i="1" s="1"/>
  <c r="AF487" i="1"/>
  <c r="AG487" i="1" s="1"/>
  <c r="AH487" i="1" s="1"/>
  <c r="AF486" i="1"/>
  <c r="AG486" i="1" s="1"/>
  <c r="AH486" i="1" s="1"/>
  <c r="AF485" i="1"/>
  <c r="AI485" i="1" s="1"/>
  <c r="AF484" i="1"/>
  <c r="AF483" i="1"/>
  <c r="AF482" i="1"/>
  <c r="AF481" i="1"/>
  <c r="AF480" i="1"/>
  <c r="AI480" i="1" s="1"/>
  <c r="AF479" i="1"/>
  <c r="AF478" i="1"/>
  <c r="AF477" i="1"/>
  <c r="AF476" i="1"/>
  <c r="AF475" i="1"/>
  <c r="AI475" i="1" s="1"/>
  <c r="AF474" i="1"/>
  <c r="AF473" i="1"/>
  <c r="AI473" i="1" s="1"/>
  <c r="AF472" i="1"/>
  <c r="AF471" i="1"/>
  <c r="AG471" i="1" s="1"/>
  <c r="AH471" i="1" s="1"/>
  <c r="AF470" i="1"/>
  <c r="AG470" i="1" s="1"/>
  <c r="AH470" i="1" s="1"/>
  <c r="AF469" i="1"/>
  <c r="AG469" i="1" s="1"/>
  <c r="AH469" i="1" s="1"/>
  <c r="AF468" i="1"/>
  <c r="AG468" i="1" s="1"/>
  <c r="AH468" i="1" s="1"/>
  <c r="AF467" i="1"/>
  <c r="AG467" i="1" s="1"/>
  <c r="AH467" i="1" s="1"/>
  <c r="AF466" i="1"/>
  <c r="AG466" i="1" s="1"/>
  <c r="AH466" i="1" s="1"/>
  <c r="AF465" i="1"/>
  <c r="AI465" i="1" s="1"/>
  <c r="AF464" i="1"/>
  <c r="AF463" i="1"/>
  <c r="AF462" i="1"/>
  <c r="AG462" i="1" s="1"/>
  <c r="AH462" i="1" s="1"/>
  <c r="AF461" i="1"/>
  <c r="AG461" i="1" s="1"/>
  <c r="AH461" i="1" s="1"/>
  <c r="AF460" i="1"/>
  <c r="AG460" i="1" s="1"/>
  <c r="AH460" i="1" s="1"/>
  <c r="AF459" i="1"/>
  <c r="AG459" i="1" s="1"/>
  <c r="AH459" i="1" s="1"/>
  <c r="AF458" i="1"/>
  <c r="AG458" i="1" s="1"/>
  <c r="AH458" i="1" s="1"/>
  <c r="AF457" i="1"/>
  <c r="AI457" i="1" s="1"/>
  <c r="AF456" i="1"/>
  <c r="AF455" i="1"/>
  <c r="AG455" i="1" s="1"/>
  <c r="AH455" i="1" s="1"/>
  <c r="AF454" i="1"/>
  <c r="AG454" i="1" s="1"/>
  <c r="AH454" i="1" s="1"/>
  <c r="AF453" i="1"/>
  <c r="AG453" i="1" s="1"/>
  <c r="AH453" i="1" s="1"/>
  <c r="AF452" i="1"/>
  <c r="AF451" i="1"/>
  <c r="AG451" i="1" s="1"/>
  <c r="AH451" i="1" s="1"/>
  <c r="AF450" i="1"/>
  <c r="AG450" i="1" s="1"/>
  <c r="AH450" i="1" s="1"/>
  <c r="AF449" i="1"/>
  <c r="AG449" i="1" s="1"/>
  <c r="AH449" i="1" s="1"/>
  <c r="AF448" i="1"/>
  <c r="AG448" i="1" s="1"/>
  <c r="AH448" i="1" s="1"/>
  <c r="AF447" i="1"/>
  <c r="AF446" i="1"/>
  <c r="AF445" i="1"/>
  <c r="AI445" i="1" s="1"/>
  <c r="AF444" i="1"/>
  <c r="AI444" i="1" s="1"/>
  <c r="AF443" i="1"/>
  <c r="AF442" i="1"/>
  <c r="AF441" i="1"/>
  <c r="AF440" i="1"/>
  <c r="AF439" i="1"/>
  <c r="AF438" i="1"/>
  <c r="AF437" i="1"/>
  <c r="AF436" i="1"/>
  <c r="AF435" i="1"/>
  <c r="AG435" i="1" s="1"/>
  <c r="AH435" i="1" s="1"/>
  <c r="AF434" i="1"/>
  <c r="AF433" i="1"/>
  <c r="AI433" i="1" s="1"/>
  <c r="AF432" i="1"/>
  <c r="AG432" i="1" s="1"/>
  <c r="AH432" i="1" s="1"/>
  <c r="AF431" i="1"/>
  <c r="AG431" i="1" s="1"/>
  <c r="AH431" i="1" s="1"/>
  <c r="AF430" i="1"/>
  <c r="AG430" i="1" s="1"/>
  <c r="AH430" i="1" s="1"/>
  <c r="AF429" i="1"/>
  <c r="AG429" i="1" s="1"/>
  <c r="AH429" i="1" s="1"/>
  <c r="AF428" i="1"/>
  <c r="AF427" i="1"/>
  <c r="AF426" i="1"/>
  <c r="AF425" i="1"/>
  <c r="AI425" i="1" s="1"/>
  <c r="AF424" i="1"/>
  <c r="AI424" i="1" s="1"/>
  <c r="AF423" i="1"/>
  <c r="AF422" i="1"/>
  <c r="AG422" i="1" s="1"/>
  <c r="AH422" i="1" s="1"/>
  <c r="AF421" i="1"/>
  <c r="AG421" i="1" s="1"/>
  <c r="AH421" i="1" s="1"/>
  <c r="AF420" i="1"/>
  <c r="AG420" i="1" s="1"/>
  <c r="AH420" i="1" s="1"/>
  <c r="AF419" i="1"/>
  <c r="AG419" i="1" s="1"/>
  <c r="AH419" i="1" s="1"/>
  <c r="AF418" i="1"/>
  <c r="AG418" i="1" s="1"/>
  <c r="AH418" i="1" s="1"/>
  <c r="AF417" i="1"/>
  <c r="AF416" i="1"/>
  <c r="AF415" i="1"/>
  <c r="AG415" i="1" s="1"/>
  <c r="AH415" i="1" s="1"/>
  <c r="AF414" i="1"/>
  <c r="AG414" i="1" s="1"/>
  <c r="AH414" i="1" s="1"/>
  <c r="AF413" i="1"/>
  <c r="AG413" i="1" s="1"/>
  <c r="AH413" i="1" s="1"/>
  <c r="AF412" i="1"/>
  <c r="AG412" i="1" s="1"/>
  <c r="AH412" i="1" s="1"/>
  <c r="AF411" i="1"/>
  <c r="AG411" i="1" s="1"/>
  <c r="AH411" i="1" s="1"/>
  <c r="AF410" i="1"/>
  <c r="AF409" i="1"/>
  <c r="AF408" i="1"/>
  <c r="AF407" i="1"/>
  <c r="AF406" i="1"/>
  <c r="AF405" i="1"/>
  <c r="AI405" i="1" s="1"/>
  <c r="AF404" i="1"/>
  <c r="AI404" i="1" s="1"/>
  <c r="AF403" i="1"/>
  <c r="AF402" i="1"/>
  <c r="AF401" i="1"/>
  <c r="AF400" i="1"/>
  <c r="AG400" i="1" s="1"/>
  <c r="AH400" i="1" s="1"/>
  <c r="AF399" i="1"/>
  <c r="AF398" i="1"/>
  <c r="AF397" i="1"/>
  <c r="AG397" i="1" s="1"/>
  <c r="AH397" i="1" s="1"/>
  <c r="AF396" i="1"/>
  <c r="AG396" i="1" s="1"/>
  <c r="AH396" i="1" s="1"/>
  <c r="AF395" i="1"/>
  <c r="AG395" i="1" s="1"/>
  <c r="AH395" i="1" s="1"/>
  <c r="AF394" i="1"/>
  <c r="AG394" i="1" s="1"/>
  <c r="AH394" i="1" s="1"/>
  <c r="AF393" i="1"/>
  <c r="AI393" i="1" s="1"/>
  <c r="AF392" i="1"/>
  <c r="AG392" i="1" s="1"/>
  <c r="AH392" i="1" s="1"/>
  <c r="AF391" i="1"/>
  <c r="AG391" i="1" s="1"/>
  <c r="AH391" i="1" s="1"/>
  <c r="AF390" i="1"/>
  <c r="AF389" i="1"/>
  <c r="AI389" i="1" s="1"/>
  <c r="AF388" i="1"/>
  <c r="AF387" i="1"/>
  <c r="AF386" i="1"/>
  <c r="AF385" i="1"/>
  <c r="AI385" i="1" s="1"/>
  <c r="AF384" i="1"/>
  <c r="AI384" i="1" s="1"/>
  <c r="AF383" i="1"/>
  <c r="AI383" i="1" s="1"/>
  <c r="AF382" i="1"/>
  <c r="AG382" i="1" s="1"/>
  <c r="AH382" i="1" s="1"/>
  <c r="AF381" i="1"/>
  <c r="AG381" i="1" s="1"/>
  <c r="AH381" i="1" s="1"/>
  <c r="AF380" i="1"/>
  <c r="AG380" i="1" s="1"/>
  <c r="AH380" i="1" s="1"/>
  <c r="AF379" i="1"/>
  <c r="AG379" i="1" s="1"/>
  <c r="AH379" i="1" s="1"/>
  <c r="AF378" i="1"/>
  <c r="AG378" i="1" s="1"/>
  <c r="AH378" i="1" s="1"/>
  <c r="AF377" i="1"/>
  <c r="AG377" i="1" s="1"/>
  <c r="AH377" i="1" s="1"/>
  <c r="AF376" i="1"/>
  <c r="AF375" i="1"/>
  <c r="AI375" i="1" s="1"/>
  <c r="AF374" i="1"/>
  <c r="AG374" i="1" s="1"/>
  <c r="AH374" i="1" s="1"/>
  <c r="AF373" i="1"/>
  <c r="AI373" i="1" s="1"/>
  <c r="AF372" i="1"/>
  <c r="AG371" i="1"/>
  <c r="AH371" i="1" s="1"/>
  <c r="AF370" i="1"/>
  <c r="AF369" i="1"/>
  <c r="AF368" i="1"/>
  <c r="AI368" i="1" s="1"/>
  <c r="AF367" i="1"/>
  <c r="AG367" i="1" s="1"/>
  <c r="AH367" i="1" s="1"/>
  <c r="AF366" i="1"/>
  <c r="AG366" i="1" s="1"/>
  <c r="AH366" i="1" s="1"/>
  <c r="AF365" i="1"/>
  <c r="AI365" i="1" s="1"/>
  <c r="AF364" i="1"/>
  <c r="AI364" i="1" s="1"/>
  <c r="AF363" i="1"/>
  <c r="AI363" i="1" s="1"/>
  <c r="AF362" i="1"/>
  <c r="AG362" i="1" s="1"/>
  <c r="AH362" i="1" s="1"/>
  <c r="AF361" i="1"/>
  <c r="AF360" i="1"/>
  <c r="AF359" i="1"/>
  <c r="AG359" i="1" s="1"/>
  <c r="AH359" i="1" s="1"/>
  <c r="AF358" i="1"/>
  <c r="AG358" i="1" s="1"/>
  <c r="AH358" i="1" s="1"/>
  <c r="AF357" i="1"/>
  <c r="AI357" i="1" s="1"/>
  <c r="AF356" i="1"/>
  <c r="AF355" i="1"/>
  <c r="AI355" i="1" s="1"/>
  <c r="AF354" i="1"/>
  <c r="AF353" i="1"/>
  <c r="AI353" i="1" s="1"/>
  <c r="AF352" i="1"/>
  <c r="AF351" i="1"/>
  <c r="AF350" i="1"/>
  <c r="AF349" i="1"/>
  <c r="AG349" i="1" s="1"/>
  <c r="AH349" i="1" s="1"/>
  <c r="AF348" i="1"/>
  <c r="AG348" i="1" s="1"/>
  <c r="AH348" i="1" s="1"/>
  <c r="AF347" i="1"/>
  <c r="AG347" i="1" s="1"/>
  <c r="AH347" i="1" s="1"/>
  <c r="AF346" i="1"/>
  <c r="AI346" i="1" s="1"/>
  <c r="AF345" i="1"/>
  <c r="AI345" i="1" s="1"/>
  <c r="AF344" i="1"/>
  <c r="AI344" i="1" s="1"/>
  <c r="AF343" i="1"/>
  <c r="AI343" i="1" s="1"/>
  <c r="AF342" i="1"/>
  <c r="AF341" i="1"/>
  <c r="AF340" i="1"/>
  <c r="AF339" i="1"/>
  <c r="AF338" i="1"/>
  <c r="AF337" i="1"/>
  <c r="AF336" i="1"/>
  <c r="AG336" i="1" s="1"/>
  <c r="AH336" i="1" s="1"/>
  <c r="AF335" i="1"/>
  <c r="AG335" i="1" s="1"/>
  <c r="AH335" i="1" s="1"/>
  <c r="AF334" i="1"/>
  <c r="AG334" i="1" s="1"/>
  <c r="AH334" i="1" s="1"/>
  <c r="AF333" i="1"/>
  <c r="AG333" i="1" s="1"/>
  <c r="AH333" i="1" s="1"/>
  <c r="AF332" i="1"/>
  <c r="AF331" i="1"/>
  <c r="AF330" i="1"/>
  <c r="AG330" i="1" s="1"/>
  <c r="AH330" i="1" s="1"/>
  <c r="AF329" i="1"/>
  <c r="AG329" i="1" s="1"/>
  <c r="AH329" i="1" s="1"/>
  <c r="AF328" i="1"/>
  <c r="AG328" i="1" s="1"/>
  <c r="AH328" i="1" s="1"/>
  <c r="AF327" i="1"/>
  <c r="AG327" i="1" s="1"/>
  <c r="AH327" i="1" s="1"/>
  <c r="AF326" i="1"/>
  <c r="AG326" i="1" s="1"/>
  <c r="AH326" i="1" s="1"/>
  <c r="AF325" i="1"/>
  <c r="AF324" i="1"/>
  <c r="AI324" i="1" s="1"/>
  <c r="AF323" i="1"/>
  <c r="AI323" i="1" s="1"/>
  <c r="AF322" i="1"/>
  <c r="AF321" i="1"/>
  <c r="AF320" i="1"/>
  <c r="AF319" i="1"/>
  <c r="AF318" i="1"/>
  <c r="AF317" i="1"/>
  <c r="AF316" i="1"/>
  <c r="AF315" i="1"/>
  <c r="AI315" i="1" s="1"/>
  <c r="AF314" i="1"/>
  <c r="AI314" i="1" s="1"/>
  <c r="AF313" i="1"/>
  <c r="AG313" i="1" s="1"/>
  <c r="AH313" i="1" s="1"/>
  <c r="AF312" i="1"/>
  <c r="AF311" i="1"/>
  <c r="AG311" i="1" s="1"/>
  <c r="AH311" i="1" s="1"/>
  <c r="AF310" i="1"/>
  <c r="AF309" i="1"/>
  <c r="AF308" i="1"/>
  <c r="AF307" i="1"/>
  <c r="AF306" i="1"/>
  <c r="AF305" i="1"/>
  <c r="AI305" i="1" s="1"/>
  <c r="AF304" i="1"/>
  <c r="AI304" i="1" s="1"/>
  <c r="AF303" i="1"/>
  <c r="AI303" i="1" s="1"/>
  <c r="AF302" i="1"/>
  <c r="AF301" i="1"/>
  <c r="AF300" i="1"/>
  <c r="AF299" i="1"/>
  <c r="AG299" i="1" s="1"/>
  <c r="AH299" i="1" s="1"/>
  <c r="AF298" i="1"/>
  <c r="AF297" i="1"/>
  <c r="AG297" i="1" s="1"/>
  <c r="AH297" i="1" s="1"/>
  <c r="AF296" i="1"/>
  <c r="AF295" i="1"/>
  <c r="AI295" i="1" s="1"/>
  <c r="AF294" i="1"/>
  <c r="AI294" i="1" s="1"/>
  <c r="AF293" i="1"/>
  <c r="AI293" i="1" s="1"/>
  <c r="AF292" i="1"/>
  <c r="AF291" i="1"/>
  <c r="AF290" i="1"/>
  <c r="AG290" i="1" s="1"/>
  <c r="AH290" i="1" s="1"/>
  <c r="AF289" i="1"/>
  <c r="AG289" i="1" s="1"/>
  <c r="AH289" i="1" s="1"/>
  <c r="AF288" i="1"/>
  <c r="AG288" i="1" s="1"/>
  <c r="AH288" i="1" s="1"/>
  <c r="AF287" i="1"/>
  <c r="AG287" i="1" s="1"/>
  <c r="AH287" i="1" s="1"/>
  <c r="AF286" i="1"/>
  <c r="AG286" i="1" s="1"/>
  <c r="AH286" i="1" s="1"/>
  <c r="AF285" i="1"/>
  <c r="AI285" i="1" s="1"/>
  <c r="AF284" i="1"/>
  <c r="AI284" i="1" s="1"/>
  <c r="AF283" i="1"/>
  <c r="AF282" i="1"/>
  <c r="AG282" i="1" s="1"/>
  <c r="AH282" i="1" s="1"/>
  <c r="AF281" i="1"/>
  <c r="AG281" i="1" s="1"/>
  <c r="AH281" i="1" s="1"/>
  <c r="AF280" i="1"/>
  <c r="AG280" i="1" s="1"/>
  <c r="AH280" i="1" s="1"/>
  <c r="AF279" i="1"/>
  <c r="AI279" i="1" s="1"/>
  <c r="AF278" i="1"/>
  <c r="AF277" i="1"/>
  <c r="AF276" i="1"/>
  <c r="AF275" i="1"/>
  <c r="AG275" i="1" s="1"/>
  <c r="AH275" i="1" s="1"/>
  <c r="AF274" i="1"/>
  <c r="AF273" i="1"/>
  <c r="AG273" i="1" s="1"/>
  <c r="AH273" i="1" s="1"/>
  <c r="AF272" i="1"/>
  <c r="AF271" i="1"/>
  <c r="AF270" i="1"/>
  <c r="AG270" i="1" s="1"/>
  <c r="AH270" i="1" s="1"/>
  <c r="AF269" i="1"/>
  <c r="AF268" i="1"/>
  <c r="AI268" i="1" s="1"/>
  <c r="AF267" i="1"/>
  <c r="AG267" i="1" s="1"/>
  <c r="AH267" i="1" s="1"/>
  <c r="AF266" i="1"/>
  <c r="AF265" i="1"/>
  <c r="AF264" i="1"/>
  <c r="AI264" i="1" s="1"/>
  <c r="AF263" i="1"/>
  <c r="AI263" i="1" s="1"/>
  <c r="AF262" i="1"/>
  <c r="AG262" i="1" s="1"/>
  <c r="AH262" i="1" s="1"/>
  <c r="AF261" i="1"/>
  <c r="AF260" i="1"/>
  <c r="AF259" i="1"/>
  <c r="AG259" i="1" s="1"/>
  <c r="AH259" i="1" s="1"/>
  <c r="AF258" i="1"/>
  <c r="AG258" i="1" s="1"/>
  <c r="AH258" i="1" s="1"/>
  <c r="AF257" i="1"/>
  <c r="AI257" i="1" s="1"/>
  <c r="AF256" i="1"/>
  <c r="AG256" i="1" s="1"/>
  <c r="AH256" i="1" s="1"/>
  <c r="AF255" i="1"/>
  <c r="AG255" i="1" s="1"/>
  <c r="AH255" i="1" s="1"/>
  <c r="AF254" i="1"/>
  <c r="AG254" i="1" s="1"/>
  <c r="AH254" i="1" s="1"/>
  <c r="AF253" i="1"/>
  <c r="AG253" i="1" s="1"/>
  <c r="AH253" i="1" s="1"/>
  <c r="AF252" i="1"/>
  <c r="AG252" i="1" s="1"/>
  <c r="AH252" i="1" s="1"/>
  <c r="AF251" i="1"/>
  <c r="AF250" i="1"/>
  <c r="AF249" i="1"/>
  <c r="AF248" i="1"/>
  <c r="AF247" i="1"/>
  <c r="AF246" i="1"/>
  <c r="AG246" i="1" s="1"/>
  <c r="AH246" i="1" s="1"/>
  <c r="AF245" i="1"/>
  <c r="AF244" i="1"/>
  <c r="AI244" i="1" s="1"/>
  <c r="AF243" i="1"/>
  <c r="AI243" i="1" s="1"/>
  <c r="AF242" i="1"/>
  <c r="AF241" i="1"/>
  <c r="AG241" i="1" s="1"/>
  <c r="AH241" i="1" s="1"/>
  <c r="AF240" i="1"/>
  <c r="AG240" i="1" s="1"/>
  <c r="AH240" i="1" s="1"/>
  <c r="AF239" i="1"/>
  <c r="AG239" i="1" s="1"/>
  <c r="AH239" i="1" s="1"/>
  <c r="AF238" i="1"/>
  <c r="AG238" i="1" s="1"/>
  <c r="AH238" i="1" s="1"/>
  <c r="AF237" i="1"/>
  <c r="AG237" i="1" s="1"/>
  <c r="AH237" i="1" s="1"/>
  <c r="AF236" i="1"/>
  <c r="AG236" i="1" s="1"/>
  <c r="AH236" i="1" s="1"/>
  <c r="AF235" i="1"/>
  <c r="AG235" i="1" s="1"/>
  <c r="AH235" i="1" s="1"/>
  <c r="AF234" i="1"/>
  <c r="AG234" i="1" s="1"/>
  <c r="AH234" i="1" s="1"/>
  <c r="AF233" i="1"/>
  <c r="AI233" i="1" s="1"/>
  <c r="AF232" i="1"/>
  <c r="AG232" i="1" s="1"/>
  <c r="AH232" i="1" s="1"/>
  <c r="AF231" i="1"/>
  <c r="AG231" i="1" s="1"/>
  <c r="AH231" i="1" s="1"/>
  <c r="AF230" i="1"/>
  <c r="AG230" i="1" s="1"/>
  <c r="AH230" i="1" s="1"/>
  <c r="AF229" i="1"/>
  <c r="AG229" i="1" s="1"/>
  <c r="AH229" i="1" s="1"/>
  <c r="AF228" i="1"/>
  <c r="AG228" i="1" s="1"/>
  <c r="AH228" i="1" s="1"/>
  <c r="AF227" i="1"/>
  <c r="AG227" i="1" s="1"/>
  <c r="AH227" i="1" s="1"/>
  <c r="AF226" i="1"/>
  <c r="AG226" i="1" s="1"/>
  <c r="AH226" i="1" s="1"/>
  <c r="AF225" i="1"/>
  <c r="AI225" i="1" s="1"/>
  <c r="AF224" i="1"/>
  <c r="AF223" i="1"/>
  <c r="AI223" i="1" s="1"/>
  <c r="AF222" i="1"/>
  <c r="AF221" i="1"/>
  <c r="AG221" i="1" s="1"/>
  <c r="AH221" i="1" s="1"/>
  <c r="AF220" i="1"/>
  <c r="AF219" i="1"/>
  <c r="AF218" i="1"/>
  <c r="AF217" i="1"/>
  <c r="AF216" i="1"/>
  <c r="AF215" i="1"/>
  <c r="AG215" i="1" s="1"/>
  <c r="AH215" i="1" s="1"/>
  <c r="AF214" i="1"/>
  <c r="AI214" i="1" s="1"/>
  <c r="AF213" i="1"/>
  <c r="AI213" i="1" s="1"/>
  <c r="AF212" i="1"/>
  <c r="AF211" i="1"/>
  <c r="AF210" i="1"/>
  <c r="AF209" i="1"/>
  <c r="AF208" i="1"/>
  <c r="AF207" i="1"/>
  <c r="AG207" i="1" s="1"/>
  <c r="AH207" i="1" s="1"/>
  <c r="AF206" i="1"/>
  <c r="AF205" i="1"/>
  <c r="AI205" i="1" s="1"/>
  <c r="AF204" i="1"/>
  <c r="AF203" i="1"/>
  <c r="AI203" i="1" s="1"/>
  <c r="AF202" i="1"/>
  <c r="AF201" i="1"/>
  <c r="AG201" i="1" s="1"/>
  <c r="AH201" i="1" s="1"/>
  <c r="AF200" i="1"/>
  <c r="AG200" i="1" s="1"/>
  <c r="AH200" i="1" s="1"/>
  <c r="AF199" i="1"/>
  <c r="AG199" i="1" s="1"/>
  <c r="AH199" i="1" s="1"/>
  <c r="AF198" i="1"/>
  <c r="AG198" i="1" s="1"/>
  <c r="AH198" i="1" s="1"/>
  <c r="AF197" i="1"/>
  <c r="AF196" i="1"/>
  <c r="AF195" i="1"/>
  <c r="AI195" i="1" s="1"/>
  <c r="AF194" i="1"/>
  <c r="AI194" i="1" s="1"/>
  <c r="AF193" i="1"/>
  <c r="AI193" i="1" s="1"/>
  <c r="AF192" i="1"/>
  <c r="AF191" i="1"/>
  <c r="AG191" i="1" s="1"/>
  <c r="AH191" i="1" s="1"/>
  <c r="AF190" i="1"/>
  <c r="AG190" i="1" s="1"/>
  <c r="AH190" i="1" s="1"/>
  <c r="AF189" i="1"/>
  <c r="AF188" i="1"/>
  <c r="AF187" i="1"/>
  <c r="AF186" i="1"/>
  <c r="AG186" i="1" s="1"/>
  <c r="AH186" i="1" s="1"/>
  <c r="AF185" i="1"/>
  <c r="AI185" i="1" s="1"/>
  <c r="AF184" i="1"/>
  <c r="AI184" i="1" s="1"/>
  <c r="AF183" i="1"/>
  <c r="AI183" i="1" s="1"/>
  <c r="AF182" i="1"/>
  <c r="AF181" i="1"/>
  <c r="AF180" i="1"/>
  <c r="AF179" i="1"/>
  <c r="AI179" i="1" s="1"/>
  <c r="AF178" i="1"/>
  <c r="AF177" i="1"/>
  <c r="AG177" i="1" s="1"/>
  <c r="AH177" i="1" s="1"/>
  <c r="AF176" i="1"/>
  <c r="AG176" i="1" s="1"/>
  <c r="AH176" i="1" s="1"/>
  <c r="AF175" i="1"/>
  <c r="AG175" i="1" s="1"/>
  <c r="AH175" i="1" s="1"/>
  <c r="AF174" i="1"/>
  <c r="AF173" i="1"/>
  <c r="AI173" i="1" s="1"/>
  <c r="AF172" i="1"/>
  <c r="AG172" i="1" s="1"/>
  <c r="AH172" i="1" s="1"/>
  <c r="AF171" i="1"/>
  <c r="AG171" i="1" s="1"/>
  <c r="AH171" i="1" s="1"/>
  <c r="AF170" i="1"/>
  <c r="AG170" i="1" s="1"/>
  <c r="AH170" i="1" s="1"/>
  <c r="AF169" i="1"/>
  <c r="AG169" i="1" s="1"/>
  <c r="AH169" i="1" s="1"/>
  <c r="AF168" i="1"/>
  <c r="AI168" i="1" s="1"/>
  <c r="AF167" i="1"/>
  <c r="AF166" i="1"/>
  <c r="AF165" i="1"/>
  <c r="AI165" i="1" s="1"/>
  <c r="AF164" i="1"/>
  <c r="AI164" i="1" s="1"/>
  <c r="AF163" i="1"/>
  <c r="AI163" i="1" s="1"/>
  <c r="AF162" i="1"/>
  <c r="AG162" i="1" s="1"/>
  <c r="AH162" i="1" s="1"/>
  <c r="AF161" i="1"/>
  <c r="AG161" i="1" s="1"/>
  <c r="AH161" i="1" s="1"/>
  <c r="AF160" i="1"/>
  <c r="AG160" i="1" s="1"/>
  <c r="AH160" i="1" s="1"/>
  <c r="AF159" i="1"/>
  <c r="AG159" i="1" s="1"/>
  <c r="AH159" i="1" s="1"/>
  <c r="AF158" i="1"/>
  <c r="AF157" i="1"/>
  <c r="AI157" i="1" s="1"/>
  <c r="AF156" i="1"/>
  <c r="AF155" i="1"/>
  <c r="AI155" i="1" s="1"/>
  <c r="AF154" i="1"/>
  <c r="AI154" i="1" s="1"/>
  <c r="AF153" i="1"/>
  <c r="AI153" i="1" s="1"/>
  <c r="AF152" i="1"/>
  <c r="AF151" i="1"/>
  <c r="AF150" i="1"/>
  <c r="AF149" i="1"/>
  <c r="AF148" i="1"/>
  <c r="AF147" i="1"/>
  <c r="AG147" i="1" s="1"/>
  <c r="AH147" i="1" s="1"/>
  <c r="AF146" i="1"/>
  <c r="AG146" i="1" s="1"/>
  <c r="AH146" i="1" s="1"/>
  <c r="AF145" i="1"/>
  <c r="AF144" i="1"/>
  <c r="AF143" i="1"/>
  <c r="AG143" i="1" s="1"/>
  <c r="AH143" i="1" s="1"/>
  <c r="AF142" i="1"/>
  <c r="AG142" i="1" s="1"/>
  <c r="AH142" i="1" s="1"/>
  <c r="AF141" i="1"/>
  <c r="AF140" i="1"/>
  <c r="AF139" i="1"/>
  <c r="AG139" i="1" s="1"/>
  <c r="AH139" i="1" s="1"/>
  <c r="AF138" i="1"/>
  <c r="AG138" i="1" s="1"/>
  <c r="AH138" i="1" s="1"/>
  <c r="AF137" i="1"/>
  <c r="AG137" i="1" s="1"/>
  <c r="AH137" i="1" s="1"/>
  <c r="AF136" i="1"/>
  <c r="AG136" i="1" s="1"/>
  <c r="AH136" i="1" s="1"/>
  <c r="AF135" i="1"/>
  <c r="AG135" i="1" s="1"/>
  <c r="AH135" i="1" s="1"/>
  <c r="AF134" i="1"/>
  <c r="AG134" i="1" s="1"/>
  <c r="AH134" i="1" s="1"/>
  <c r="AF133" i="1"/>
  <c r="AI133" i="1" s="1"/>
  <c r="AF132" i="1"/>
  <c r="AF131" i="1"/>
  <c r="AG131" i="1" s="1"/>
  <c r="AH131" i="1" s="1"/>
  <c r="AF130" i="1"/>
  <c r="AG130" i="1" s="1"/>
  <c r="AH130" i="1" s="1"/>
  <c r="AF129" i="1"/>
  <c r="AF128" i="1"/>
  <c r="AF127" i="1"/>
  <c r="AG127" i="1" s="1"/>
  <c r="AH127" i="1" s="1"/>
  <c r="AF126" i="1"/>
  <c r="AG126" i="1" s="1"/>
  <c r="AH126" i="1" s="1"/>
  <c r="AF125" i="1"/>
  <c r="AI125" i="1" s="1"/>
  <c r="AF124" i="1"/>
  <c r="AI124" i="1" s="1"/>
  <c r="AF123" i="1"/>
  <c r="AI123" i="1" s="1"/>
  <c r="AF122" i="1"/>
  <c r="AF121" i="1"/>
  <c r="AF120" i="1"/>
  <c r="AF119" i="1"/>
  <c r="AF118" i="1"/>
  <c r="AF117" i="1"/>
  <c r="AF116" i="1"/>
  <c r="AF115" i="1"/>
  <c r="AI115" i="1" s="1"/>
  <c r="AF114" i="1"/>
  <c r="AF113" i="1"/>
  <c r="AI113" i="1" s="1"/>
  <c r="AF112" i="1"/>
  <c r="AF111" i="1"/>
  <c r="AF110" i="1"/>
  <c r="AF109" i="1"/>
  <c r="AG109" i="1" s="1"/>
  <c r="AH109" i="1" s="1"/>
  <c r="AF108" i="1"/>
  <c r="AG108" i="1" s="1"/>
  <c r="AH108" i="1" s="1"/>
  <c r="AF107" i="1"/>
  <c r="AG107" i="1" s="1"/>
  <c r="AH107" i="1" s="1"/>
  <c r="AF106" i="1"/>
  <c r="AF105" i="1"/>
  <c r="AI105" i="1" s="1"/>
  <c r="AF104" i="1"/>
  <c r="AI104" i="1" s="1"/>
  <c r="AF103" i="1"/>
  <c r="AI103" i="1" s="1"/>
  <c r="AF102" i="1"/>
  <c r="AF101" i="1"/>
  <c r="AF100" i="1"/>
  <c r="AF99" i="1"/>
  <c r="AF98" i="1"/>
  <c r="AF97" i="1"/>
  <c r="AG97" i="1" s="1"/>
  <c r="AH97" i="1" s="1"/>
  <c r="AF96" i="1"/>
  <c r="AG96" i="1" s="1"/>
  <c r="AH96" i="1" s="1"/>
  <c r="AF95" i="1"/>
  <c r="AG95" i="1" s="1"/>
  <c r="AH95" i="1" s="1"/>
  <c r="AF94" i="1"/>
  <c r="AG94" i="1" s="1"/>
  <c r="AH94" i="1" s="1"/>
  <c r="AF93" i="1"/>
  <c r="AI93" i="1" s="1"/>
  <c r="AF92" i="1"/>
  <c r="AG92" i="1" s="1"/>
  <c r="AH92" i="1" s="1"/>
  <c r="AF91" i="1"/>
  <c r="AF90" i="1"/>
  <c r="AF89" i="1"/>
  <c r="AF88" i="1"/>
  <c r="AF87" i="1"/>
  <c r="AF86" i="1"/>
  <c r="AF85" i="1"/>
  <c r="AI85" i="1" s="1"/>
  <c r="AF84" i="1"/>
  <c r="AI84" i="1" s="1"/>
  <c r="AF83" i="1"/>
  <c r="AF82" i="1"/>
  <c r="AG82" i="1" s="1"/>
  <c r="AH82" i="1" s="1"/>
  <c r="AF81" i="1"/>
  <c r="AG81" i="1" s="1"/>
  <c r="AH81" i="1" s="1"/>
  <c r="AF80" i="1"/>
  <c r="AF79" i="1"/>
  <c r="AF78" i="1"/>
  <c r="AG78" i="1" s="1"/>
  <c r="AH78" i="1" s="1"/>
  <c r="AF77" i="1"/>
  <c r="AG77" i="1" s="1"/>
  <c r="AH77" i="1" s="1"/>
  <c r="AF76" i="1"/>
  <c r="AG76" i="1" s="1"/>
  <c r="AH76" i="1" s="1"/>
  <c r="AF75" i="1"/>
  <c r="AG75" i="1" s="1"/>
  <c r="AH75" i="1" s="1"/>
  <c r="AF74" i="1"/>
  <c r="AI74" i="1" s="1"/>
  <c r="AF73" i="1"/>
  <c r="AI73" i="1" s="1"/>
  <c r="AF72" i="1"/>
  <c r="AF71" i="1"/>
  <c r="AG71" i="1" s="1"/>
  <c r="AH71" i="1" s="1"/>
  <c r="AF70" i="1"/>
  <c r="AF69" i="1"/>
  <c r="AG69" i="1" s="1"/>
  <c r="AH69" i="1" s="1"/>
  <c r="AF68" i="1"/>
  <c r="AG68" i="1" s="1"/>
  <c r="AH68" i="1" s="1"/>
  <c r="AF67" i="1"/>
  <c r="AG67" i="1" s="1"/>
  <c r="AH67" i="1" s="1"/>
  <c r="AF66" i="1"/>
  <c r="AF65" i="1"/>
  <c r="AI65" i="1" s="1"/>
  <c r="AF64" i="1"/>
  <c r="AF63" i="1"/>
  <c r="AI63" i="1" s="1"/>
  <c r="AF62" i="1"/>
  <c r="AF61" i="1"/>
  <c r="AG61" i="1" s="1"/>
  <c r="AH61" i="1" s="1"/>
  <c r="AF60" i="1"/>
  <c r="AF59" i="1"/>
  <c r="AF58" i="1"/>
  <c r="AF57" i="1"/>
  <c r="AF56" i="1"/>
  <c r="AF55" i="1"/>
  <c r="AI55" i="1" s="1"/>
  <c r="AF54" i="1"/>
  <c r="AI54" i="1" s="1"/>
  <c r="AF53" i="1"/>
  <c r="AF52" i="1"/>
  <c r="AF51" i="1"/>
  <c r="AF50" i="1"/>
  <c r="AG50" i="1" s="1"/>
  <c r="AH50" i="1" s="1"/>
  <c r="AF49" i="1"/>
  <c r="AG49" i="1" s="1"/>
  <c r="AH49" i="1" s="1"/>
  <c r="AF48" i="1"/>
  <c r="AG48" i="1" s="1"/>
  <c r="AH48" i="1" s="1"/>
  <c r="AF47" i="1"/>
  <c r="AF46" i="1"/>
  <c r="AF45" i="1"/>
  <c r="AI45" i="1" s="1"/>
  <c r="AF44" i="1"/>
  <c r="AI44" i="1" s="1"/>
  <c r="AF43" i="1"/>
  <c r="AI43" i="1" s="1"/>
  <c r="AF42" i="1"/>
  <c r="AF41" i="1"/>
  <c r="AG41" i="1" s="1"/>
  <c r="AH41" i="1" s="1"/>
  <c r="AF40" i="1"/>
  <c r="AI40" i="1" s="1"/>
  <c r="AF39" i="1"/>
  <c r="AG39" i="1" s="1"/>
  <c r="AH39" i="1" s="1"/>
  <c r="AF38" i="1"/>
  <c r="AG38" i="1" s="1"/>
  <c r="AH38" i="1" s="1"/>
  <c r="AF37" i="1"/>
  <c r="AG37" i="1" s="1"/>
  <c r="AH37" i="1" s="1"/>
  <c r="AF36" i="1"/>
  <c r="AG36" i="1" s="1"/>
  <c r="AH36" i="1" s="1"/>
  <c r="AF35" i="1"/>
  <c r="AG35" i="1" s="1"/>
  <c r="AH35" i="1" s="1"/>
  <c r="AF34" i="1"/>
  <c r="AF33" i="1"/>
  <c r="AI33" i="1" s="1"/>
  <c r="AF32" i="1"/>
  <c r="AG32" i="1" s="1"/>
  <c r="AH32" i="1" s="1"/>
  <c r="AF31" i="1"/>
  <c r="AG31" i="1" s="1"/>
  <c r="AH31" i="1" s="1"/>
  <c r="AF30" i="1"/>
  <c r="AG30" i="1" s="1"/>
  <c r="AH30" i="1" s="1"/>
  <c r="AF29" i="1"/>
  <c r="AG29" i="1" s="1"/>
  <c r="AH29" i="1" s="1"/>
  <c r="AF28" i="1"/>
  <c r="AF27" i="1"/>
  <c r="AF26" i="1"/>
  <c r="AF25" i="1"/>
  <c r="AI25" i="1" s="1"/>
  <c r="AF24" i="1"/>
  <c r="AI24" i="1" s="1"/>
  <c r="AF23" i="1"/>
  <c r="AG23" i="1" s="1"/>
  <c r="AH23" i="1" s="1"/>
  <c r="AF22" i="1"/>
  <c r="AF21" i="1"/>
  <c r="AF20" i="1"/>
  <c r="AF19" i="1"/>
  <c r="AI19" i="1" s="1"/>
  <c r="AF18" i="1"/>
  <c r="AF17" i="1"/>
  <c r="AF16" i="1"/>
  <c r="AF15" i="1"/>
  <c r="AF14" i="1"/>
  <c r="AF13" i="1"/>
  <c r="AI13" i="1" s="1"/>
  <c r="AF12" i="1"/>
  <c r="AF11" i="1"/>
  <c r="AF10" i="1"/>
  <c r="AG10" i="1" s="1"/>
  <c r="AH10" i="1" s="1"/>
  <c r="AF9" i="1"/>
  <c r="AI9" i="1" s="1"/>
  <c r="AF8" i="1"/>
  <c r="AG8" i="1" s="1"/>
  <c r="AH8" i="1" s="1"/>
  <c r="AF7" i="1"/>
  <c r="AG7" i="1" s="1"/>
  <c r="AH7" i="1" s="1"/>
  <c r="G18" i="10" l="1"/>
  <c r="AI38" i="1"/>
  <c r="AI130" i="1"/>
  <c r="AI136" i="1"/>
  <c r="AI49" i="1"/>
  <c r="AI50" i="1"/>
  <c r="AI67" i="1"/>
  <c r="AI107" i="1"/>
  <c r="AI235" i="1"/>
  <c r="AI68" i="1"/>
  <c r="AI236" i="1"/>
  <c r="AI127" i="1"/>
  <c r="AI246" i="1"/>
  <c r="AI252" i="1"/>
  <c r="AI328" i="1"/>
  <c r="AI329" i="1"/>
  <c r="AI147" i="1"/>
  <c r="AI171" i="1"/>
  <c r="AI330" i="1"/>
  <c r="AI290" i="1"/>
  <c r="AI429" i="1"/>
  <c r="AI237" i="1"/>
  <c r="AI81" i="1"/>
  <c r="AI347" i="1"/>
  <c r="AI348" i="1"/>
  <c r="AI142" i="1"/>
  <c r="AI415" i="1"/>
  <c r="AI137" i="1"/>
  <c r="AI139" i="1"/>
  <c r="AI146" i="1"/>
  <c r="AI418" i="1"/>
  <c r="AI238" i="1"/>
  <c r="AI172" i="1"/>
  <c r="AI430" i="1"/>
  <c r="AI31" i="1"/>
  <c r="AI190" i="1"/>
  <c r="AI469" i="1"/>
  <c r="AI239" i="1"/>
  <c r="AI82" i="1"/>
  <c r="AI419" i="1"/>
  <c r="AI32" i="1"/>
  <c r="AI234" i="1"/>
  <c r="AI470" i="1"/>
  <c r="AG257" i="1"/>
  <c r="AH257" i="1" s="1"/>
  <c r="AI334" i="1"/>
  <c r="AI78" i="1"/>
  <c r="AI335" i="1"/>
  <c r="AI336" i="1"/>
  <c r="AI95" i="1"/>
  <c r="AI96" i="1"/>
  <c r="AI459" i="1"/>
  <c r="AI97" i="1"/>
  <c r="AI460" i="1"/>
  <c r="AG65" i="1"/>
  <c r="AH65" i="1" s="1"/>
  <c r="AI23" i="1"/>
  <c r="AI177" i="1"/>
  <c r="AI275" i="1"/>
  <c r="AI379" i="1"/>
  <c r="AI466" i="1"/>
  <c r="AI29" i="1"/>
  <c r="AI108" i="1"/>
  <c r="AI280" i="1"/>
  <c r="AI380" i="1"/>
  <c r="AI467" i="1"/>
  <c r="AI30" i="1"/>
  <c r="AI126" i="1"/>
  <c r="AI198" i="1"/>
  <c r="AI281" i="1"/>
  <c r="AI381" i="1"/>
  <c r="AI468" i="1"/>
  <c r="AI77" i="1"/>
  <c r="AI431" i="1"/>
  <c r="AI435" i="1"/>
  <c r="AI255" i="1"/>
  <c r="AI175" i="1"/>
  <c r="AI176" i="1"/>
  <c r="AI35" i="1"/>
  <c r="AI131" i="1"/>
  <c r="AI201" i="1"/>
  <c r="AI287" i="1"/>
  <c r="AI412" i="1"/>
  <c r="AI471" i="1"/>
  <c r="AI432" i="1"/>
  <c r="AI454" i="1"/>
  <c r="AG480" i="1"/>
  <c r="AH480" i="1" s="1"/>
  <c r="AI377" i="1"/>
  <c r="AI273" i="1"/>
  <c r="AI199" i="1"/>
  <c r="AI282" i="1"/>
  <c r="AI200" i="1"/>
  <c r="AI400" i="1"/>
  <c r="AI36" i="1"/>
  <c r="AI134" i="1"/>
  <c r="AI215" i="1"/>
  <c r="AI288" i="1"/>
  <c r="AI413" i="1"/>
  <c r="AI486" i="1"/>
  <c r="AI311" i="1"/>
  <c r="AI159" i="1"/>
  <c r="AI160" i="1"/>
  <c r="AI253" i="1"/>
  <c r="AI455" i="1"/>
  <c r="AI256" i="1"/>
  <c r="AI378" i="1"/>
  <c r="AI382" i="1"/>
  <c r="AI286" i="1"/>
  <c r="AI37" i="1"/>
  <c r="AI135" i="1"/>
  <c r="AI221" i="1"/>
  <c r="AI289" i="1"/>
  <c r="AI414" i="1"/>
  <c r="AI494" i="1"/>
  <c r="AG441" i="1"/>
  <c r="AH441" i="1" s="1"/>
  <c r="AI441" i="1"/>
  <c r="AG385" i="1"/>
  <c r="AH385" i="1" s="1"/>
  <c r="AG481" i="1"/>
  <c r="AH481" i="1" s="1"/>
  <c r="AI481" i="1"/>
  <c r="AG482" i="1"/>
  <c r="AH482" i="1" s="1"/>
  <c r="AI482" i="1"/>
  <c r="AG351" i="1"/>
  <c r="AH351" i="1" s="1"/>
  <c r="AI351" i="1"/>
  <c r="AG388" i="1"/>
  <c r="AH388" i="1" s="1"/>
  <c r="AI388" i="1"/>
  <c r="AG352" i="1"/>
  <c r="AH352" i="1" s="1"/>
  <c r="AI352" i="1"/>
  <c r="AG446" i="1"/>
  <c r="AH446" i="1" s="1"/>
  <c r="AI446" i="1"/>
  <c r="AG202" i="1"/>
  <c r="AH202" i="1" s="1"/>
  <c r="AI202" i="1"/>
  <c r="AG222" i="1"/>
  <c r="AH222" i="1" s="1"/>
  <c r="AI222" i="1"/>
  <c r="AG295" i="1"/>
  <c r="AH295" i="1" s="1"/>
  <c r="AG314" i="1"/>
  <c r="AH314" i="1" s="1"/>
  <c r="AG389" i="1"/>
  <c r="AH389" i="1" s="1"/>
  <c r="AG408" i="1"/>
  <c r="AH408" i="1" s="1"/>
  <c r="AI408" i="1"/>
  <c r="AI367" i="1"/>
  <c r="AG353" i="1"/>
  <c r="AH353" i="1" s="1"/>
  <c r="AG166" i="1"/>
  <c r="AH166" i="1" s="1"/>
  <c r="AI166" i="1"/>
  <c r="AG261" i="1"/>
  <c r="AH261" i="1" s="1"/>
  <c r="AI261" i="1"/>
  <c r="AG298" i="1"/>
  <c r="AH298" i="1" s="1"/>
  <c r="AI298" i="1"/>
  <c r="AG317" i="1"/>
  <c r="AH317" i="1" s="1"/>
  <c r="AI317" i="1"/>
  <c r="AG51" i="1"/>
  <c r="AH51" i="1" s="1"/>
  <c r="AI51" i="1"/>
  <c r="AG70" i="1"/>
  <c r="AH70" i="1" s="1"/>
  <c r="AI70" i="1"/>
  <c r="AG110" i="1"/>
  <c r="AH110" i="1" s="1"/>
  <c r="AI110" i="1"/>
  <c r="AG206" i="1"/>
  <c r="AH206" i="1" s="1"/>
  <c r="AI206" i="1"/>
  <c r="AG318" i="1"/>
  <c r="AH318" i="1" s="1"/>
  <c r="AI318" i="1"/>
  <c r="AG356" i="1"/>
  <c r="AH356" i="1" s="1"/>
  <c r="AI356" i="1"/>
  <c r="AG15" i="1"/>
  <c r="AH15" i="1" s="1"/>
  <c r="AI15" i="1"/>
  <c r="AG33" i="1"/>
  <c r="AH33" i="1" s="1"/>
  <c r="AG52" i="1"/>
  <c r="AH52" i="1" s="1"/>
  <c r="AI52" i="1"/>
  <c r="AG111" i="1"/>
  <c r="AH111" i="1" s="1"/>
  <c r="AI111" i="1"/>
  <c r="AG225" i="1"/>
  <c r="AH225" i="1" s="1"/>
  <c r="AG319" i="1"/>
  <c r="AH319" i="1" s="1"/>
  <c r="AI319" i="1"/>
  <c r="AI461" i="1"/>
  <c r="AG16" i="1"/>
  <c r="AH16" i="1" s="1"/>
  <c r="AI16" i="1"/>
  <c r="AG112" i="1"/>
  <c r="AH112" i="1" s="1"/>
  <c r="AI112" i="1"/>
  <c r="AG208" i="1"/>
  <c r="AH208" i="1" s="1"/>
  <c r="AI208" i="1"/>
  <c r="AG320" i="1"/>
  <c r="AH320" i="1" s="1"/>
  <c r="AI320" i="1"/>
  <c r="AG17" i="1"/>
  <c r="AH17" i="1" s="1"/>
  <c r="AI17" i="1"/>
  <c r="AG209" i="1"/>
  <c r="AH209" i="1" s="1"/>
  <c r="AI209" i="1"/>
  <c r="AI75" i="1"/>
  <c r="AG113" i="1"/>
  <c r="AH113" i="1" s="1"/>
  <c r="AG266" i="1"/>
  <c r="AH266" i="1" s="1"/>
  <c r="AI266" i="1"/>
  <c r="AG284" i="1"/>
  <c r="AH284" i="1" s="1"/>
  <c r="AI76" i="1"/>
  <c r="AG404" i="1"/>
  <c r="AH404" i="1" s="1"/>
  <c r="AG350" i="1"/>
  <c r="AH350" i="1" s="1"/>
  <c r="AI350" i="1"/>
  <c r="AG368" i="1"/>
  <c r="AH368" i="1" s="1"/>
  <c r="AG424" i="1"/>
  <c r="AH424" i="1" s="1"/>
  <c r="AI371" i="1"/>
  <c r="AG114" i="1"/>
  <c r="AH114" i="1" s="1"/>
  <c r="AI114" i="1"/>
  <c r="AG20" i="1"/>
  <c r="AH20" i="1" s="1"/>
  <c r="AI20" i="1"/>
  <c r="AG477" i="1"/>
  <c r="AH477" i="1" s="1"/>
  <c r="AI477" i="1"/>
  <c r="AG496" i="1"/>
  <c r="AH496" i="1" s="1"/>
  <c r="AI496" i="1"/>
  <c r="AG438" i="1"/>
  <c r="AH438" i="1" s="1"/>
  <c r="AI438" i="1"/>
  <c r="AG497" i="1"/>
  <c r="AH497" i="1" s="1"/>
  <c r="AI497" i="1"/>
  <c r="AG59" i="1"/>
  <c r="AH59" i="1" s="1"/>
  <c r="AI59" i="1"/>
  <c r="AG98" i="1"/>
  <c r="AH98" i="1" s="1"/>
  <c r="AI98" i="1"/>
  <c r="AG155" i="1"/>
  <c r="AH155" i="1" s="1"/>
  <c r="AG439" i="1"/>
  <c r="AH439" i="1" s="1"/>
  <c r="AI439" i="1"/>
  <c r="AI240" i="1"/>
  <c r="AG407" i="1"/>
  <c r="AH407" i="1" s="1"/>
  <c r="AI407" i="1"/>
  <c r="AI349" i="1"/>
  <c r="AG223" i="1"/>
  <c r="AH223" i="1" s="1"/>
  <c r="AG260" i="1"/>
  <c r="AH260" i="1" s="1"/>
  <c r="AI260" i="1"/>
  <c r="AG316" i="1"/>
  <c r="AH316" i="1" s="1"/>
  <c r="AI316" i="1"/>
  <c r="AG354" i="1"/>
  <c r="AH354" i="1" s="1"/>
  <c r="AI354" i="1"/>
  <c r="AG495" i="1"/>
  <c r="AH495" i="1" s="1"/>
  <c r="AI495" i="1"/>
  <c r="AG21" i="1"/>
  <c r="AH21" i="1" s="1"/>
  <c r="AI21" i="1"/>
  <c r="AG115" i="1"/>
  <c r="AH115" i="1" s="1"/>
  <c r="AG60" i="1"/>
  <c r="AH60" i="1" s="1"/>
  <c r="AI60" i="1"/>
  <c r="AG99" i="1"/>
  <c r="AH99" i="1" s="1"/>
  <c r="AI99" i="1"/>
  <c r="AG156" i="1"/>
  <c r="AH156" i="1" s="1"/>
  <c r="AI156" i="1"/>
  <c r="AG440" i="1"/>
  <c r="AH440" i="1" s="1"/>
  <c r="AI440" i="1"/>
  <c r="AI94" i="1"/>
  <c r="AI169" i="1"/>
  <c r="AI241" i="1"/>
  <c r="AI333" i="1"/>
  <c r="AI143" i="1"/>
  <c r="AG24" i="1"/>
  <c r="AH24" i="1" s="1"/>
  <c r="AG157" i="1"/>
  <c r="AH157" i="1" s="1"/>
  <c r="AG193" i="1"/>
  <c r="AH193" i="1" s="1"/>
  <c r="AG393" i="1"/>
  <c r="AH393" i="1" s="1"/>
  <c r="AI254" i="1"/>
  <c r="AG304" i="1"/>
  <c r="AH304" i="1" s="1"/>
  <c r="AI394" i="1"/>
  <c r="AI8" i="1"/>
  <c r="AI395" i="1"/>
  <c r="AG9" i="1"/>
  <c r="AH9" i="1" s="1"/>
  <c r="AG343" i="1"/>
  <c r="AH343" i="1" s="1"/>
  <c r="AI109" i="1"/>
  <c r="AI396" i="1"/>
  <c r="AI61" i="1"/>
  <c r="AI397" i="1"/>
  <c r="AI448" i="1"/>
  <c r="AI161" i="1"/>
  <c r="AI359" i="1"/>
  <c r="AG163" i="1"/>
  <c r="AH163" i="1" s="1"/>
  <c r="AI69" i="1"/>
  <c r="AI162" i="1"/>
  <c r="AI231" i="1"/>
  <c r="AI267" i="1"/>
  <c r="AI326" i="1"/>
  <c r="AI362" i="1"/>
  <c r="AI450" i="1"/>
  <c r="AI358" i="1"/>
  <c r="AG364" i="1"/>
  <c r="AH364" i="1" s="1"/>
  <c r="AI449" i="1"/>
  <c r="AI232" i="1"/>
  <c r="AI270" i="1"/>
  <c r="AI327" i="1"/>
  <c r="AI366" i="1"/>
  <c r="AI411" i="1"/>
  <c r="AI451" i="1"/>
  <c r="AG87" i="1"/>
  <c r="AH87" i="1" s="1"/>
  <c r="AI87" i="1"/>
  <c r="AG505" i="1"/>
  <c r="AH505" i="1" s="1"/>
  <c r="AI505" i="1"/>
  <c r="AG416" i="1"/>
  <c r="AH416" i="1" s="1"/>
  <c r="AI416" i="1"/>
  <c r="AG433" i="1"/>
  <c r="AH433" i="1" s="1"/>
  <c r="AG452" i="1"/>
  <c r="AH452" i="1" s="1"/>
  <c r="AI452" i="1"/>
  <c r="AG73" i="1"/>
  <c r="AH73" i="1" s="1"/>
  <c r="AG90" i="1"/>
  <c r="AH90" i="1" s="1"/>
  <c r="AI90" i="1"/>
  <c r="AG338" i="1"/>
  <c r="AH338" i="1" s="1"/>
  <c r="AI338" i="1"/>
  <c r="AG401" i="1"/>
  <c r="AH401" i="1" s="1"/>
  <c r="AI401" i="1"/>
  <c r="AG91" i="1"/>
  <c r="AH91" i="1" s="1"/>
  <c r="AI91" i="1"/>
  <c r="AG74" i="1"/>
  <c r="AH74" i="1" s="1"/>
  <c r="AI224" i="1"/>
  <c r="AG224" i="1"/>
  <c r="AH224" i="1" s="1"/>
  <c r="AG274" i="1"/>
  <c r="AH274" i="1" s="1"/>
  <c r="AI274" i="1"/>
  <c r="AG340" i="1"/>
  <c r="AH340" i="1" s="1"/>
  <c r="AI340" i="1"/>
  <c r="AI403" i="1"/>
  <c r="AG403" i="1"/>
  <c r="AH403" i="1" s="1"/>
  <c r="AG58" i="1"/>
  <c r="AH58" i="1" s="1"/>
  <c r="AI58" i="1"/>
  <c r="AG291" i="1"/>
  <c r="AH291" i="1" s="1"/>
  <c r="AI291" i="1"/>
  <c r="AG306" i="1"/>
  <c r="AH306" i="1" s="1"/>
  <c r="AI306" i="1"/>
  <c r="AG323" i="1"/>
  <c r="AH323" i="1" s="1"/>
  <c r="AG341" i="1"/>
  <c r="AH341" i="1" s="1"/>
  <c r="AI341" i="1"/>
  <c r="AG355" i="1"/>
  <c r="AH355" i="1" s="1"/>
  <c r="AG386" i="1"/>
  <c r="AH386" i="1" s="1"/>
  <c r="AI386" i="1"/>
  <c r="AG436" i="1"/>
  <c r="AH436" i="1" s="1"/>
  <c r="AI436" i="1"/>
  <c r="AG473" i="1"/>
  <c r="AH473" i="1" s="1"/>
  <c r="AI207" i="1"/>
  <c r="AG342" i="1"/>
  <c r="AH342" i="1" s="1"/>
  <c r="AI342" i="1"/>
  <c r="AG372" i="1"/>
  <c r="AH372" i="1" s="1"/>
  <c r="AI372" i="1"/>
  <c r="AG387" i="1"/>
  <c r="AH387" i="1" s="1"/>
  <c r="AI387" i="1"/>
  <c r="AG437" i="1"/>
  <c r="AH437" i="1" s="1"/>
  <c r="AI437" i="1"/>
  <c r="AG456" i="1"/>
  <c r="AH456" i="1" s="1"/>
  <c r="AI456" i="1"/>
  <c r="AG474" i="1"/>
  <c r="AH474" i="1" s="1"/>
  <c r="AI474" i="1"/>
  <c r="AG492" i="1"/>
  <c r="AH492" i="1" s="1"/>
  <c r="AI492" i="1"/>
  <c r="AG210" i="1"/>
  <c r="AH210" i="1" s="1"/>
  <c r="AI210" i="1"/>
  <c r="AG12" i="1"/>
  <c r="AH12" i="1" s="1"/>
  <c r="AI12" i="1"/>
  <c r="AG43" i="1"/>
  <c r="AH43" i="1" s="1"/>
  <c r="AG277" i="1"/>
  <c r="AH277" i="1" s="1"/>
  <c r="AI277" i="1"/>
  <c r="AG293" i="1"/>
  <c r="AH293" i="1" s="1"/>
  <c r="AG309" i="1"/>
  <c r="AH309" i="1" s="1"/>
  <c r="AI309" i="1"/>
  <c r="AI325" i="1"/>
  <c r="AG325" i="1"/>
  <c r="AH325" i="1" s="1"/>
  <c r="AG357" i="1"/>
  <c r="AH357" i="1" s="1"/>
  <c r="AG423" i="1"/>
  <c r="AH423" i="1" s="1"/>
  <c r="AI423" i="1"/>
  <c r="AG475" i="1"/>
  <c r="AH475" i="1" s="1"/>
  <c r="AG28" i="1"/>
  <c r="AH28" i="1" s="1"/>
  <c r="AI28" i="1"/>
  <c r="AG148" i="1"/>
  <c r="AH148" i="1" s="1"/>
  <c r="AI148" i="1"/>
  <c r="AG212" i="1"/>
  <c r="AH212" i="1" s="1"/>
  <c r="AI212" i="1"/>
  <c r="AG132" i="1"/>
  <c r="AH132" i="1" s="1"/>
  <c r="AI132" i="1"/>
  <c r="AG149" i="1"/>
  <c r="AH149" i="1" s="1"/>
  <c r="AI149" i="1"/>
  <c r="AI245" i="1"/>
  <c r="AG245" i="1"/>
  <c r="AH245" i="1" s="1"/>
  <c r="AG294" i="1"/>
  <c r="AH294" i="1" s="1"/>
  <c r="AG344" i="1"/>
  <c r="AH344" i="1" s="1"/>
  <c r="AG164" i="1"/>
  <c r="AH164" i="1" s="1"/>
  <c r="AG180" i="1"/>
  <c r="AH180" i="1" s="1"/>
  <c r="AI180" i="1"/>
  <c r="AG213" i="1"/>
  <c r="AH213" i="1" s="1"/>
  <c r="AI39" i="1"/>
  <c r="AI487" i="1"/>
  <c r="AG133" i="1"/>
  <c r="AH133" i="1" s="1"/>
  <c r="AG151" i="1"/>
  <c r="AH151" i="1" s="1"/>
  <c r="AI151" i="1"/>
  <c r="AG361" i="1"/>
  <c r="AH361" i="1" s="1"/>
  <c r="AI361" i="1"/>
  <c r="AG376" i="1"/>
  <c r="AH376" i="1" s="1"/>
  <c r="AI376" i="1"/>
  <c r="AG425" i="1"/>
  <c r="AH425" i="1" s="1"/>
  <c r="AI488" i="1"/>
  <c r="AG152" i="1"/>
  <c r="AH152" i="1" s="1"/>
  <c r="AI152" i="1"/>
  <c r="AG196" i="1"/>
  <c r="AH196" i="1" s="1"/>
  <c r="AI196" i="1"/>
  <c r="AG247" i="1"/>
  <c r="AH247" i="1" s="1"/>
  <c r="AI247" i="1"/>
  <c r="AI41" i="1"/>
  <c r="AG122" i="1"/>
  <c r="AH122" i="1" s="1"/>
  <c r="AI122" i="1"/>
  <c r="AG22" i="1"/>
  <c r="AH22" i="1" s="1"/>
  <c r="AI22" i="1"/>
  <c r="AG54" i="1"/>
  <c r="AH54" i="1" s="1"/>
  <c r="AG72" i="1"/>
  <c r="AH72" i="1" s="1"/>
  <c r="AI72" i="1"/>
  <c r="AG88" i="1"/>
  <c r="AH88" i="1" s="1"/>
  <c r="AI88" i="1"/>
  <c r="AG105" i="1"/>
  <c r="AH105" i="1" s="1"/>
  <c r="AG89" i="1"/>
  <c r="AH89" i="1" s="1"/>
  <c r="AI89" i="1"/>
  <c r="AG106" i="1"/>
  <c r="AH106" i="1" s="1"/>
  <c r="AI106" i="1"/>
  <c r="AG123" i="1"/>
  <c r="AH123" i="1" s="1"/>
  <c r="AG55" i="1"/>
  <c r="AH55" i="1" s="1"/>
  <c r="AG384" i="1"/>
  <c r="AH384" i="1" s="1"/>
  <c r="AG417" i="1"/>
  <c r="AH417" i="1" s="1"/>
  <c r="AI417" i="1"/>
  <c r="AG434" i="1"/>
  <c r="AH434" i="1" s="1"/>
  <c r="AI434" i="1"/>
  <c r="AG56" i="1"/>
  <c r="AH56" i="1" s="1"/>
  <c r="AI56" i="1"/>
  <c r="AG322" i="1"/>
  <c r="AH322" i="1" s="1"/>
  <c r="AI322" i="1"/>
  <c r="AG339" i="1"/>
  <c r="AH339" i="1" s="1"/>
  <c r="AI339" i="1"/>
  <c r="AG369" i="1"/>
  <c r="AH369" i="1" s="1"/>
  <c r="AI369" i="1"/>
  <c r="AG402" i="1"/>
  <c r="AH402" i="1" s="1"/>
  <c r="AI402" i="1"/>
  <c r="AG472" i="1"/>
  <c r="AH472" i="1" s="1"/>
  <c r="AI472" i="1"/>
  <c r="AG40" i="1"/>
  <c r="AH40" i="1" s="1"/>
  <c r="AG57" i="1"/>
  <c r="AH57" i="1" s="1"/>
  <c r="AI57" i="1"/>
  <c r="AG305" i="1"/>
  <c r="AH305" i="1" s="1"/>
  <c r="AG370" i="1"/>
  <c r="AH370" i="1" s="1"/>
  <c r="AI370" i="1"/>
  <c r="AG491" i="1"/>
  <c r="AH491" i="1" s="1"/>
  <c r="AI491" i="1"/>
  <c r="AG25" i="1"/>
  <c r="AH25" i="1" s="1"/>
  <c r="AG42" i="1"/>
  <c r="AH42" i="1" s="1"/>
  <c r="AI42" i="1"/>
  <c r="AG292" i="1"/>
  <c r="AH292" i="1" s="1"/>
  <c r="AI292" i="1"/>
  <c r="AG307" i="1"/>
  <c r="AH307" i="1" s="1"/>
  <c r="AI307" i="1"/>
  <c r="AI71" i="1"/>
  <c r="AG11" i="1"/>
  <c r="AH11" i="1" s="1"/>
  <c r="AI11" i="1"/>
  <c r="AG26" i="1"/>
  <c r="AH26" i="1" s="1"/>
  <c r="AI26" i="1"/>
  <c r="AG243" i="1"/>
  <c r="AH243" i="1" s="1"/>
  <c r="AG276" i="1"/>
  <c r="AH276" i="1" s="1"/>
  <c r="AI276" i="1"/>
  <c r="AG308" i="1"/>
  <c r="AH308" i="1" s="1"/>
  <c r="AI308" i="1"/>
  <c r="AG324" i="1"/>
  <c r="AH324" i="1" s="1"/>
  <c r="AG27" i="1"/>
  <c r="AH27" i="1" s="1"/>
  <c r="AI27" i="1"/>
  <c r="AG178" i="1"/>
  <c r="AH178" i="1" s="1"/>
  <c r="AI178" i="1"/>
  <c r="AG211" i="1"/>
  <c r="AH211" i="1" s="1"/>
  <c r="AI211" i="1"/>
  <c r="AG373" i="1"/>
  <c r="AH373" i="1" s="1"/>
  <c r="AG405" i="1"/>
  <c r="AH405" i="1" s="1"/>
  <c r="AG457" i="1"/>
  <c r="AH457" i="1" s="1"/>
  <c r="AG493" i="1"/>
  <c r="AH493" i="1" s="1"/>
  <c r="AG244" i="1"/>
  <c r="AH244" i="1" s="1"/>
  <c r="AG278" i="1"/>
  <c r="AH278" i="1" s="1"/>
  <c r="AI278" i="1"/>
  <c r="AG310" i="1"/>
  <c r="AH310" i="1" s="1"/>
  <c r="AI310" i="1"/>
  <c r="AG406" i="1"/>
  <c r="AH406" i="1" s="1"/>
  <c r="AI406" i="1"/>
  <c r="AI170" i="1"/>
  <c r="AG13" i="1"/>
  <c r="AH13" i="1" s="1"/>
  <c r="AG179" i="1"/>
  <c r="AH179" i="1" s="1"/>
  <c r="AG194" i="1"/>
  <c r="AH194" i="1" s="1"/>
  <c r="AG390" i="1"/>
  <c r="AH390" i="1" s="1"/>
  <c r="AI390" i="1"/>
  <c r="AI14" i="1"/>
  <c r="AG14" i="1"/>
  <c r="AH14" i="1" s="1"/>
  <c r="AI64" i="1"/>
  <c r="AG64" i="1"/>
  <c r="AH64" i="1" s="1"/>
  <c r="AG150" i="1"/>
  <c r="AH150" i="1" s="1"/>
  <c r="AI150" i="1"/>
  <c r="AG279" i="1"/>
  <c r="AH279" i="1" s="1"/>
  <c r="AG312" i="1"/>
  <c r="AH312" i="1" s="1"/>
  <c r="AI312" i="1"/>
  <c r="AG375" i="1"/>
  <c r="AH375" i="1" s="1"/>
  <c r="AG442" i="1"/>
  <c r="AH442" i="1" s="1"/>
  <c r="AI442" i="1"/>
  <c r="AI226" i="1"/>
  <c r="AI453" i="1"/>
  <c r="AG100" i="1"/>
  <c r="AH100" i="1" s="1"/>
  <c r="AI100" i="1"/>
  <c r="AG181" i="1"/>
  <c r="AH181" i="1" s="1"/>
  <c r="AI181" i="1"/>
  <c r="AG195" i="1"/>
  <c r="AH195" i="1" s="1"/>
  <c r="AG263" i="1"/>
  <c r="AH263" i="1" s="1"/>
  <c r="AG409" i="1"/>
  <c r="AH409" i="1" s="1"/>
  <c r="AI409" i="1"/>
  <c r="AI443" i="1"/>
  <c r="AG443" i="1"/>
  <c r="AH443" i="1" s="1"/>
  <c r="AI227" i="1"/>
  <c r="AG101" i="1"/>
  <c r="AH101" i="1" s="1"/>
  <c r="AI101" i="1"/>
  <c r="AG116" i="1"/>
  <c r="AH116" i="1" s="1"/>
  <c r="AI116" i="1"/>
  <c r="AG165" i="1"/>
  <c r="AH165" i="1" s="1"/>
  <c r="AG182" i="1"/>
  <c r="AH182" i="1" s="1"/>
  <c r="AI182" i="1"/>
  <c r="AG214" i="1"/>
  <c r="AH214" i="1" s="1"/>
  <c r="AG296" i="1"/>
  <c r="AH296" i="1" s="1"/>
  <c r="AI296" i="1"/>
  <c r="AG346" i="1"/>
  <c r="AH346" i="1" s="1"/>
  <c r="AG410" i="1"/>
  <c r="AH410" i="1" s="1"/>
  <c r="AI410" i="1"/>
  <c r="AI7" i="1"/>
  <c r="AI228" i="1"/>
  <c r="AI489" i="1"/>
  <c r="AG102" i="1"/>
  <c r="AH102" i="1" s="1"/>
  <c r="AI102" i="1"/>
  <c r="AG117" i="1"/>
  <c r="AH117" i="1" s="1"/>
  <c r="AI117" i="1"/>
  <c r="AG197" i="1"/>
  <c r="AH197" i="1" s="1"/>
  <c r="AI197" i="1"/>
  <c r="AG248" i="1"/>
  <c r="AH248" i="1" s="1"/>
  <c r="AI248" i="1"/>
  <c r="AG264" i="1"/>
  <c r="AH264" i="1" s="1"/>
  <c r="AG331" i="1"/>
  <c r="AH331" i="1" s="1"/>
  <c r="AI331" i="1"/>
  <c r="AI48" i="1"/>
  <c r="AI229" i="1"/>
  <c r="AI258" i="1"/>
  <c r="AI420" i="1"/>
  <c r="AI490" i="1"/>
  <c r="AG84" i="1"/>
  <c r="AH84" i="1" s="1"/>
  <c r="AG118" i="1"/>
  <c r="AH118" i="1" s="1"/>
  <c r="AI118" i="1"/>
  <c r="AG153" i="1"/>
  <c r="AH153" i="1" s="1"/>
  <c r="AG167" i="1"/>
  <c r="AH167" i="1" s="1"/>
  <c r="AI167" i="1"/>
  <c r="AG183" i="1"/>
  <c r="AH183" i="1" s="1"/>
  <c r="AG216" i="1"/>
  <c r="AH216" i="1" s="1"/>
  <c r="AI216" i="1"/>
  <c r="AG233" i="1"/>
  <c r="AH233" i="1" s="1"/>
  <c r="AG249" i="1"/>
  <c r="AH249" i="1" s="1"/>
  <c r="AI249" i="1"/>
  <c r="AI265" i="1"/>
  <c r="AG265" i="1"/>
  <c r="AH265" i="1" s="1"/>
  <c r="AI283" i="1"/>
  <c r="AG283" i="1"/>
  <c r="AH283" i="1" s="1"/>
  <c r="AG332" i="1"/>
  <c r="AH332" i="1" s="1"/>
  <c r="AI332" i="1"/>
  <c r="AG363" i="1"/>
  <c r="AH363" i="1" s="1"/>
  <c r="AI138" i="1"/>
  <c r="AI230" i="1"/>
  <c r="AI259" i="1"/>
  <c r="AI421" i="1"/>
  <c r="AI458" i="1"/>
  <c r="AI34" i="1"/>
  <c r="AG34" i="1"/>
  <c r="AH34" i="1" s="1"/>
  <c r="AG103" i="1"/>
  <c r="AH103" i="1" s="1"/>
  <c r="AG119" i="1"/>
  <c r="AH119" i="1" s="1"/>
  <c r="AI119" i="1"/>
  <c r="AG217" i="1"/>
  <c r="AH217" i="1" s="1"/>
  <c r="AI217" i="1"/>
  <c r="AG250" i="1"/>
  <c r="AH250" i="1" s="1"/>
  <c r="AI250" i="1"/>
  <c r="AG315" i="1"/>
  <c r="AH315" i="1" s="1"/>
  <c r="AI10" i="1"/>
  <c r="AI191" i="1"/>
  <c r="AI299" i="1"/>
  <c r="AI422" i="1"/>
  <c r="AG19" i="1"/>
  <c r="AH19" i="1" s="1"/>
  <c r="AG85" i="1"/>
  <c r="AH85" i="1" s="1"/>
  <c r="AG120" i="1"/>
  <c r="AH120" i="1" s="1"/>
  <c r="AI120" i="1"/>
  <c r="AG154" i="1"/>
  <c r="AH154" i="1" s="1"/>
  <c r="AG168" i="1"/>
  <c r="AH168" i="1" s="1"/>
  <c r="AG184" i="1"/>
  <c r="AH184" i="1" s="1"/>
  <c r="AG218" i="1"/>
  <c r="AH218" i="1" s="1"/>
  <c r="AI218" i="1"/>
  <c r="AG251" i="1"/>
  <c r="AH251" i="1" s="1"/>
  <c r="AI251" i="1"/>
  <c r="AI391" i="1"/>
  <c r="AG53" i="1"/>
  <c r="AH53" i="1" s="1"/>
  <c r="AI53" i="1"/>
  <c r="AG86" i="1"/>
  <c r="AH86" i="1" s="1"/>
  <c r="AI86" i="1"/>
  <c r="AG104" i="1"/>
  <c r="AH104" i="1" s="1"/>
  <c r="AG121" i="1"/>
  <c r="AH121" i="1" s="1"/>
  <c r="AI121" i="1"/>
  <c r="AI262" i="1"/>
  <c r="AI313" i="1"/>
  <c r="AI392" i="1"/>
  <c r="AG219" i="1"/>
  <c r="AH219" i="1" s="1"/>
  <c r="AI219" i="1"/>
  <c r="AG300" i="1"/>
  <c r="AH300" i="1" s="1"/>
  <c r="AI300" i="1"/>
  <c r="AG479" i="1"/>
  <c r="AH479" i="1" s="1"/>
  <c r="AI479" i="1"/>
  <c r="AG44" i="1"/>
  <c r="AH44" i="1" s="1"/>
  <c r="AG124" i="1"/>
  <c r="AH124" i="1" s="1"/>
  <c r="AG140" i="1"/>
  <c r="AH140" i="1" s="1"/>
  <c r="AI140" i="1"/>
  <c r="AG187" i="1"/>
  <c r="AH187" i="1" s="1"/>
  <c r="AI187" i="1"/>
  <c r="AG220" i="1"/>
  <c r="AH220" i="1" s="1"/>
  <c r="AI220" i="1"/>
  <c r="AG269" i="1"/>
  <c r="AH269" i="1" s="1"/>
  <c r="AI269" i="1"/>
  <c r="AG285" i="1"/>
  <c r="AH285" i="1" s="1"/>
  <c r="AG301" i="1"/>
  <c r="AH301" i="1" s="1"/>
  <c r="AI301" i="1"/>
  <c r="AG445" i="1"/>
  <c r="AH445" i="1" s="1"/>
  <c r="AI463" i="1"/>
  <c r="AG463" i="1"/>
  <c r="AH463" i="1" s="1"/>
  <c r="AG498" i="1"/>
  <c r="AH498" i="1" s="1"/>
  <c r="AI498" i="1"/>
  <c r="AG93" i="1"/>
  <c r="AH93" i="1" s="1"/>
  <c r="AG141" i="1"/>
  <c r="AH141" i="1" s="1"/>
  <c r="AI141" i="1"/>
  <c r="AG188" i="1"/>
  <c r="AH188" i="1" s="1"/>
  <c r="AI188" i="1"/>
  <c r="AG203" i="1"/>
  <c r="AH203" i="1" s="1"/>
  <c r="AG302" i="1"/>
  <c r="AH302" i="1" s="1"/>
  <c r="AI302" i="1"/>
  <c r="AG464" i="1"/>
  <c r="AH464" i="1" s="1"/>
  <c r="AI464" i="1"/>
  <c r="AG499" i="1"/>
  <c r="AH499" i="1" s="1"/>
  <c r="AI499" i="1"/>
  <c r="AI462" i="1"/>
  <c r="AG45" i="1"/>
  <c r="AH45" i="1" s="1"/>
  <c r="AG62" i="1"/>
  <c r="AH62" i="1" s="1"/>
  <c r="AI62" i="1"/>
  <c r="AG125" i="1"/>
  <c r="AH125" i="1" s="1"/>
  <c r="AG158" i="1"/>
  <c r="AH158" i="1" s="1"/>
  <c r="AI158" i="1"/>
  <c r="AG173" i="1"/>
  <c r="AH173" i="1" s="1"/>
  <c r="AG189" i="1"/>
  <c r="AH189" i="1" s="1"/>
  <c r="AI189" i="1"/>
  <c r="AI204" i="1"/>
  <c r="AG204" i="1"/>
  <c r="AH204" i="1" s="1"/>
  <c r="AG271" i="1"/>
  <c r="AH271" i="1" s="1"/>
  <c r="AI271" i="1"/>
  <c r="AG447" i="1"/>
  <c r="AH447" i="1" s="1"/>
  <c r="AI447" i="1"/>
  <c r="AG500" i="1"/>
  <c r="AH500" i="1" s="1"/>
  <c r="AI500" i="1"/>
  <c r="AG46" i="1"/>
  <c r="AH46" i="1" s="1"/>
  <c r="AI46" i="1"/>
  <c r="AG398" i="1"/>
  <c r="AH398" i="1" s="1"/>
  <c r="AI398" i="1"/>
  <c r="AG465" i="1"/>
  <c r="AH465" i="1" s="1"/>
  <c r="AG501" i="1"/>
  <c r="AH501" i="1" s="1"/>
  <c r="AI501" i="1"/>
  <c r="AI92" i="1"/>
  <c r="AG18" i="1"/>
  <c r="AH18" i="1" s="1"/>
  <c r="AI18" i="1"/>
  <c r="AG47" i="1"/>
  <c r="AH47" i="1" s="1"/>
  <c r="AI47" i="1"/>
  <c r="AG63" i="1"/>
  <c r="AH63" i="1" s="1"/>
  <c r="AG79" i="1"/>
  <c r="AH79" i="1" s="1"/>
  <c r="AI79" i="1"/>
  <c r="AI144" i="1"/>
  <c r="AG144" i="1"/>
  <c r="AH144" i="1" s="1"/>
  <c r="AG321" i="1"/>
  <c r="AH321" i="1" s="1"/>
  <c r="AI321" i="1"/>
  <c r="AG337" i="1"/>
  <c r="AH337" i="1" s="1"/>
  <c r="AI337" i="1"/>
  <c r="AG383" i="1"/>
  <c r="AH383" i="1" s="1"/>
  <c r="AG399" i="1"/>
  <c r="AH399" i="1" s="1"/>
  <c r="AI399" i="1"/>
  <c r="AI483" i="1"/>
  <c r="AG483" i="1"/>
  <c r="AH483" i="1" s="1"/>
  <c r="AI186" i="1"/>
  <c r="AG272" i="1"/>
  <c r="AH272" i="1" s="1"/>
  <c r="AI272" i="1"/>
  <c r="AG426" i="1"/>
  <c r="AH426" i="1" s="1"/>
  <c r="AI426" i="1"/>
  <c r="AG476" i="1"/>
  <c r="AH476" i="1" s="1"/>
  <c r="AI476" i="1"/>
  <c r="AG192" i="1"/>
  <c r="AH192" i="1" s="1"/>
  <c r="AI192" i="1"/>
  <c r="AG303" i="1"/>
  <c r="AH303" i="1" s="1"/>
  <c r="AG365" i="1"/>
  <c r="AH365" i="1" s="1"/>
  <c r="AG427" i="1"/>
  <c r="AH427" i="1" s="1"/>
  <c r="AI427" i="1"/>
  <c r="AG66" i="1"/>
  <c r="AH66" i="1" s="1"/>
  <c r="AI66" i="1"/>
  <c r="AI83" i="1"/>
  <c r="AG83" i="1"/>
  <c r="AH83" i="1" s="1"/>
  <c r="AG242" i="1"/>
  <c r="AH242" i="1" s="1"/>
  <c r="AI242" i="1"/>
  <c r="AG428" i="1"/>
  <c r="AH428" i="1" s="1"/>
  <c r="AI428" i="1"/>
  <c r="AG444" i="1"/>
  <c r="AH444" i="1" s="1"/>
  <c r="AG478" i="1"/>
  <c r="AH478" i="1" s="1"/>
  <c r="AI478" i="1"/>
  <c r="AG80" i="1"/>
  <c r="AH80" i="1" s="1"/>
  <c r="AI80" i="1"/>
  <c r="AG128" i="1"/>
  <c r="AH128" i="1" s="1"/>
  <c r="AI128" i="1"/>
  <c r="AI174" i="1"/>
  <c r="AG174" i="1"/>
  <c r="AH174" i="1" s="1"/>
  <c r="AG502" i="1"/>
  <c r="AH502" i="1" s="1"/>
  <c r="AI502" i="1"/>
  <c r="AI374" i="1"/>
  <c r="AG129" i="1"/>
  <c r="AH129" i="1" s="1"/>
  <c r="AI129" i="1"/>
  <c r="AI145" i="1"/>
  <c r="AG145" i="1"/>
  <c r="AH145" i="1" s="1"/>
  <c r="AG205" i="1"/>
  <c r="AH205" i="1" s="1"/>
  <c r="AG268" i="1"/>
  <c r="AH268" i="1" s="1"/>
  <c r="AG345" i="1"/>
  <c r="AH345" i="1" s="1"/>
  <c r="AG360" i="1"/>
  <c r="AH360" i="1" s="1"/>
  <c r="AI360" i="1"/>
  <c r="AG484" i="1"/>
  <c r="AH484" i="1" s="1"/>
  <c r="AI484" i="1"/>
  <c r="AI297" i="1"/>
  <c r="AI503" i="1"/>
  <c r="AG485" i="1"/>
  <c r="AH485" i="1" s="1"/>
  <c r="AI504" i="1"/>
  <c r="AG185" i="1"/>
  <c r="AH1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  <scheme val="minor"/>
          </rPr>
          <t>NO
	-Mekanik GM1</t>
        </r>
      </text>
    </comment>
    <comment ref="Q5" authorId="0" shapeId="0" xr:uid="{00000000-0006-0000-00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5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FORMAT PENULISAN BULAN/TANGGAL/TAHUN</t>
        </r>
      </text>
    </comment>
  </commentList>
</comments>
</file>

<file path=xl/sharedStrings.xml><?xml version="1.0" encoding="utf-8"?>
<sst xmlns="http://schemas.openxmlformats.org/spreadsheetml/2006/main" count="15769" uniqueCount="701">
  <si>
    <t>NAMA AUDITOR : HADIS SURYANA</t>
  </si>
  <si>
    <t>NO</t>
  </si>
  <si>
    <t>bln/tgl/thn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</si>
  <si>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</si>
  <si>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</si>
  <si>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</si>
  <si>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</si>
  <si>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</si>
  <si>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</si>
  <si>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</si>
  <si>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</si>
  <si>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</si>
  <si>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</si>
  <si>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</si>
  <si>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</t>
  </si>
  <si>
    <t xml:space="preserve">JUMLAH MESIN YG SUDAH OK </t>
  </si>
  <si>
    <t xml:space="preserve">JUMLAH MESIN YG BELUM OK 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</si>
  <si>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</si>
  <si>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</si>
  <si>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</si>
  <si>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</si>
  <si>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</si>
  <si>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</si>
  <si>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</si>
  <si>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Tahun Pembelian</t>
  </si>
  <si>
    <t>Frekusensi service dalam 1 tahun</t>
  </si>
  <si>
    <t>DETAIL TEMUAN</t>
  </si>
  <si>
    <t>ACTION</t>
  </si>
  <si>
    <t>TANGGAL</t>
  </si>
  <si>
    <t>PIC</t>
  </si>
  <si>
    <t>OK/TIDAK</t>
  </si>
  <si>
    <t>PAK HADIS</t>
  </si>
  <si>
    <t>0318600</t>
  </si>
  <si>
    <t>flatseam</t>
  </si>
  <si>
    <t>fs 713p</t>
  </si>
  <si>
    <t>pegasus</t>
  </si>
  <si>
    <t>OK</t>
  </si>
  <si>
    <t>OTOMATIS</t>
  </si>
  <si>
    <t>TIDAK</t>
  </si>
  <si>
    <t>13-2-2020</t>
  </si>
  <si>
    <t>3x cleaning,cek oli</t>
  </si>
  <si>
    <t>mesin ok</t>
  </si>
  <si>
    <t>ya</t>
  </si>
  <si>
    <t>13-3-24</t>
  </si>
  <si>
    <t>Rofi</t>
  </si>
  <si>
    <t>295 UNIT</t>
  </si>
  <si>
    <t>0 UNIT</t>
  </si>
  <si>
    <t>0390210</t>
  </si>
  <si>
    <t>SERVO</t>
  </si>
  <si>
    <t>16-3-2016</t>
  </si>
  <si>
    <t>rofi</t>
  </si>
  <si>
    <t>0467973</t>
  </si>
  <si>
    <t>23-11-2016</t>
  </si>
  <si>
    <t>0510221</t>
  </si>
  <si>
    <t>22-08-2023</t>
  </si>
  <si>
    <t>0402848</t>
  </si>
  <si>
    <t>YA</t>
  </si>
  <si>
    <t>14-3-24</t>
  </si>
  <si>
    <t>0604822</t>
  </si>
  <si>
    <t>29-09-2023</t>
  </si>
  <si>
    <t>0440544</t>
  </si>
  <si>
    <t>23-11-2022</t>
  </si>
  <si>
    <t>0539278</t>
  </si>
  <si>
    <t>21-10-2022</t>
  </si>
  <si>
    <t>0464544</t>
  </si>
  <si>
    <t>overdek klim</t>
  </si>
  <si>
    <t>klim</t>
  </si>
  <si>
    <t>W1600</t>
  </si>
  <si>
    <t>23-10-2022</t>
  </si>
  <si>
    <t>0506842</t>
  </si>
  <si>
    <t>overdek</t>
  </si>
  <si>
    <t>0388003</t>
  </si>
  <si>
    <t>waistband</t>
  </si>
  <si>
    <t>Cw 600</t>
  </si>
  <si>
    <t>19-3-24</t>
  </si>
  <si>
    <t>0425891</t>
  </si>
  <si>
    <t>Cw600</t>
  </si>
  <si>
    <t>21-3-24</t>
  </si>
  <si>
    <t>0387986</t>
  </si>
  <si>
    <t>16-3-2022</t>
  </si>
  <si>
    <t>00108</t>
  </si>
  <si>
    <t>sidecuttr</t>
  </si>
  <si>
    <t>cutter</t>
  </si>
  <si>
    <t>DLM</t>
  </si>
  <si>
    <t>Juki</t>
  </si>
  <si>
    <t>25-3-24</t>
  </si>
  <si>
    <t>0468010</t>
  </si>
  <si>
    <t>27-3-24</t>
  </si>
  <si>
    <t>0448538</t>
  </si>
  <si>
    <t>31-01-2024</t>
  </si>
  <si>
    <t>anwar</t>
  </si>
  <si>
    <t>0468004</t>
  </si>
  <si>
    <t>00713</t>
  </si>
  <si>
    <t xml:space="preserve">overdek </t>
  </si>
  <si>
    <t>timpa overdek</t>
  </si>
  <si>
    <t>mf-7523D</t>
  </si>
  <si>
    <t>asep</t>
  </si>
  <si>
    <t>0536424</t>
  </si>
  <si>
    <t>0315662</t>
  </si>
  <si>
    <t>20-11-2017</t>
  </si>
  <si>
    <t>0324157</t>
  </si>
  <si>
    <t>20-3-24</t>
  </si>
  <si>
    <t>0593089</t>
  </si>
  <si>
    <t>0315650</t>
  </si>
  <si>
    <t>28-3-24</t>
  </si>
  <si>
    <t>0411181</t>
  </si>
  <si>
    <t>fs 701 p</t>
  </si>
  <si>
    <t>16-03-2016</t>
  </si>
  <si>
    <t>0440548</t>
  </si>
  <si>
    <t>13-02-2020</t>
  </si>
  <si>
    <t>0315652</t>
  </si>
  <si>
    <t>13-02-2021</t>
  </si>
  <si>
    <t>0335380</t>
  </si>
  <si>
    <t>timpa</t>
  </si>
  <si>
    <t>W500</t>
  </si>
  <si>
    <t>MANUAL</t>
  </si>
  <si>
    <t>18-02-2021</t>
  </si>
  <si>
    <t>sidecutter</t>
  </si>
  <si>
    <t>L918-RM1</t>
  </si>
  <si>
    <t>siruba</t>
  </si>
  <si>
    <t>0396818</t>
  </si>
  <si>
    <t>fs713p</t>
  </si>
  <si>
    <t>0536428</t>
  </si>
  <si>
    <t>0536407</t>
  </si>
  <si>
    <t>0214990</t>
  </si>
  <si>
    <t>w1600</t>
  </si>
  <si>
    <t>w600</t>
  </si>
  <si>
    <t>0506875</t>
  </si>
  <si>
    <t>23-09-2022</t>
  </si>
  <si>
    <t>0278331</t>
  </si>
  <si>
    <t>0506872</t>
  </si>
  <si>
    <t>14-10-2022</t>
  </si>
  <si>
    <t>0267262</t>
  </si>
  <si>
    <t>w664</t>
  </si>
  <si>
    <t>0535612</t>
  </si>
  <si>
    <t>cw664</t>
  </si>
  <si>
    <t>2023(sewa kalibenda)</t>
  </si>
  <si>
    <t>0540994</t>
  </si>
  <si>
    <t>0105611</t>
  </si>
  <si>
    <t>pegassus</t>
  </si>
  <si>
    <t>0326753</t>
  </si>
  <si>
    <t>ok</t>
  </si>
  <si>
    <t>0440535</t>
  </si>
  <si>
    <t>0536406</t>
  </si>
  <si>
    <t>0315649</t>
  </si>
  <si>
    <t>0269290</t>
  </si>
  <si>
    <t>2024(cileunyi)</t>
  </si>
  <si>
    <t>0324142</t>
  </si>
  <si>
    <t>0324148</t>
  </si>
  <si>
    <t>15-4-24</t>
  </si>
  <si>
    <t>123383306</t>
  </si>
  <si>
    <t>L918 RMI</t>
  </si>
  <si>
    <t>23453557</t>
  </si>
  <si>
    <t>L918 Rmi</t>
  </si>
  <si>
    <t>31-01-2018</t>
  </si>
  <si>
    <t>L918 rmi</t>
  </si>
  <si>
    <t>0318612</t>
  </si>
  <si>
    <t>fs 713 p</t>
  </si>
  <si>
    <t>0458227</t>
  </si>
  <si>
    <t>cw 600</t>
  </si>
  <si>
    <t>0540992</t>
  </si>
  <si>
    <t>waistbabd</t>
  </si>
  <si>
    <t>0458233</t>
  </si>
  <si>
    <t>0verdek</t>
  </si>
  <si>
    <t>cw600</t>
  </si>
  <si>
    <t>0539265</t>
  </si>
  <si>
    <t>w1662p</t>
  </si>
  <si>
    <t>0535441</t>
  </si>
  <si>
    <t>16-4-24</t>
  </si>
  <si>
    <t>03708991</t>
  </si>
  <si>
    <t xml:space="preserve"> pegasus</t>
  </si>
  <si>
    <t>26-04-2017</t>
  </si>
  <si>
    <t>03456890</t>
  </si>
  <si>
    <t>overdek timpa</t>
  </si>
  <si>
    <t>w 562</t>
  </si>
  <si>
    <t>pefasus</t>
  </si>
  <si>
    <t>0390185</t>
  </si>
  <si>
    <t>0536404</t>
  </si>
  <si>
    <t>17-4-24</t>
  </si>
  <si>
    <t>0467976</t>
  </si>
  <si>
    <t>0324145</t>
  </si>
  <si>
    <t>pgasus</t>
  </si>
  <si>
    <t>0214973</t>
  </si>
  <si>
    <t>w 600</t>
  </si>
  <si>
    <t>0315656</t>
  </si>
  <si>
    <t>18-4-24</t>
  </si>
  <si>
    <t>0412557</t>
  </si>
  <si>
    <t>0315651</t>
  </si>
  <si>
    <t>0436462</t>
  </si>
  <si>
    <t>0468001</t>
  </si>
  <si>
    <t>0468006</t>
  </si>
  <si>
    <t>20-02-2024</t>
  </si>
  <si>
    <t>19-4-24</t>
  </si>
  <si>
    <t>tedi</t>
  </si>
  <si>
    <t>0716354</t>
  </si>
  <si>
    <t>obras</t>
  </si>
  <si>
    <t>benang 4</t>
  </si>
  <si>
    <t>m 952</t>
  </si>
  <si>
    <t>003244</t>
  </si>
  <si>
    <t>single needle</t>
  </si>
  <si>
    <t>jahit</t>
  </si>
  <si>
    <t>A5 E</t>
  </si>
  <si>
    <t>jukiju</t>
  </si>
  <si>
    <t>16-01-2024</t>
  </si>
  <si>
    <t>22-4-24</t>
  </si>
  <si>
    <t xml:space="preserve"> mesin ok</t>
  </si>
  <si>
    <t>003979</t>
  </si>
  <si>
    <t>jahit jarum 1</t>
  </si>
  <si>
    <t>ddl 8000A</t>
  </si>
  <si>
    <t>jack</t>
  </si>
  <si>
    <t>14-12-2021</t>
  </si>
  <si>
    <t>003410</t>
  </si>
  <si>
    <t>juki</t>
  </si>
  <si>
    <t>22-4-2r</t>
  </si>
  <si>
    <t>0025</t>
  </si>
  <si>
    <t>template</t>
  </si>
  <si>
    <t>ps 800</t>
  </si>
  <si>
    <t>20-08-2022</t>
  </si>
  <si>
    <t>00013</t>
  </si>
  <si>
    <t>5559 wb 2b</t>
  </si>
  <si>
    <t>25-08-2023</t>
  </si>
  <si>
    <t>dlm 5400n</t>
  </si>
  <si>
    <t>00363</t>
  </si>
  <si>
    <t>dlm 5400</t>
  </si>
  <si>
    <t>01-424</t>
  </si>
  <si>
    <t>023816</t>
  </si>
  <si>
    <t>dlm5409</t>
  </si>
  <si>
    <t>obras bng4</t>
  </si>
  <si>
    <t>m952</t>
  </si>
  <si>
    <t>mf 7523 D</t>
  </si>
  <si>
    <t>obras bng 4</t>
  </si>
  <si>
    <t>zigzag</t>
  </si>
  <si>
    <t>KE 430 hx</t>
  </si>
  <si>
    <t>brother</t>
  </si>
  <si>
    <t>KE 430 HX</t>
  </si>
  <si>
    <t>14-07-2023</t>
  </si>
  <si>
    <t>KE 430HX</t>
  </si>
  <si>
    <t>PS 800</t>
  </si>
  <si>
    <t>01:4-24</t>
  </si>
  <si>
    <t xml:space="preserve">mesin ok </t>
  </si>
  <si>
    <t>JK 5559F W</t>
  </si>
  <si>
    <t>2024(sewa indohose)</t>
  </si>
  <si>
    <t xml:space="preserve">obras </t>
  </si>
  <si>
    <t>M952</t>
  </si>
  <si>
    <t>W1500N</t>
  </si>
  <si>
    <t>19-03-2019</t>
  </si>
  <si>
    <t>m3sin ok</t>
  </si>
  <si>
    <t>fs plus</t>
  </si>
  <si>
    <t>fs 713</t>
  </si>
  <si>
    <t>PS800</t>
  </si>
  <si>
    <t>W1600 PLUS</t>
  </si>
  <si>
    <t>W600</t>
  </si>
  <si>
    <t>DDL 8000A</t>
  </si>
  <si>
    <t>A 5E</t>
  </si>
  <si>
    <t>sewa suplier</t>
  </si>
  <si>
    <t>DDL 9000C</t>
  </si>
  <si>
    <t>16-12-2019</t>
  </si>
  <si>
    <t>ol</t>
  </si>
  <si>
    <t>M 952</t>
  </si>
  <si>
    <t xml:space="preserve">tandem </t>
  </si>
  <si>
    <t>tandem</t>
  </si>
  <si>
    <t>KJK 8558W-1</t>
  </si>
  <si>
    <t>KJK 8558 W-1</t>
  </si>
  <si>
    <t>26-03-2015</t>
  </si>
  <si>
    <t>MO 6814S</t>
  </si>
  <si>
    <t>W 1500N</t>
  </si>
  <si>
    <t>M852</t>
  </si>
  <si>
    <t>benang5</t>
  </si>
  <si>
    <t>EX3216-02</t>
  </si>
  <si>
    <t>29-07-2013</t>
  </si>
  <si>
    <t>ps 809</t>
  </si>
  <si>
    <t>23-4-24</t>
  </si>
  <si>
    <t>lubang kancing</t>
  </si>
  <si>
    <t xml:space="preserve">lubabg </t>
  </si>
  <si>
    <t>lbh 1790</t>
  </si>
  <si>
    <t>23-11-2017</t>
  </si>
  <si>
    <t>AMS</t>
  </si>
  <si>
    <t>velcro</t>
  </si>
  <si>
    <t>ams 210 N</t>
  </si>
  <si>
    <t>15-04-2024</t>
  </si>
  <si>
    <t>jarum satu</t>
  </si>
  <si>
    <t>ddl 8700 A7</t>
  </si>
  <si>
    <t>17-09-2012</t>
  </si>
  <si>
    <t>bartek</t>
  </si>
  <si>
    <t>lk 1900 hs</t>
  </si>
  <si>
    <t>30-07-2012</t>
  </si>
  <si>
    <t>p hadis</t>
  </si>
  <si>
    <t>ddl 8700 a7</t>
  </si>
  <si>
    <t>25-4-24</t>
  </si>
  <si>
    <t>P HADIS</t>
  </si>
  <si>
    <t>17-09-2017</t>
  </si>
  <si>
    <t>benang 5</t>
  </si>
  <si>
    <t>ex 3216</t>
  </si>
  <si>
    <t>26-11-2013</t>
  </si>
  <si>
    <t>mo 3716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</si>
  <si>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</si>
  <si>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</si>
  <si>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</si>
  <si>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</si>
  <si>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</si>
  <si>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</si>
  <si>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</si>
  <si>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maikap</t>
  </si>
  <si>
    <t>ms 1190</t>
  </si>
  <si>
    <t>29-4-24</t>
  </si>
  <si>
    <t>obras bng 5</t>
  </si>
  <si>
    <t>kjk</t>
  </si>
  <si>
    <t>20-01-2015</t>
  </si>
  <si>
    <t>kansai</t>
  </si>
  <si>
    <t>waistban</t>
  </si>
  <si>
    <t>fx 4421 p</t>
  </si>
  <si>
    <t>13-03-2013</t>
  </si>
  <si>
    <t>22-07-2023</t>
  </si>
  <si>
    <t>30-4-24</t>
  </si>
  <si>
    <t>mo 6814 s</t>
  </si>
  <si>
    <t>ddl  8700 a7</t>
  </si>
  <si>
    <t>w  1600</t>
  </si>
  <si>
    <t>juku</t>
  </si>
  <si>
    <t>w 1600</t>
  </si>
  <si>
    <t xml:space="preserve">jarum dua </t>
  </si>
  <si>
    <t>kjk 8558w</t>
  </si>
  <si>
    <t>jarum dua</t>
  </si>
  <si>
    <t>kjk 8558 w</t>
  </si>
  <si>
    <t>ddl 8700</t>
  </si>
  <si>
    <t>corong</t>
  </si>
  <si>
    <t>w 1500 n</t>
  </si>
  <si>
    <t>15-5-24</t>
  </si>
  <si>
    <t>jk 8569</t>
  </si>
  <si>
    <t>mo 6814s</t>
  </si>
  <si>
    <t>14-5-24</t>
  </si>
  <si>
    <t>ex 5214</t>
  </si>
  <si>
    <t xml:space="preserve"> P HADIS</t>
  </si>
  <si>
    <t>14-4-24</t>
  </si>
  <si>
    <t>2024(indohose)</t>
  </si>
  <si>
    <t>jwrum satu</t>
  </si>
  <si>
    <t>H 9V</t>
  </si>
  <si>
    <t>hikari</t>
  </si>
  <si>
    <t>ddl 8000 A</t>
  </si>
  <si>
    <t>twin needle</t>
  </si>
  <si>
    <t>LH  3568 A</t>
  </si>
  <si>
    <t>saepudin</t>
  </si>
  <si>
    <t>17-9-2012</t>
  </si>
  <si>
    <t>00564</t>
  </si>
  <si>
    <t>LK 1900</t>
  </si>
  <si>
    <t>16-5-24</t>
  </si>
  <si>
    <t>yuda</t>
  </si>
  <si>
    <t>17-9-2024</t>
  </si>
  <si>
    <t>benang4</t>
  </si>
  <si>
    <t>kansai ban</t>
  </si>
  <si>
    <t>fx 4418</t>
  </si>
  <si>
    <t>vc 008</t>
  </si>
  <si>
    <t>NS 928 XH</t>
  </si>
  <si>
    <t>nissin</t>
  </si>
  <si>
    <t>FX4418 P</t>
  </si>
  <si>
    <t>LH 3568</t>
  </si>
  <si>
    <t>m32-5</t>
  </si>
  <si>
    <t>kjk 798 E</t>
  </si>
  <si>
    <t>17-5-24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</si>
  <si>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</si>
  <si>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</si>
  <si>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</si>
  <si>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</si>
  <si>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</si>
  <si>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</si>
  <si>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</si>
  <si>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</si>
  <si>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</si>
  <si>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</si>
  <si>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</si>
  <si>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</si>
  <si>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</si>
  <si>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</si>
  <si>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</si>
  <si>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</si>
  <si>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</si>
  <si>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</si>
  <si>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</si>
  <si>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</si>
  <si>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</si>
  <si>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</si>
  <si>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</si>
  <si>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8945</t>
  </si>
  <si>
    <t>M32-5</t>
  </si>
  <si>
    <t xml:space="preserve">LH 3568 </t>
  </si>
  <si>
    <t>kjk 798E</t>
  </si>
  <si>
    <t xml:space="preserve">jarum satu </t>
  </si>
  <si>
    <t>PS 800 8045</t>
  </si>
  <si>
    <t>PS 800 8046</t>
  </si>
  <si>
    <t>PS 800 8047</t>
  </si>
  <si>
    <t>PS 800 8048</t>
  </si>
  <si>
    <t>ps 800 2850</t>
  </si>
  <si>
    <t xml:space="preserve">juki </t>
  </si>
  <si>
    <t xml:space="preserve">jkc E 6040 R </t>
  </si>
  <si>
    <t>jooke</t>
  </si>
  <si>
    <t>ps 800 8045</t>
  </si>
  <si>
    <t>Maica</t>
  </si>
  <si>
    <t>patrun sew</t>
  </si>
  <si>
    <t>M 2512</t>
  </si>
  <si>
    <t>21-5-30</t>
  </si>
  <si>
    <t>0008</t>
  </si>
  <si>
    <t>ps 800-8045</t>
  </si>
  <si>
    <t>24-5-24</t>
  </si>
  <si>
    <t>0017</t>
  </si>
  <si>
    <t xml:space="preserve">hadis </t>
  </si>
  <si>
    <t>0012</t>
  </si>
  <si>
    <t>PHADIS</t>
  </si>
  <si>
    <t>0018</t>
  </si>
  <si>
    <t>27-5-24</t>
  </si>
  <si>
    <t xml:space="preserve"> w 1562 N</t>
  </si>
  <si>
    <t>28-5-24</t>
  </si>
  <si>
    <t>29-5-24</t>
  </si>
  <si>
    <t>dito</t>
  </si>
  <si>
    <t>p HADIS</t>
  </si>
  <si>
    <t>w 1562 N</t>
  </si>
  <si>
    <t>sewa indohose</t>
  </si>
  <si>
    <t>saep</t>
  </si>
  <si>
    <t>ddl 9000 c</t>
  </si>
  <si>
    <t>sewa kalibenda</t>
  </si>
  <si>
    <t>m 32-5</t>
  </si>
  <si>
    <t>mon6814 s</t>
  </si>
  <si>
    <t>w 1662 p</t>
  </si>
  <si>
    <t>w 1562 n</t>
  </si>
  <si>
    <t>lk 1900 a hs</t>
  </si>
  <si>
    <t>side cutter</t>
  </si>
  <si>
    <t>cuttter</t>
  </si>
  <si>
    <t>DLM 5400 N 7</t>
  </si>
  <si>
    <t>0440538</t>
  </si>
  <si>
    <t>fs 713 p - GO</t>
  </si>
  <si>
    <t>SISTEM AUDIT MESIN &amp; PERALATAN :</t>
  </si>
  <si>
    <t>1. Auditor akan melaksanakan pemerikasaan terhadap mesin yang sudah ditentukan</t>
  </si>
  <si>
    <t>2. Hasil pemeriksaan di input oleh Auditor lalu dikirim ke Factory Manager &amp; Head of Mecanic</t>
  </si>
  <si>
    <t xml:space="preserve">3. SPV Mekanik harus membuat action plan terhadap temuan </t>
  </si>
  <si>
    <t>4. Action plan yang sudah terlaksana harus di input pada kolom realisasi</t>
  </si>
  <si>
    <t>5. Auditor melakukan proses validasi terhadap hasil dari realisasi tersebut</t>
  </si>
  <si>
    <t>6. Audit ini bersifat menyeluruh dan rinci</t>
  </si>
  <si>
    <t>7. Auditor berwenang memberikan rekomendasi terkait kondisi mesin ( Layak / Tidak layak )</t>
  </si>
  <si>
    <t>BLN/TGL/THN</t>
  </si>
  <si>
    <t>JUMLAH MESIN YG SUDAH OK</t>
  </si>
  <si>
    <t>tgl/bln/thn</t>
  </si>
  <si>
    <t>51661</t>
  </si>
  <si>
    <t>KE-430 HX-03</t>
  </si>
  <si>
    <t>30-5-24</t>
  </si>
  <si>
    <t>Rio</t>
  </si>
  <si>
    <t>179 unit</t>
  </si>
  <si>
    <t>0 unit</t>
  </si>
  <si>
    <t>51594</t>
  </si>
  <si>
    <t>KE-430 HX-04</t>
  </si>
  <si>
    <t>0522604</t>
  </si>
  <si>
    <t>cw 664</t>
  </si>
  <si>
    <t>0388010</t>
  </si>
  <si>
    <t>0387977</t>
  </si>
  <si>
    <t>0592600</t>
  </si>
  <si>
    <t>0545269</t>
  </si>
  <si>
    <t>0529537</t>
  </si>
  <si>
    <t>0578396</t>
  </si>
  <si>
    <t>w 1562 p</t>
  </si>
  <si>
    <t>0600007</t>
  </si>
  <si>
    <t>30-5-26</t>
  </si>
  <si>
    <t>0470661</t>
  </si>
  <si>
    <t>fs 713 p -GO</t>
  </si>
  <si>
    <t>30-5-27</t>
  </si>
  <si>
    <t>0600005</t>
  </si>
  <si>
    <t>fs 713 p-GO</t>
  </si>
  <si>
    <t>30-5-28</t>
  </si>
  <si>
    <t>00187</t>
  </si>
  <si>
    <t>DLM 5400 N7</t>
  </si>
  <si>
    <t>2023(sewa cilnyi)</t>
  </si>
  <si>
    <t>30-5-29</t>
  </si>
  <si>
    <t>00188</t>
  </si>
  <si>
    <t>30-5-30</t>
  </si>
  <si>
    <t>00110</t>
  </si>
  <si>
    <t>30-5-31</t>
  </si>
  <si>
    <t>00350</t>
  </si>
  <si>
    <t>30-5-32</t>
  </si>
  <si>
    <t>23690</t>
  </si>
  <si>
    <t>30-5-33</t>
  </si>
  <si>
    <t>00106</t>
  </si>
  <si>
    <t>30-5-34</t>
  </si>
  <si>
    <t>015172</t>
  </si>
  <si>
    <t>DDL 8700</t>
  </si>
  <si>
    <t>0411180</t>
  </si>
  <si>
    <t>31-5-24</t>
  </si>
  <si>
    <t>0390205</t>
  </si>
  <si>
    <t>605284</t>
  </si>
  <si>
    <t>ex 5214 mo 3</t>
  </si>
  <si>
    <t>0976287</t>
  </si>
  <si>
    <t>fs 713 p- GO</t>
  </si>
  <si>
    <t>0470673</t>
  </si>
  <si>
    <t>0687330</t>
  </si>
  <si>
    <t>0263290</t>
  </si>
  <si>
    <t>0411184</t>
  </si>
  <si>
    <t>0604821</t>
  </si>
  <si>
    <t>0593066</t>
  </si>
  <si>
    <t>868417</t>
  </si>
  <si>
    <t>M 952 52 H</t>
  </si>
  <si>
    <t>31-5-25</t>
  </si>
  <si>
    <t>868355</t>
  </si>
  <si>
    <t>31-5-26</t>
  </si>
  <si>
    <t>0552024</t>
  </si>
  <si>
    <t>31-5-27</t>
  </si>
  <si>
    <t>0604808</t>
  </si>
  <si>
    <t>00378</t>
  </si>
  <si>
    <t>00346</t>
  </si>
  <si>
    <t>00141</t>
  </si>
  <si>
    <t>00344</t>
  </si>
  <si>
    <t>0552022</t>
  </si>
  <si>
    <t>tlatseam</t>
  </si>
  <si>
    <t>00151</t>
  </si>
  <si>
    <t>00359</t>
  </si>
  <si>
    <t>00150</t>
  </si>
  <si>
    <t>DLM 540P N 7</t>
  </si>
  <si>
    <t>team gm 2</t>
  </si>
  <si>
    <t>00348</t>
  </si>
  <si>
    <t>0510237</t>
  </si>
  <si>
    <t>0412536</t>
  </si>
  <si>
    <t>0432379</t>
  </si>
  <si>
    <t>0599993</t>
  </si>
  <si>
    <t>0604811</t>
  </si>
  <si>
    <t>0593071</t>
  </si>
  <si>
    <t>0562035</t>
  </si>
  <si>
    <t>0562027</t>
  </si>
  <si>
    <t>0593096</t>
  </si>
  <si>
    <t>0274985</t>
  </si>
  <si>
    <t>0604818</t>
  </si>
  <si>
    <t>0593080</t>
  </si>
  <si>
    <t>52075</t>
  </si>
  <si>
    <t>bartex</t>
  </si>
  <si>
    <t>51607</t>
  </si>
  <si>
    <t>51615</t>
  </si>
  <si>
    <t>0535609</t>
  </si>
  <si>
    <t>0425871</t>
  </si>
  <si>
    <t>0535640</t>
  </si>
  <si>
    <t>waisband</t>
  </si>
  <si>
    <t>cw 64</t>
  </si>
  <si>
    <t>0535611</t>
  </si>
  <si>
    <t>0535643</t>
  </si>
  <si>
    <t>0387972</t>
  </si>
  <si>
    <t>0529529</t>
  </si>
  <si>
    <t>0539250</t>
  </si>
  <si>
    <t>0545295</t>
  </si>
  <si>
    <t>0529560</t>
  </si>
  <si>
    <t>0529533</t>
  </si>
  <si>
    <t>0539217</t>
  </si>
  <si>
    <t>0529511</t>
  </si>
  <si>
    <t>0470641</t>
  </si>
  <si>
    <t>01153</t>
  </si>
  <si>
    <t xml:space="preserve">Lk 1900 AN </t>
  </si>
  <si>
    <t>0593075</t>
  </si>
  <si>
    <t>0470660</t>
  </si>
  <si>
    <t>0604815</t>
  </si>
  <si>
    <t>0609081</t>
  </si>
  <si>
    <t>w 1500 plus</t>
  </si>
  <si>
    <t>0568636</t>
  </si>
  <si>
    <t>0372319</t>
  </si>
  <si>
    <t>w 1500 n series</t>
  </si>
  <si>
    <t>51649</t>
  </si>
  <si>
    <t>bartack</t>
  </si>
  <si>
    <t>KE 430 HX 03</t>
  </si>
  <si>
    <t>0581981</t>
  </si>
  <si>
    <t>0535623</t>
  </si>
  <si>
    <t>cw 664c</t>
  </si>
  <si>
    <t>0535616</t>
  </si>
  <si>
    <t>0535641</t>
  </si>
  <si>
    <t>0535624</t>
  </si>
  <si>
    <t>cw 665</t>
  </si>
  <si>
    <t>0535636</t>
  </si>
  <si>
    <t>cw 666</t>
  </si>
  <si>
    <t>0387980</t>
  </si>
  <si>
    <t>cw 667</t>
  </si>
  <si>
    <t>0672264</t>
  </si>
  <si>
    <t>wt 264 p</t>
  </si>
  <si>
    <t>0672261</t>
  </si>
  <si>
    <t>0672259</t>
  </si>
  <si>
    <t>0672255</t>
  </si>
  <si>
    <t>0672263</t>
  </si>
  <si>
    <t>01003</t>
  </si>
  <si>
    <t>MF 7923 D</t>
  </si>
  <si>
    <t>team gm2</t>
  </si>
  <si>
    <t>0510183</t>
  </si>
  <si>
    <t>0562021</t>
  </si>
  <si>
    <t>00351</t>
  </si>
  <si>
    <t>00142</t>
  </si>
  <si>
    <t>41132</t>
  </si>
  <si>
    <t xml:space="preserve"> MF 7523 D</t>
  </si>
  <si>
    <t>0335407</t>
  </si>
  <si>
    <t>w 1500 seris</t>
  </si>
  <si>
    <t>0578404</t>
  </si>
  <si>
    <t>team gm 3</t>
  </si>
  <si>
    <t>868492</t>
  </si>
  <si>
    <t>0593076</t>
  </si>
  <si>
    <t>0562033</t>
  </si>
  <si>
    <t>00393</t>
  </si>
  <si>
    <t>00360</t>
  </si>
  <si>
    <t>0526360</t>
  </si>
  <si>
    <t>EX 5214 MO 3</t>
  </si>
  <si>
    <t>0687331</t>
  </si>
  <si>
    <t>No nmber</t>
  </si>
  <si>
    <t>00353</t>
  </si>
  <si>
    <t xml:space="preserve"> cutter</t>
  </si>
  <si>
    <t>DLM 54OO N 7</t>
  </si>
  <si>
    <t>00198</t>
  </si>
  <si>
    <t>00362</t>
  </si>
  <si>
    <t>00386</t>
  </si>
  <si>
    <t>DLM 540O N 7</t>
  </si>
  <si>
    <t>00399</t>
  </si>
  <si>
    <t>sidencutter</t>
  </si>
  <si>
    <t>0593087</t>
  </si>
  <si>
    <t>0510184</t>
  </si>
  <si>
    <t>0390211</t>
  </si>
  <si>
    <t>0593088</t>
  </si>
  <si>
    <t>0432331</t>
  </si>
  <si>
    <t>0593090</t>
  </si>
  <si>
    <t>0593070</t>
  </si>
  <si>
    <t>0604823</t>
  </si>
  <si>
    <t>0562022</t>
  </si>
  <si>
    <t>0562019</t>
  </si>
  <si>
    <t>0593067</t>
  </si>
  <si>
    <t>0570117</t>
  </si>
  <si>
    <t>0604812</t>
  </si>
  <si>
    <t>0605819</t>
  </si>
  <si>
    <t>0600006</t>
  </si>
  <si>
    <t>51606</t>
  </si>
  <si>
    <t>90857</t>
  </si>
  <si>
    <t>0535618</t>
  </si>
  <si>
    <t>0430475</t>
  </si>
  <si>
    <t>0535629</t>
  </si>
  <si>
    <t>0430472</t>
  </si>
  <si>
    <t>0388011</t>
  </si>
  <si>
    <t>0587849</t>
  </si>
  <si>
    <t>0535608</t>
  </si>
  <si>
    <t>0559808</t>
  </si>
  <si>
    <t>0579164</t>
  </si>
  <si>
    <t>w1662 p</t>
  </si>
  <si>
    <t>0539255</t>
  </si>
  <si>
    <t>0529568</t>
  </si>
  <si>
    <t>0573453</t>
  </si>
  <si>
    <t>0539220</t>
  </si>
  <si>
    <t>0570116</t>
  </si>
  <si>
    <t xml:space="preserve"> fs 713 p-GO</t>
  </si>
  <si>
    <t>0604817</t>
  </si>
  <si>
    <t>00340</t>
  </si>
  <si>
    <t>00397</t>
  </si>
  <si>
    <t>0554476</t>
  </si>
  <si>
    <t>0568638</t>
  </si>
  <si>
    <t>0372167</t>
  </si>
  <si>
    <t>51645</t>
  </si>
  <si>
    <t xml:space="preserve">zigzag </t>
  </si>
  <si>
    <t>51654</t>
  </si>
  <si>
    <t>KE 430 HC</t>
  </si>
  <si>
    <t>46640</t>
  </si>
  <si>
    <t>0600002</t>
  </si>
  <si>
    <t>0470651</t>
  </si>
  <si>
    <t>0552011</t>
  </si>
  <si>
    <t>0600003</t>
  </si>
  <si>
    <t>0470669</t>
  </si>
  <si>
    <t>0604820</t>
  </si>
  <si>
    <t>0570118</t>
  </si>
  <si>
    <t>05770111</t>
  </si>
  <si>
    <t>0599996</t>
  </si>
  <si>
    <t>0510216</t>
  </si>
  <si>
    <t>0470652</t>
  </si>
  <si>
    <t>0600004</t>
  </si>
  <si>
    <t>0396816</t>
  </si>
  <si>
    <t>0562020</t>
  </si>
  <si>
    <t>00342</t>
  </si>
  <si>
    <t>00195</t>
  </si>
  <si>
    <t>6/11-2024</t>
  </si>
  <si>
    <t>00194</t>
  </si>
  <si>
    <t>0868427</t>
  </si>
  <si>
    <t>benang  4</t>
  </si>
  <si>
    <t>0552020</t>
  </si>
  <si>
    <t>0599994</t>
  </si>
  <si>
    <t>00200</t>
  </si>
  <si>
    <t>00394</t>
  </si>
  <si>
    <t>team gm 4</t>
  </si>
  <si>
    <t>0593065</t>
  </si>
  <si>
    <t>team gm 5</t>
  </si>
  <si>
    <t>0604810</t>
  </si>
  <si>
    <t>team gm 6</t>
  </si>
  <si>
    <t>0891586</t>
  </si>
  <si>
    <t>team gm 7</t>
  </si>
  <si>
    <t>ka</t>
  </si>
  <si>
    <t>DATE "</t>
  </si>
  <si>
    <t>MONTH</t>
  </si>
  <si>
    <t xml:space="preserve">MONTH" </t>
  </si>
  <si>
    <t>WEEK</t>
  </si>
  <si>
    <t>unit</t>
  </si>
  <si>
    <t>detail temuan</t>
  </si>
  <si>
    <t>GM 2</t>
  </si>
  <si>
    <t>GM 1</t>
  </si>
  <si>
    <t>Grand Total</t>
  </si>
  <si>
    <t>MARET</t>
  </si>
  <si>
    <t>APRIL</t>
  </si>
  <si>
    <t>MEI</t>
  </si>
  <si>
    <t>JUNI</t>
  </si>
  <si>
    <t>Count of detail temuan</t>
  </si>
  <si>
    <t>RESUME AUDIT MESIN (WEEKLY)</t>
  </si>
  <si>
    <t>UNIT</t>
  </si>
  <si>
    <t>ID</t>
  </si>
  <si>
    <t>MESIN OK</t>
  </si>
  <si>
    <t>MESIN TIDAK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</si>
</sst>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&quot;/&quot;d&quot;/&quot;yyyy"/>
    <numFmt numFmtId="165" formatCode="m\-d\-yyyy"/>
    <numFmt numFmtId="166" formatCode="mm\-dd\-yy"/>
    <numFmt numFmtId="167" formatCode="mm\-dd\-yyyy"/>
    <numFmt numFmtId="168" formatCode="m\-d\-yy"/>
    <numFmt numFmtId="169" formatCode="[$-409]d\-mmm\-yy;@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Georgia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Verdana"/>
      <family val="2"/>
    </font>
    <font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00FFEF"/>
        <bgColor rgb="FF00FFE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4" fontId="1" fillId="0" borderId="2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2" xfId="0" quotePrefix="1" applyFont="1" applyBorder="1"/>
    <xf numFmtId="0" fontId="1" fillId="0" borderId="2" xfId="0" quotePrefix="1" applyFont="1" applyBorder="1" applyAlignment="1">
      <alignment horizontal="right"/>
    </xf>
    <xf numFmtId="165" fontId="1" fillId="0" borderId="0" xfId="0" applyNumberFormat="1" applyFont="1"/>
    <xf numFmtId="0" fontId="1" fillId="0" borderId="2" xfId="0" applyFont="1" applyBorder="1" applyAlignment="1">
      <alignment horizontal="center"/>
    </xf>
    <xf numFmtId="166" fontId="1" fillId="0" borderId="2" xfId="0" applyNumberFormat="1" applyFont="1" applyBorder="1"/>
    <xf numFmtId="166" fontId="4" fillId="0" borderId="2" xfId="0" applyNumberFormat="1" applyFont="1" applyBorder="1"/>
    <xf numFmtId="0" fontId="4" fillId="0" borderId="2" xfId="0" applyFont="1" applyBorder="1"/>
    <xf numFmtId="0" fontId="4" fillId="0" borderId="7" xfId="0" applyFont="1" applyBorder="1"/>
    <xf numFmtId="167" fontId="1" fillId="0" borderId="2" xfId="0" applyNumberFormat="1" applyFont="1" applyBorder="1"/>
    <xf numFmtId="0" fontId="1" fillId="0" borderId="7" xfId="0" applyFont="1" applyBorder="1"/>
    <xf numFmtId="0" fontId="5" fillId="0" borderId="0" xfId="0" applyFont="1" applyAlignment="1">
      <alignment horizontal="center"/>
    </xf>
    <xf numFmtId="14" fontId="5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7" borderId="2" xfId="0" applyFont="1" applyFill="1" applyBorder="1"/>
    <xf numFmtId="0" fontId="1" fillId="0" borderId="0" xfId="0" quotePrefix="1" applyFont="1"/>
    <xf numFmtId="168" fontId="1" fillId="0" borderId="2" xfId="0" applyNumberFormat="1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6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pivotButton="1"/>
    <xf numFmtId="0" fontId="7" fillId="8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9" fontId="0" fillId="0" borderId="11" xfId="1" applyFont="1" applyBorder="1" applyAlignment="1">
      <alignment horizontal="center"/>
    </xf>
    <xf numFmtId="0" fontId="0" fillId="0" borderId="0" xfId="0" applyNumberFormat="1"/>
    <xf numFmtId="0" fontId="7" fillId="0" borderId="10" xfId="0" applyFont="1" applyBorder="1" applyAlignment="1">
      <alignment horizontal="center"/>
    </xf>
    <xf numFmtId="14" fontId="2" fillId="0" borderId="0" xfId="0" applyNumberFormat="1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2" fillId="2" borderId="0" xfId="0" applyFont="1" applyFill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DZ_20\IT\BULANAN\AUDIT%20MESIN\JUNI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1"/>
      <sheetName val="cache2"/>
      <sheetName val="data"/>
      <sheetName val="PVT"/>
      <sheetName val="RESUME"/>
    </sheetNames>
    <sheetDataSet>
      <sheetData sheetId="0"/>
      <sheetData sheetId="1">
        <row r="2">
          <cell r="E2" t="str">
            <v>MONTH</v>
          </cell>
        </row>
        <row r="3">
          <cell r="E3">
            <v>3</v>
          </cell>
          <cell r="F3" t="str">
            <v>MARET</v>
          </cell>
        </row>
        <row r="4">
          <cell r="E4">
            <v>4</v>
          </cell>
          <cell r="F4" t="str">
            <v>APRIL</v>
          </cell>
        </row>
        <row r="5">
          <cell r="E5">
            <v>1</v>
          </cell>
          <cell r="F5" t="str">
            <v>JANUARI</v>
          </cell>
        </row>
        <row r="6">
          <cell r="E6">
            <v>2</v>
          </cell>
          <cell r="F6" t="str">
            <v>FEBRUARI</v>
          </cell>
        </row>
        <row r="7">
          <cell r="E7">
            <v>5</v>
          </cell>
          <cell r="F7" t="str">
            <v>MEI</v>
          </cell>
        </row>
        <row r="8">
          <cell r="E8">
            <v>6</v>
          </cell>
          <cell r="F8" t="str">
            <v>JUNI</v>
          </cell>
        </row>
      </sheetData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u" refreshedDate="45454.59618252315" createdVersion="8" refreshedVersion="8" minRefreshableVersion="3" recordCount="500" xr:uid="{C9BB9536-3C5A-4E52-A2A3-B5DFF867A010}">
  <cacheSource type="worksheet">
    <worksheetSource ref="AF5:AK505" sheet="GM1"/>
  </cacheSource>
  <cacheFields count="6">
    <cacheField name="DATE &quot;" numFmtId="169">
      <sharedItems containsDate="1" containsBlank="1" containsMixedTypes="1" minDate="1899-12-30T00:00:00" maxDate="2024-11-07T00:00:00"/>
    </cacheField>
    <cacheField name="MONTH" numFmtId="0">
      <sharedItems containsString="0" containsBlank="1" containsNumber="1" containsInteger="1" minValue="1" maxValue="11" count="7">
        <m/>
        <n v="3"/>
        <n v="1"/>
        <n v="4"/>
        <n v="5"/>
        <n v="11"/>
        <n v="6"/>
      </sharedItems>
    </cacheField>
    <cacheField name="MONTH&quot; " numFmtId="0">
      <sharedItems containsBlank="1" count="7">
        <m/>
        <s v="MARET"/>
        <s v="JANUARI"/>
        <s v="APRIL"/>
        <s v="MEI"/>
        <e v="#N/A"/>
        <s v="JUNI"/>
      </sharedItems>
    </cacheField>
    <cacheField name="WEEK" numFmtId="0">
      <sharedItems containsString="0" containsBlank="1" containsNumber="1" containsInteger="1" minValue="0" maxValue="5" count="7">
        <m/>
        <n v="3"/>
        <n v="4"/>
        <n v="0"/>
        <n v="5"/>
        <n v="2"/>
        <n v="1"/>
      </sharedItems>
    </cacheField>
    <cacheField name="unit" numFmtId="0">
      <sharedItems containsBlank="1" count="3">
        <m/>
        <s v="GM 1"/>
        <s v="GM 2"/>
      </sharedItems>
    </cacheField>
    <cacheField name="detail temuan" numFmtId="0">
      <sharedItems containsBlank="1" count="2">
        <m/>
        <s v="mesin 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m/>
    <x v="0"/>
    <x v="0"/>
    <x v="0"/>
    <x v="0"/>
    <x v="0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9T00:00:00"/>
    <x v="1"/>
    <x v="1"/>
    <x v="2"/>
    <x v="1"/>
    <x v="1"/>
  </r>
  <r>
    <d v="1899-12-30T00:00:00"/>
    <x v="2"/>
    <x v="2"/>
    <x v="3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1899-12-30T00:00:00"/>
    <x v="2"/>
    <x v="2"/>
    <x v="3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1899-12-30T00:00:00"/>
    <x v="2"/>
    <x v="2"/>
    <x v="3"/>
    <x v="1"/>
    <x v="1"/>
  </r>
  <r>
    <d v="2024-03-21T00:00:00"/>
    <x v="1"/>
    <x v="1"/>
    <x v="2"/>
    <x v="1"/>
    <x v="1"/>
  </r>
  <r>
    <d v="2024-03-21T00:00:00"/>
    <x v="1"/>
    <x v="1"/>
    <x v="2"/>
    <x v="1"/>
    <x v="1"/>
  </r>
  <r>
    <d v="2024-03-21T00:00:00"/>
    <x v="1"/>
    <x v="1"/>
    <x v="2"/>
    <x v="1"/>
    <x v="1"/>
  </r>
  <r>
    <d v="2024-03-21T00:00:00"/>
    <x v="1"/>
    <x v="1"/>
    <x v="2"/>
    <x v="1"/>
    <x v="1"/>
  </r>
  <r>
    <d v="1899-12-30T00:00:00"/>
    <x v="2"/>
    <x v="2"/>
    <x v="3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1899-12-30T00:00:00"/>
    <x v="2"/>
    <x v="2"/>
    <x v="3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1899-12-30T00:00:00"/>
    <x v="2"/>
    <x v="2"/>
    <x v="3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2024-03-25T00:00:00"/>
    <x v="1"/>
    <x v="1"/>
    <x v="4"/>
    <x v="1"/>
    <x v="1"/>
  </r>
  <r>
    <d v="1899-12-30T00:00:00"/>
    <x v="2"/>
    <x v="2"/>
    <x v="3"/>
    <x v="1"/>
    <x v="1"/>
  </r>
  <r>
    <d v="2024-03-27T00:00:00"/>
    <x v="1"/>
    <x v="1"/>
    <x v="4"/>
    <x v="1"/>
    <x v="1"/>
  </r>
  <r>
    <d v="2024-03-27T00:00:00"/>
    <x v="1"/>
    <x v="1"/>
    <x v="4"/>
    <x v="1"/>
    <x v="1"/>
  </r>
  <r>
    <d v="2024-03-27T00:00:00"/>
    <x v="1"/>
    <x v="1"/>
    <x v="4"/>
    <x v="1"/>
    <x v="1"/>
  </r>
  <r>
    <d v="2024-03-27T00:00:00"/>
    <x v="1"/>
    <x v="1"/>
    <x v="4"/>
    <x v="1"/>
    <x v="1"/>
  </r>
  <r>
    <d v="2024-03-27T00:00:00"/>
    <x v="1"/>
    <x v="1"/>
    <x v="4"/>
    <x v="1"/>
    <x v="1"/>
  </r>
  <r>
    <d v="2024-03-27T00:00:00"/>
    <x v="1"/>
    <x v="1"/>
    <x v="4"/>
    <x v="1"/>
    <x v="1"/>
  </r>
  <r>
    <d v="2024-03-08T00:00:00"/>
    <x v="1"/>
    <x v="1"/>
    <x v="5"/>
    <x v="1"/>
    <x v="1"/>
  </r>
  <r>
    <d v="2024-03-08T00:00:00"/>
    <x v="1"/>
    <x v="1"/>
    <x v="5"/>
    <x v="1"/>
    <x v="1"/>
  </r>
  <r>
    <d v="2024-03-08T00:00:00"/>
    <x v="1"/>
    <x v="1"/>
    <x v="5"/>
    <x v="1"/>
    <x v="1"/>
  </r>
  <r>
    <d v="2024-03-08T00:00:00"/>
    <x v="1"/>
    <x v="1"/>
    <x v="5"/>
    <x v="1"/>
    <x v="1"/>
  </r>
  <r>
    <d v="2024-03-08T00:00:00"/>
    <x v="1"/>
    <x v="1"/>
    <x v="5"/>
    <x v="1"/>
    <x v="1"/>
  </r>
  <r>
    <d v="2024-03-08T00:00:00"/>
    <x v="1"/>
    <x v="1"/>
    <x v="5"/>
    <x v="1"/>
    <x v="1"/>
  </r>
  <r>
    <d v="1899-12-30T00:00:00"/>
    <x v="2"/>
    <x v="2"/>
    <x v="3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1899-12-30T00:00:00"/>
    <x v="2"/>
    <x v="2"/>
    <x v="3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1899-12-30T00:00:00"/>
    <x v="2"/>
    <x v="2"/>
    <x v="3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2024-04-01T00:00:00"/>
    <x v="3"/>
    <x v="3"/>
    <x v="6"/>
    <x v="1"/>
    <x v="1"/>
  </r>
  <r>
    <d v="1899-12-30T00:00:00"/>
    <x v="2"/>
    <x v="2"/>
    <x v="3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2024-04-02T00:00:00"/>
    <x v="3"/>
    <x v="3"/>
    <x v="6"/>
    <x v="1"/>
    <x v="1"/>
  </r>
  <r>
    <d v="1899-12-30T00:00:00"/>
    <x v="2"/>
    <x v="2"/>
    <x v="3"/>
    <x v="1"/>
    <x v="1"/>
  </r>
  <r>
    <d v="2024-04-23T00:00:00"/>
    <x v="3"/>
    <x v="3"/>
    <x v="2"/>
    <x v="1"/>
    <x v="1"/>
  </r>
  <r>
    <d v="2024-04-23T00:00:00"/>
    <x v="3"/>
    <x v="3"/>
    <x v="2"/>
    <x v="1"/>
    <x v="1"/>
  </r>
  <r>
    <d v="2024-04-23T00:00:00"/>
    <x v="3"/>
    <x v="3"/>
    <x v="2"/>
    <x v="1"/>
    <x v="1"/>
  </r>
  <r>
    <d v="2024-04-23T00:00:00"/>
    <x v="3"/>
    <x v="3"/>
    <x v="2"/>
    <x v="1"/>
    <x v="1"/>
  </r>
  <r>
    <d v="2024-04-23T00:00:00"/>
    <x v="3"/>
    <x v="3"/>
    <x v="2"/>
    <x v="1"/>
    <x v="1"/>
  </r>
  <r>
    <d v="2024-04-23T00:00:00"/>
    <x v="3"/>
    <x v="3"/>
    <x v="2"/>
    <x v="1"/>
    <x v="1"/>
  </r>
  <r>
    <d v="2024-04-23T00:00:00"/>
    <x v="3"/>
    <x v="3"/>
    <x v="2"/>
    <x v="1"/>
    <x v="1"/>
  </r>
  <r>
    <d v="2024-04-23T00:00:00"/>
    <x v="3"/>
    <x v="3"/>
    <x v="2"/>
    <x v="1"/>
    <x v="1"/>
  </r>
  <r>
    <d v="1899-12-30T00:00:00"/>
    <x v="2"/>
    <x v="2"/>
    <x v="3"/>
    <x v="1"/>
    <x v="1"/>
  </r>
  <r>
    <d v="2024-04-24T00:00:00"/>
    <x v="3"/>
    <x v="3"/>
    <x v="2"/>
    <x v="1"/>
    <x v="1"/>
  </r>
  <r>
    <d v="2024-04-24T00:00:00"/>
    <x v="3"/>
    <x v="3"/>
    <x v="2"/>
    <x v="1"/>
    <x v="1"/>
  </r>
  <r>
    <d v="2024-04-24T00:00:00"/>
    <x v="3"/>
    <x v="3"/>
    <x v="2"/>
    <x v="1"/>
    <x v="1"/>
  </r>
  <r>
    <d v="2024-04-24T00:00:00"/>
    <x v="3"/>
    <x v="3"/>
    <x v="2"/>
    <x v="1"/>
    <x v="1"/>
  </r>
  <r>
    <d v="2024-04-24T00:00:00"/>
    <x v="3"/>
    <x v="3"/>
    <x v="2"/>
    <x v="1"/>
    <x v="1"/>
  </r>
  <r>
    <d v="2024-04-24T00:00:00"/>
    <x v="3"/>
    <x v="3"/>
    <x v="2"/>
    <x v="1"/>
    <x v="1"/>
  </r>
  <r>
    <d v="1899-12-30T00:00:00"/>
    <x v="2"/>
    <x v="2"/>
    <x v="3"/>
    <x v="1"/>
    <x v="1"/>
  </r>
  <r>
    <d v="2024-04-25T00:00:00"/>
    <x v="3"/>
    <x v="3"/>
    <x v="2"/>
    <x v="1"/>
    <x v="1"/>
  </r>
  <r>
    <d v="2024-04-25T00:00:00"/>
    <x v="3"/>
    <x v="3"/>
    <x v="2"/>
    <x v="1"/>
    <x v="1"/>
  </r>
  <r>
    <d v="2024-04-25T00:00:00"/>
    <x v="3"/>
    <x v="3"/>
    <x v="2"/>
    <x v="1"/>
    <x v="1"/>
  </r>
  <r>
    <d v="2024-04-25T00:00:00"/>
    <x v="3"/>
    <x v="3"/>
    <x v="2"/>
    <x v="1"/>
    <x v="1"/>
  </r>
  <r>
    <d v="2024-04-25T00:00:00"/>
    <x v="3"/>
    <x v="3"/>
    <x v="2"/>
    <x v="1"/>
    <x v="1"/>
  </r>
  <r>
    <d v="1899-12-30T00:00:00"/>
    <x v="2"/>
    <x v="2"/>
    <x v="3"/>
    <x v="1"/>
    <x v="1"/>
  </r>
  <r>
    <d v="2024-04-26T00:00:00"/>
    <x v="3"/>
    <x v="3"/>
    <x v="2"/>
    <x v="1"/>
    <x v="1"/>
  </r>
  <r>
    <d v="2024-04-26T00:00:00"/>
    <x v="3"/>
    <x v="3"/>
    <x v="2"/>
    <x v="1"/>
    <x v="1"/>
  </r>
  <r>
    <d v="2024-04-26T00:00:00"/>
    <x v="3"/>
    <x v="3"/>
    <x v="2"/>
    <x v="1"/>
    <x v="1"/>
  </r>
  <r>
    <d v="2024-04-26T00:00:00"/>
    <x v="3"/>
    <x v="3"/>
    <x v="2"/>
    <x v="1"/>
    <x v="1"/>
  </r>
  <r>
    <d v="2024-04-26T00:00:00"/>
    <x v="3"/>
    <x v="3"/>
    <x v="2"/>
    <x v="1"/>
    <x v="1"/>
  </r>
  <r>
    <d v="2024-04-26T00:00:00"/>
    <x v="3"/>
    <x v="3"/>
    <x v="2"/>
    <x v="1"/>
    <x v="1"/>
  </r>
  <r>
    <d v="1899-12-30T00:00:00"/>
    <x v="2"/>
    <x v="2"/>
    <x v="3"/>
    <x v="1"/>
    <x v="1"/>
  </r>
  <r>
    <d v="2024-04-29T00:00:00"/>
    <x v="3"/>
    <x v="3"/>
    <x v="4"/>
    <x v="1"/>
    <x v="1"/>
  </r>
  <r>
    <d v="2024-04-29T00:00:00"/>
    <x v="3"/>
    <x v="3"/>
    <x v="4"/>
    <x v="1"/>
    <x v="1"/>
  </r>
  <r>
    <d v="2024-04-29T00:00:00"/>
    <x v="3"/>
    <x v="3"/>
    <x v="4"/>
    <x v="1"/>
    <x v="1"/>
  </r>
  <r>
    <d v="2024-04-29T00:00:00"/>
    <x v="3"/>
    <x v="3"/>
    <x v="4"/>
    <x v="1"/>
    <x v="1"/>
  </r>
  <r>
    <d v="2024-04-29T00:00:00"/>
    <x v="3"/>
    <x v="3"/>
    <x v="4"/>
    <x v="1"/>
    <x v="1"/>
  </r>
  <r>
    <d v="1899-12-30T00:00:00"/>
    <x v="2"/>
    <x v="2"/>
    <x v="3"/>
    <x v="1"/>
    <x v="1"/>
  </r>
  <r>
    <d v="2024-04-30T00:00:00"/>
    <x v="3"/>
    <x v="3"/>
    <x v="4"/>
    <x v="1"/>
    <x v="1"/>
  </r>
  <r>
    <d v="2024-04-30T00:00:00"/>
    <x v="3"/>
    <x v="3"/>
    <x v="4"/>
    <x v="1"/>
    <x v="1"/>
  </r>
  <r>
    <d v="2024-04-30T00:00:00"/>
    <x v="3"/>
    <x v="3"/>
    <x v="4"/>
    <x v="1"/>
    <x v="1"/>
  </r>
  <r>
    <d v="2024-04-30T00:00:00"/>
    <x v="3"/>
    <x v="3"/>
    <x v="4"/>
    <x v="1"/>
    <x v="1"/>
  </r>
  <r>
    <d v="2024-04-30T00:00:00"/>
    <x v="3"/>
    <x v="3"/>
    <x v="4"/>
    <x v="1"/>
    <x v="1"/>
  </r>
  <r>
    <d v="2024-04-30T00:00:00"/>
    <x v="3"/>
    <x v="3"/>
    <x v="4"/>
    <x v="1"/>
    <x v="1"/>
  </r>
  <r>
    <d v="2024-04-30T00:00:00"/>
    <x v="3"/>
    <x v="3"/>
    <x v="4"/>
    <x v="1"/>
    <x v="1"/>
  </r>
  <r>
    <d v="1899-12-30T00:00:00"/>
    <x v="2"/>
    <x v="2"/>
    <x v="3"/>
    <x v="1"/>
    <x v="1"/>
  </r>
  <r>
    <d v="2024-05-03T00:00:00"/>
    <x v="4"/>
    <x v="4"/>
    <x v="6"/>
    <x v="1"/>
    <x v="1"/>
  </r>
  <r>
    <d v="2024-05-03T00:00:00"/>
    <x v="4"/>
    <x v="4"/>
    <x v="6"/>
    <x v="1"/>
    <x v="1"/>
  </r>
  <r>
    <d v="2024-05-03T00:00:00"/>
    <x v="4"/>
    <x v="4"/>
    <x v="6"/>
    <x v="1"/>
    <x v="1"/>
  </r>
  <r>
    <d v="2024-05-03T00:00:00"/>
    <x v="4"/>
    <x v="4"/>
    <x v="6"/>
    <x v="1"/>
    <x v="1"/>
  </r>
  <r>
    <d v="2024-05-03T00:00:00"/>
    <x v="4"/>
    <x v="4"/>
    <x v="6"/>
    <x v="1"/>
    <x v="1"/>
  </r>
  <r>
    <d v="2024-05-03T00:00:00"/>
    <x v="4"/>
    <x v="4"/>
    <x v="6"/>
    <x v="1"/>
    <x v="1"/>
  </r>
  <r>
    <d v="1899-12-30T00:00:00"/>
    <x v="2"/>
    <x v="2"/>
    <x v="3"/>
    <x v="1"/>
    <x v="1"/>
  </r>
  <r>
    <d v="2024-05-07T00:00:00"/>
    <x v="4"/>
    <x v="4"/>
    <x v="5"/>
    <x v="1"/>
    <x v="1"/>
  </r>
  <r>
    <d v="2024-05-07T00:00:00"/>
    <x v="4"/>
    <x v="4"/>
    <x v="5"/>
    <x v="1"/>
    <x v="1"/>
  </r>
  <r>
    <d v="2024-05-07T00:00:00"/>
    <x v="4"/>
    <x v="4"/>
    <x v="5"/>
    <x v="1"/>
    <x v="1"/>
  </r>
  <r>
    <d v="2024-05-07T00:00:00"/>
    <x v="4"/>
    <x v="4"/>
    <x v="5"/>
    <x v="1"/>
    <x v="1"/>
  </r>
  <r>
    <d v="2024-05-07T00:00:00"/>
    <x v="4"/>
    <x v="4"/>
    <x v="5"/>
    <x v="1"/>
    <x v="1"/>
  </r>
  <r>
    <d v="2024-05-07T00:00:00"/>
    <x v="4"/>
    <x v="4"/>
    <x v="5"/>
    <x v="1"/>
    <x v="1"/>
  </r>
  <r>
    <d v="2024-05-08T00:00:00"/>
    <x v="4"/>
    <x v="4"/>
    <x v="5"/>
    <x v="1"/>
    <x v="1"/>
  </r>
  <r>
    <d v="2024-05-08T00:00:00"/>
    <x v="4"/>
    <x v="4"/>
    <x v="5"/>
    <x v="1"/>
    <x v="1"/>
  </r>
  <r>
    <d v="2024-05-08T00:00:00"/>
    <x v="4"/>
    <x v="4"/>
    <x v="5"/>
    <x v="1"/>
    <x v="1"/>
  </r>
  <r>
    <d v="2024-05-08T00:00:00"/>
    <x v="4"/>
    <x v="4"/>
    <x v="5"/>
    <x v="1"/>
    <x v="1"/>
  </r>
  <r>
    <d v="2024-05-08T00:00:00"/>
    <x v="4"/>
    <x v="4"/>
    <x v="5"/>
    <x v="1"/>
    <x v="1"/>
  </r>
  <r>
    <d v="2024-05-10T00:00:00"/>
    <x v="4"/>
    <x v="4"/>
    <x v="5"/>
    <x v="1"/>
    <x v="1"/>
  </r>
  <r>
    <d v="2024-05-10T00:00:00"/>
    <x v="4"/>
    <x v="4"/>
    <x v="5"/>
    <x v="1"/>
    <x v="1"/>
  </r>
  <r>
    <d v="2024-05-10T00:00:00"/>
    <x v="4"/>
    <x v="4"/>
    <x v="5"/>
    <x v="1"/>
    <x v="1"/>
  </r>
  <r>
    <d v="2024-05-10T00:00:00"/>
    <x v="4"/>
    <x v="4"/>
    <x v="5"/>
    <x v="1"/>
    <x v="1"/>
  </r>
  <r>
    <d v="2024-05-10T00:00:00"/>
    <x v="4"/>
    <x v="4"/>
    <x v="5"/>
    <x v="1"/>
    <x v="1"/>
  </r>
  <r>
    <d v="2024-05-13T00:00:00"/>
    <x v="4"/>
    <x v="4"/>
    <x v="1"/>
    <x v="1"/>
    <x v="1"/>
  </r>
  <r>
    <d v="2024-05-13T00:00:00"/>
    <x v="4"/>
    <x v="4"/>
    <x v="1"/>
    <x v="1"/>
    <x v="1"/>
  </r>
  <r>
    <d v="2024-05-13T00:00:00"/>
    <x v="4"/>
    <x v="4"/>
    <x v="1"/>
    <x v="1"/>
    <x v="1"/>
  </r>
  <r>
    <d v="2024-05-13T00:00:00"/>
    <x v="4"/>
    <x v="4"/>
    <x v="1"/>
    <x v="1"/>
    <x v="1"/>
  </r>
  <r>
    <d v="2024-05-13T00:00:00"/>
    <x v="4"/>
    <x v="4"/>
    <x v="1"/>
    <x v="1"/>
    <x v="1"/>
  </r>
  <r>
    <d v="2024-05-13T00:00:00"/>
    <x v="4"/>
    <x v="4"/>
    <x v="1"/>
    <x v="1"/>
    <x v="1"/>
  </r>
  <r>
    <d v="2024-05-13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1899-12-30T00:00:00"/>
    <x v="2"/>
    <x v="2"/>
    <x v="3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2024-05-14T00:00:00"/>
    <x v="4"/>
    <x v="4"/>
    <x v="1"/>
    <x v="1"/>
    <x v="1"/>
  </r>
  <r>
    <d v="1899-12-30T00:00:00"/>
    <x v="2"/>
    <x v="2"/>
    <x v="3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5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6T00:00:00"/>
    <x v="4"/>
    <x v="4"/>
    <x v="1"/>
    <x v="1"/>
    <x v="1"/>
  </r>
  <r>
    <d v="2024-05-17T00:00:00"/>
    <x v="4"/>
    <x v="4"/>
    <x v="1"/>
    <x v="1"/>
    <x v="1"/>
  </r>
  <r>
    <d v="2024-05-17T00:00:00"/>
    <x v="4"/>
    <x v="4"/>
    <x v="1"/>
    <x v="1"/>
    <x v="1"/>
  </r>
  <r>
    <d v="2024-05-17T00:00:00"/>
    <x v="4"/>
    <x v="4"/>
    <x v="1"/>
    <x v="1"/>
    <x v="1"/>
  </r>
  <r>
    <d v="2024-05-17T00:00:00"/>
    <x v="4"/>
    <x v="4"/>
    <x v="1"/>
    <x v="1"/>
    <x v="1"/>
  </r>
  <r>
    <d v="2024-05-17T00:00:00"/>
    <x v="4"/>
    <x v="4"/>
    <x v="1"/>
    <x v="1"/>
    <x v="1"/>
  </r>
  <r>
    <d v="2024-05-17T00:00:00"/>
    <x v="4"/>
    <x v="4"/>
    <x v="1"/>
    <x v="1"/>
    <x v="1"/>
  </r>
  <r>
    <d v="2024-05-17T00:00:00"/>
    <x v="4"/>
    <x v="4"/>
    <x v="1"/>
    <x v="1"/>
    <x v="1"/>
  </r>
  <r>
    <d v="2024-05-20T00:00:00"/>
    <x v="4"/>
    <x v="4"/>
    <x v="2"/>
    <x v="1"/>
    <x v="1"/>
  </r>
  <r>
    <d v="2024-05-20T00:00:00"/>
    <x v="4"/>
    <x v="4"/>
    <x v="2"/>
    <x v="1"/>
    <x v="1"/>
  </r>
  <r>
    <d v="2024-05-20T00:00:00"/>
    <x v="4"/>
    <x v="4"/>
    <x v="2"/>
    <x v="1"/>
    <x v="1"/>
  </r>
  <r>
    <d v="2024-05-20T00:00:00"/>
    <x v="4"/>
    <x v="4"/>
    <x v="2"/>
    <x v="1"/>
    <x v="1"/>
  </r>
  <r>
    <d v="2024-05-20T00:00:00"/>
    <x v="4"/>
    <x v="4"/>
    <x v="2"/>
    <x v="1"/>
    <x v="1"/>
  </r>
  <r>
    <d v="2024-05-20T00:00:00"/>
    <x v="4"/>
    <x v="4"/>
    <x v="2"/>
    <x v="1"/>
    <x v="1"/>
  </r>
  <r>
    <d v="2024-05-20T00:00:00"/>
    <x v="4"/>
    <x v="4"/>
    <x v="2"/>
    <x v="1"/>
    <x v="1"/>
  </r>
  <r>
    <d v="2024-05-20T00:00:00"/>
    <x v="4"/>
    <x v="4"/>
    <x v="2"/>
    <x v="1"/>
    <x v="1"/>
  </r>
  <r>
    <d v="2024-05-20T00:00:00"/>
    <x v="4"/>
    <x v="4"/>
    <x v="2"/>
    <x v="1"/>
    <x v="1"/>
  </r>
  <r>
    <d v="2024-05-20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1T00:00:00"/>
    <x v="4"/>
    <x v="4"/>
    <x v="2"/>
    <x v="1"/>
    <x v="1"/>
  </r>
  <r>
    <d v="2024-05-24T00:00:00"/>
    <x v="4"/>
    <x v="4"/>
    <x v="2"/>
    <x v="1"/>
    <x v="1"/>
  </r>
  <r>
    <d v="2024-05-24T00:00:00"/>
    <x v="4"/>
    <x v="4"/>
    <x v="2"/>
    <x v="1"/>
    <x v="1"/>
  </r>
  <r>
    <d v="2024-05-24T00:00:00"/>
    <x v="4"/>
    <x v="4"/>
    <x v="2"/>
    <x v="1"/>
    <x v="1"/>
  </r>
  <r>
    <d v="2024-05-27T00:00:00"/>
    <x v="4"/>
    <x v="4"/>
    <x v="4"/>
    <x v="1"/>
    <x v="1"/>
  </r>
  <r>
    <d v="2024-05-27T00:00:00"/>
    <x v="4"/>
    <x v="4"/>
    <x v="4"/>
    <x v="1"/>
    <x v="1"/>
  </r>
  <r>
    <d v="2024-05-27T00:00:00"/>
    <x v="4"/>
    <x v="4"/>
    <x v="4"/>
    <x v="1"/>
    <x v="1"/>
  </r>
  <r>
    <d v="2024-05-27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05-28T00:00:00"/>
    <x v="4"/>
    <x v="4"/>
    <x v="4"/>
    <x v="1"/>
    <x v="1"/>
  </r>
  <r>
    <d v="2024-11-06T00:00:00"/>
    <x v="5"/>
    <x v="5"/>
    <x v="5"/>
    <x v="0"/>
    <x v="1"/>
  </r>
  <r>
    <d v="2024-11-06T00:00:00"/>
    <x v="5"/>
    <x v="5"/>
    <x v="5"/>
    <x v="0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1899-12-30T00:00:00"/>
    <x v="2"/>
    <x v="2"/>
    <x v="3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0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5-31T00:00:00"/>
    <x v="4"/>
    <x v="4"/>
    <x v="4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5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6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07T00:00:00"/>
    <x v="6"/>
    <x v="6"/>
    <x v="5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0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s v="6/11-2024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  <r>
    <d v="2024-06-11T00:00:00"/>
    <x v="6"/>
    <x v="6"/>
    <x v="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7DE24-666F-4B7A-BE3C-14EA4158FB1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F20" firstHeaderRow="1" firstDataRow="2" firstDataCol="4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1"/>
        <item x="3"/>
        <item x="4"/>
        <item x="6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3"/>
        <item x="2"/>
        <item x="6"/>
        <item x="1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3"/>
        <item x="6"/>
        <item x="5"/>
        <item x="1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1"/>
    <field x="2"/>
    <field x="3"/>
  </rowFields>
  <rowItems count="16">
    <i>
      <x/>
      <x v="1"/>
      <x v="3"/>
      <x v="2"/>
    </i>
    <i r="3">
      <x v="3"/>
    </i>
    <i r="3">
      <x v="4"/>
    </i>
    <i r="3">
      <x v="5"/>
    </i>
    <i r="1">
      <x v="2"/>
      <x/>
      <x v="1"/>
    </i>
    <i r="3">
      <x v="4"/>
    </i>
    <i r="3">
      <x v="5"/>
    </i>
    <i r="1">
      <x v="3"/>
      <x v="4"/>
      <x v="1"/>
    </i>
    <i r="3">
      <x v="2"/>
    </i>
    <i r="3">
      <x v="3"/>
    </i>
    <i r="3">
      <x v="4"/>
    </i>
    <i r="3">
      <x v="5"/>
    </i>
    <i>
      <x v="1"/>
      <x v="3"/>
      <x v="4"/>
      <x v="5"/>
    </i>
    <i r="1">
      <x v="4"/>
      <x v="2"/>
      <x v="2"/>
    </i>
    <i r="3">
      <x v="3"/>
    </i>
    <i t="grand">
      <x/>
    </i>
  </rowItems>
  <colFields count="1">
    <field x="5"/>
  </colFields>
  <colItems count="2">
    <i>
      <x/>
    </i>
    <i t="grand">
      <x/>
    </i>
  </colItems>
  <dataFields count="1">
    <dataField name="Count of detail temua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EB18-442B-40B7-AD14-B0D9BCB7D7D1}">
  <sheetPr codeName="Sheet1"/>
  <dimension ref="A3:F20"/>
  <sheetViews>
    <sheetView workbookViewId="0">
      <selection activeCell="I23" sqref="I23"/>
    </sheetView>
  </sheetViews>
  <sheetFormatPr defaultRowHeight="12.75" x14ac:dyDescent="0.2"/>
  <cols>
    <col min="1" max="1" width="22.140625" bestFit="1" customWidth="1"/>
    <col min="2" max="2" width="17" bestFit="1" customWidth="1"/>
    <col min="3" max="3" width="11.42578125" bestFit="1" customWidth="1"/>
    <col min="4" max="4" width="8.7109375" bestFit="1" customWidth="1"/>
    <col min="5" max="5" width="16" bestFit="1" customWidth="1"/>
    <col min="6" max="7" width="11.7109375" bestFit="1" customWidth="1"/>
  </cols>
  <sheetData>
    <row r="3" spans="1:6" x14ac:dyDescent="0.2">
      <c r="A3" s="46" t="s">
        <v>695</v>
      </c>
      <c r="E3" s="46" t="s">
        <v>687</v>
      </c>
    </row>
    <row r="4" spans="1:6" x14ac:dyDescent="0.2">
      <c r="A4" s="46" t="s">
        <v>686</v>
      </c>
      <c r="B4" s="46" t="s">
        <v>683</v>
      </c>
      <c r="C4" s="46" t="s">
        <v>684</v>
      </c>
      <c r="D4" s="46" t="s">
        <v>685</v>
      </c>
      <c r="E4" t="s">
        <v>41</v>
      </c>
      <c r="F4" t="s">
        <v>690</v>
      </c>
    </row>
    <row r="5" spans="1:6" x14ac:dyDescent="0.2">
      <c r="A5" t="s">
        <v>689</v>
      </c>
      <c r="B5">
        <v>3</v>
      </c>
      <c r="C5" t="s">
        <v>691</v>
      </c>
      <c r="D5">
        <v>2</v>
      </c>
      <c r="E5" s="52">
        <v>6</v>
      </c>
      <c r="F5" s="52">
        <v>6</v>
      </c>
    </row>
    <row r="6" spans="1:6" x14ac:dyDescent="0.2">
      <c r="A6" t="s">
        <v>689</v>
      </c>
      <c r="B6">
        <v>3</v>
      </c>
      <c r="C6" t="s">
        <v>691</v>
      </c>
      <c r="D6">
        <v>3</v>
      </c>
      <c r="E6" s="52">
        <v>17</v>
      </c>
      <c r="F6" s="52">
        <v>17</v>
      </c>
    </row>
    <row r="7" spans="1:6" x14ac:dyDescent="0.2">
      <c r="A7" t="s">
        <v>689</v>
      </c>
      <c r="B7">
        <v>3</v>
      </c>
      <c r="C7" t="s">
        <v>691</v>
      </c>
      <c r="D7">
        <v>4</v>
      </c>
      <c r="E7" s="52">
        <v>34</v>
      </c>
      <c r="F7" s="52">
        <v>34</v>
      </c>
    </row>
    <row r="8" spans="1:6" x14ac:dyDescent="0.2">
      <c r="A8" t="s">
        <v>689</v>
      </c>
      <c r="B8">
        <v>3</v>
      </c>
      <c r="C8" t="s">
        <v>691</v>
      </c>
      <c r="D8">
        <v>5</v>
      </c>
      <c r="E8" s="52">
        <v>18</v>
      </c>
      <c r="F8" s="52">
        <v>18</v>
      </c>
    </row>
    <row r="9" spans="1:6" x14ac:dyDescent="0.2">
      <c r="A9" t="s">
        <v>689</v>
      </c>
      <c r="B9">
        <v>4</v>
      </c>
      <c r="C9" t="s">
        <v>692</v>
      </c>
      <c r="D9">
        <v>1</v>
      </c>
      <c r="E9" s="52">
        <v>43</v>
      </c>
      <c r="F9" s="52">
        <v>43</v>
      </c>
    </row>
    <row r="10" spans="1:6" x14ac:dyDescent="0.2">
      <c r="A10" t="s">
        <v>689</v>
      </c>
      <c r="B10">
        <v>4</v>
      </c>
      <c r="C10" t="s">
        <v>692</v>
      </c>
      <c r="D10">
        <v>4</v>
      </c>
      <c r="E10" s="52">
        <v>25</v>
      </c>
      <c r="F10" s="52">
        <v>25</v>
      </c>
    </row>
    <row r="11" spans="1:6" x14ac:dyDescent="0.2">
      <c r="A11" t="s">
        <v>689</v>
      </c>
      <c r="B11">
        <v>4</v>
      </c>
      <c r="C11" t="s">
        <v>692</v>
      </c>
      <c r="D11">
        <v>5</v>
      </c>
      <c r="E11" s="52">
        <v>12</v>
      </c>
      <c r="F11" s="52">
        <v>12</v>
      </c>
    </row>
    <row r="12" spans="1:6" x14ac:dyDescent="0.2">
      <c r="A12" t="s">
        <v>689</v>
      </c>
      <c r="B12">
        <v>5</v>
      </c>
      <c r="C12" t="s">
        <v>693</v>
      </c>
      <c r="D12">
        <v>1</v>
      </c>
      <c r="E12" s="52">
        <v>6</v>
      </c>
      <c r="F12" s="52">
        <v>6</v>
      </c>
    </row>
    <row r="13" spans="1:6" x14ac:dyDescent="0.2">
      <c r="A13" t="s">
        <v>689</v>
      </c>
      <c r="B13">
        <v>5</v>
      </c>
      <c r="C13" t="s">
        <v>693</v>
      </c>
      <c r="D13">
        <v>2</v>
      </c>
      <c r="E13" s="52">
        <v>16</v>
      </c>
      <c r="F13" s="52">
        <v>16</v>
      </c>
    </row>
    <row r="14" spans="1:6" x14ac:dyDescent="0.2">
      <c r="A14" t="s">
        <v>689</v>
      </c>
      <c r="B14">
        <v>5</v>
      </c>
      <c r="C14" t="s">
        <v>693</v>
      </c>
      <c r="D14">
        <v>3</v>
      </c>
      <c r="E14" s="52">
        <v>51</v>
      </c>
      <c r="F14" s="52">
        <v>51</v>
      </c>
    </row>
    <row r="15" spans="1:6" x14ac:dyDescent="0.2">
      <c r="A15" t="s">
        <v>689</v>
      </c>
      <c r="B15">
        <v>5</v>
      </c>
      <c r="C15" t="s">
        <v>693</v>
      </c>
      <c r="D15">
        <v>4</v>
      </c>
      <c r="E15" s="52">
        <v>38</v>
      </c>
      <c r="F15" s="52">
        <v>38</v>
      </c>
    </row>
    <row r="16" spans="1:6" x14ac:dyDescent="0.2">
      <c r="A16" t="s">
        <v>689</v>
      </c>
      <c r="B16">
        <v>5</v>
      </c>
      <c r="C16" t="s">
        <v>693</v>
      </c>
      <c r="D16">
        <v>5</v>
      </c>
      <c r="E16" s="52">
        <v>30</v>
      </c>
      <c r="F16" s="52">
        <v>30</v>
      </c>
    </row>
    <row r="17" spans="1:6" x14ac:dyDescent="0.2">
      <c r="A17" t="s">
        <v>688</v>
      </c>
      <c r="B17">
        <v>5</v>
      </c>
      <c r="C17" t="s">
        <v>693</v>
      </c>
      <c r="D17">
        <v>5</v>
      </c>
      <c r="E17" s="52">
        <v>39</v>
      </c>
      <c r="F17" s="52">
        <v>39</v>
      </c>
    </row>
    <row r="18" spans="1:6" x14ac:dyDescent="0.2">
      <c r="A18" t="s">
        <v>688</v>
      </c>
      <c r="B18">
        <v>6</v>
      </c>
      <c r="C18" t="s">
        <v>694</v>
      </c>
      <c r="D18">
        <v>2</v>
      </c>
      <c r="E18" s="52">
        <v>101</v>
      </c>
      <c r="F18" s="52">
        <v>101</v>
      </c>
    </row>
    <row r="19" spans="1:6" x14ac:dyDescent="0.2">
      <c r="A19" t="s">
        <v>688</v>
      </c>
      <c r="B19">
        <v>6</v>
      </c>
      <c r="C19" t="s">
        <v>694</v>
      </c>
      <c r="D19">
        <v>3</v>
      </c>
      <c r="E19" s="52">
        <v>39</v>
      </c>
      <c r="F19" s="52">
        <v>39</v>
      </c>
    </row>
    <row r="20" spans="1:6" x14ac:dyDescent="0.2">
      <c r="A20" t="s">
        <v>690</v>
      </c>
      <c r="E20" s="52">
        <v>475</v>
      </c>
      <c r="F20" s="52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AA1C-E806-4217-990E-63D539A657F7}">
  <sheetPr codeName="Sheet2"/>
  <dimension ref="A1:H18"/>
  <sheetViews>
    <sheetView tabSelected="1" zoomScaleNormal="100" workbookViewId="0">
      <selection activeCell="N3" sqref="N3"/>
    </sheetView>
  </sheetViews>
  <sheetFormatPr defaultRowHeight="12.75" x14ac:dyDescent="0.2"/>
  <cols>
    <col min="1" max="1" width="10.5703125" bestFit="1" customWidth="1"/>
    <col min="2" max="2" width="3.140625" hidden="1" customWidth="1"/>
    <col min="3" max="3" width="10.7109375" bestFit="1" customWidth="1"/>
    <col min="4" max="4" width="7.28515625" bestFit="1" customWidth="1"/>
    <col min="5" max="8" width="7.85546875" bestFit="1" customWidth="1"/>
  </cols>
  <sheetData>
    <row r="1" spans="1:8" ht="15" x14ac:dyDescent="0.25">
      <c r="A1" s="53" t="s">
        <v>696</v>
      </c>
      <c r="B1" s="53"/>
      <c r="C1" s="53"/>
      <c r="D1" s="53"/>
      <c r="E1" s="53"/>
      <c r="F1" s="53"/>
      <c r="G1" s="53"/>
      <c r="H1" s="53"/>
    </row>
    <row r="2" spans="1:8" ht="45" x14ac:dyDescent="0.2">
      <c r="A2" s="47" t="s">
        <v>697</v>
      </c>
      <c r="B2" s="47" t="s">
        <v>698</v>
      </c>
      <c r="C2" s="47" t="s">
        <v>684</v>
      </c>
      <c r="D2" s="47" t="s">
        <v>685</v>
      </c>
      <c r="E2" s="48" t="s">
        <v>699</v>
      </c>
      <c r="F2" s="48" t="s">
        <v>700</v>
      </c>
      <c r="G2" s="48" t="s">
        <v>699</v>
      </c>
      <c r="H2" s="48" t="s">
        <v>700</v>
      </c>
    </row>
    <row r="3" spans="1:8" x14ac:dyDescent="0.2">
      <c r="A3" s="49" t="s">
        <v>689</v>
      </c>
      <c r="B3" s="49">
        <v>3</v>
      </c>
      <c r="C3" s="49" t="s">
        <v>691</v>
      </c>
      <c r="D3" s="49">
        <v>2</v>
      </c>
      <c r="E3" s="50">
        <v>6</v>
      </c>
      <c r="F3" s="50"/>
      <c r="G3" s="51">
        <f>E3/(E3+F3)</f>
        <v>1</v>
      </c>
      <c r="H3" s="51">
        <f t="shared" ref="H3:H18" si="0">F3/(E3+F3)</f>
        <v>0</v>
      </c>
    </row>
    <row r="4" spans="1:8" x14ac:dyDescent="0.2">
      <c r="A4" s="49" t="s">
        <v>689</v>
      </c>
      <c r="B4" s="49">
        <v>3</v>
      </c>
      <c r="C4" s="49" t="s">
        <v>691</v>
      </c>
      <c r="D4" s="49">
        <v>3</v>
      </c>
      <c r="E4" s="50">
        <v>17</v>
      </c>
      <c r="F4" s="50"/>
      <c r="G4" s="51">
        <f t="shared" ref="G3:G18" si="1">E4/(E4+F4)</f>
        <v>1</v>
      </c>
      <c r="H4" s="51">
        <f t="shared" si="0"/>
        <v>0</v>
      </c>
    </row>
    <row r="5" spans="1:8" x14ac:dyDescent="0.2">
      <c r="A5" s="49" t="s">
        <v>689</v>
      </c>
      <c r="B5" s="49">
        <v>3</v>
      </c>
      <c r="C5" s="49" t="s">
        <v>691</v>
      </c>
      <c r="D5" s="49">
        <v>4</v>
      </c>
      <c r="E5" s="50">
        <v>34</v>
      </c>
      <c r="F5" s="50"/>
      <c r="G5" s="51">
        <f t="shared" si="1"/>
        <v>1</v>
      </c>
      <c r="H5" s="51">
        <f t="shared" si="0"/>
        <v>0</v>
      </c>
    </row>
    <row r="6" spans="1:8" x14ac:dyDescent="0.2">
      <c r="A6" s="49" t="s">
        <v>689</v>
      </c>
      <c r="B6" s="49">
        <v>3</v>
      </c>
      <c r="C6" s="49" t="s">
        <v>691</v>
      </c>
      <c r="D6" s="49">
        <v>5</v>
      </c>
      <c r="E6" s="50">
        <v>18</v>
      </c>
      <c r="F6" s="50"/>
      <c r="G6" s="51">
        <f t="shared" si="1"/>
        <v>1</v>
      </c>
      <c r="H6" s="51">
        <f t="shared" si="0"/>
        <v>0</v>
      </c>
    </row>
    <row r="7" spans="1:8" x14ac:dyDescent="0.2">
      <c r="A7" s="49" t="s">
        <v>689</v>
      </c>
      <c r="B7" s="49">
        <v>4</v>
      </c>
      <c r="C7" s="49" t="s">
        <v>692</v>
      </c>
      <c r="D7" s="49">
        <v>1</v>
      </c>
      <c r="E7" s="50">
        <v>43</v>
      </c>
      <c r="F7" s="50"/>
      <c r="G7" s="51">
        <f t="shared" si="1"/>
        <v>1</v>
      </c>
      <c r="H7" s="51">
        <f t="shared" si="0"/>
        <v>0</v>
      </c>
    </row>
    <row r="8" spans="1:8" x14ac:dyDescent="0.2">
      <c r="A8" s="49" t="s">
        <v>689</v>
      </c>
      <c r="B8" s="49">
        <v>4</v>
      </c>
      <c r="C8" s="49" t="s">
        <v>692</v>
      </c>
      <c r="D8" s="49">
        <v>4</v>
      </c>
      <c r="E8" s="50">
        <v>25</v>
      </c>
      <c r="F8" s="50"/>
      <c r="G8" s="51">
        <f t="shared" si="1"/>
        <v>1</v>
      </c>
      <c r="H8" s="51">
        <f t="shared" si="0"/>
        <v>0</v>
      </c>
    </row>
    <row r="9" spans="1:8" x14ac:dyDescent="0.2">
      <c r="A9" s="49" t="s">
        <v>689</v>
      </c>
      <c r="B9" s="49">
        <v>4</v>
      </c>
      <c r="C9" s="49" t="s">
        <v>692</v>
      </c>
      <c r="D9" s="49">
        <v>5</v>
      </c>
      <c r="E9" s="50">
        <v>12</v>
      </c>
      <c r="F9" s="50"/>
      <c r="G9" s="51">
        <f t="shared" si="1"/>
        <v>1</v>
      </c>
      <c r="H9" s="51">
        <f t="shared" si="0"/>
        <v>0</v>
      </c>
    </row>
    <row r="10" spans="1:8" x14ac:dyDescent="0.2">
      <c r="A10" s="49" t="s">
        <v>689</v>
      </c>
      <c r="B10" s="49">
        <v>5</v>
      </c>
      <c r="C10" s="49" t="s">
        <v>693</v>
      </c>
      <c r="D10" s="49">
        <v>1</v>
      </c>
      <c r="E10" s="50">
        <v>6</v>
      </c>
      <c r="F10" s="50"/>
      <c r="G10" s="51">
        <f t="shared" si="1"/>
        <v>1</v>
      </c>
      <c r="H10" s="51">
        <f t="shared" si="0"/>
        <v>0</v>
      </c>
    </row>
    <row r="11" spans="1:8" x14ac:dyDescent="0.2">
      <c r="A11" s="49" t="s">
        <v>689</v>
      </c>
      <c r="B11" s="49">
        <v>5</v>
      </c>
      <c r="C11" s="49" t="s">
        <v>693</v>
      </c>
      <c r="D11" s="49">
        <v>2</v>
      </c>
      <c r="E11" s="50">
        <v>16</v>
      </c>
      <c r="F11" s="50"/>
      <c r="G11" s="51">
        <f t="shared" si="1"/>
        <v>1</v>
      </c>
      <c r="H11" s="51">
        <f t="shared" si="0"/>
        <v>0</v>
      </c>
    </row>
    <row r="12" spans="1:8" x14ac:dyDescent="0.2">
      <c r="A12" s="49" t="s">
        <v>689</v>
      </c>
      <c r="B12" s="49">
        <v>5</v>
      </c>
      <c r="C12" s="49" t="s">
        <v>693</v>
      </c>
      <c r="D12" s="49">
        <v>3</v>
      </c>
      <c r="E12" s="50">
        <v>51</v>
      </c>
      <c r="F12" s="50"/>
      <c r="G12" s="51">
        <f t="shared" si="1"/>
        <v>1</v>
      </c>
      <c r="H12" s="51">
        <f t="shared" si="0"/>
        <v>0</v>
      </c>
    </row>
    <row r="13" spans="1:8" x14ac:dyDescent="0.2">
      <c r="A13" s="49" t="s">
        <v>689</v>
      </c>
      <c r="B13" s="49">
        <v>5</v>
      </c>
      <c r="C13" s="49" t="s">
        <v>693</v>
      </c>
      <c r="D13" s="49">
        <v>4</v>
      </c>
      <c r="E13" s="50">
        <v>38</v>
      </c>
      <c r="F13" s="50"/>
      <c r="G13" s="51">
        <f t="shared" si="1"/>
        <v>1</v>
      </c>
      <c r="H13" s="51">
        <f t="shared" si="0"/>
        <v>0</v>
      </c>
    </row>
    <row r="14" spans="1:8" x14ac:dyDescent="0.2">
      <c r="A14" s="49" t="s">
        <v>689</v>
      </c>
      <c r="B14" s="49">
        <v>5</v>
      </c>
      <c r="C14" s="49" t="s">
        <v>693</v>
      </c>
      <c r="D14" s="49">
        <v>5</v>
      </c>
      <c r="E14" s="50">
        <v>30</v>
      </c>
      <c r="F14" s="50"/>
      <c r="G14" s="51">
        <f t="shared" si="1"/>
        <v>1</v>
      </c>
      <c r="H14" s="51">
        <f t="shared" si="0"/>
        <v>0</v>
      </c>
    </row>
    <row r="15" spans="1:8" x14ac:dyDescent="0.2">
      <c r="A15" s="49" t="s">
        <v>688</v>
      </c>
      <c r="B15" s="49">
        <v>5</v>
      </c>
      <c r="C15" s="49" t="s">
        <v>693</v>
      </c>
      <c r="D15" s="49">
        <v>5</v>
      </c>
      <c r="E15" s="50">
        <v>39</v>
      </c>
      <c r="F15" s="50"/>
      <c r="G15" s="51">
        <f t="shared" si="1"/>
        <v>1</v>
      </c>
      <c r="H15" s="51">
        <f t="shared" si="0"/>
        <v>0</v>
      </c>
    </row>
    <row r="16" spans="1:8" x14ac:dyDescent="0.2">
      <c r="A16" s="49" t="s">
        <v>688</v>
      </c>
      <c r="B16" s="49">
        <v>6</v>
      </c>
      <c r="C16" s="49" t="s">
        <v>694</v>
      </c>
      <c r="D16" s="49">
        <v>2</v>
      </c>
      <c r="E16" s="50">
        <v>101</v>
      </c>
      <c r="F16" s="50"/>
      <c r="G16" s="51">
        <f t="shared" si="1"/>
        <v>1</v>
      </c>
      <c r="H16" s="51">
        <f t="shared" si="0"/>
        <v>0</v>
      </c>
    </row>
    <row r="17" spans="1:8" x14ac:dyDescent="0.2">
      <c r="A17" s="49" t="s">
        <v>688</v>
      </c>
      <c r="B17" s="49">
        <v>6</v>
      </c>
      <c r="C17" s="49" t="s">
        <v>694</v>
      </c>
      <c r="D17" s="49">
        <v>3</v>
      </c>
      <c r="E17" s="50">
        <v>39</v>
      </c>
      <c r="F17" s="50"/>
      <c r="G17" s="51">
        <f t="shared" si="1"/>
        <v>1</v>
      </c>
      <c r="H17" s="51">
        <f t="shared" si="0"/>
        <v>0</v>
      </c>
    </row>
    <row r="18" spans="1:8" x14ac:dyDescent="0.2">
      <c r="A18" s="49" t="s">
        <v>690</v>
      </c>
      <c r="B18" s="49"/>
      <c r="C18" s="49"/>
      <c r="D18" s="49"/>
      <c r="E18" s="50">
        <f>SUM(E3:E17)</f>
        <v>475</v>
      </c>
      <c r="F18" s="50">
        <v>0</v>
      </c>
      <c r="G18" s="51">
        <f t="shared" si="1"/>
        <v>1</v>
      </c>
      <c r="H18" s="51">
        <f t="shared" si="0"/>
        <v>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 summaryRight="0"/>
    <pageSetUpPr fitToPage="1"/>
  </sheetPr>
  <dimension ref="A1:AK1285"/>
  <sheetViews>
    <sheetView workbookViewId="0">
      <pane ySplit="6" topLeftCell="A321" activePane="bottomLeft" state="frozen"/>
      <selection pane="bottomLeft" activeCell="AJ324" sqref="AJ324:AJ325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16.28515625" customWidth="1"/>
    <col min="18" max="18" width="18.42578125" customWidth="1"/>
    <col min="19" max="19" width="34.5703125" customWidth="1"/>
    <col min="20" max="20" width="7.42578125" customWidth="1"/>
    <col min="23" max="23" width="9.140625" customWidth="1"/>
    <col min="28" max="28" width="31.85546875" customWidth="1"/>
    <col min="29" max="29" width="15.5703125" customWidth="1"/>
    <col min="30" max="30" width="18.42578125" customWidth="1"/>
    <col min="32" max="32" width="12.5703125" style="40"/>
    <col min="33" max="33" width="12.5703125" style="41"/>
  </cols>
  <sheetData>
    <row r="1" spans="1:37" ht="12.75" x14ac:dyDescent="0.2">
      <c r="A1" s="1"/>
      <c r="B1" s="2"/>
      <c r="J1" s="3"/>
      <c r="Q1" s="4"/>
      <c r="T1" s="3"/>
      <c r="W1" s="3"/>
      <c r="Z1" s="3"/>
    </row>
    <row r="2" spans="1:37" ht="12.75" x14ac:dyDescent="0.2">
      <c r="A2" s="5"/>
      <c r="B2" s="54" t="s">
        <v>0</v>
      </c>
      <c r="C2" s="55"/>
      <c r="D2" s="55"/>
      <c r="J2" s="3"/>
      <c r="Q2" s="4"/>
      <c r="T2" s="3"/>
      <c r="W2" s="3"/>
      <c r="Z2" s="3"/>
    </row>
    <row r="3" spans="1:37" ht="13.5" x14ac:dyDescent="0.2">
      <c r="A3" s="1"/>
      <c r="B3" s="2"/>
      <c r="J3" s="3"/>
      <c r="Q3" s="4"/>
      <c r="T3" s="3"/>
      <c r="W3" s="3"/>
      <c r="Z3" s="3"/>
      <c r="AF3" s="42"/>
      <c r="AG3" s="43"/>
    </row>
    <row r="4" spans="1:37" ht="24" customHeight="1" x14ac:dyDescent="0.2">
      <c r="A4" s="34" t="s">
        <v>1</v>
      </c>
      <c r="B4" s="35" t="s">
        <v>2</v>
      </c>
      <c r="C4" s="35" t="s">
        <v>3</v>
      </c>
      <c r="D4" s="35" t="s">
        <v>4</v>
      </c>
      <c r="E4" s="35" t="s">
        <v>5</v>
      </c>
      <c r="F4" s="35" t="s">
        <v>6</v>
      </c>
      <c r="G4" s="35" t="s">
        <v>7</v>
      </c>
      <c r="H4" s="6" t="s">
        <v>8</v>
      </c>
      <c r="I4" s="35" t="s">
        <v>9</v>
      </c>
      <c r="J4" s="37" t="s">
        <v>10</v>
      </c>
      <c r="K4" s="31"/>
      <c r="L4" s="31"/>
      <c r="M4" s="31"/>
      <c r="N4" s="31"/>
      <c r="O4" s="31"/>
      <c r="P4" s="32"/>
      <c r="Q4" s="7"/>
      <c r="R4" s="6"/>
      <c r="S4" s="6"/>
      <c r="T4" s="38" t="s">
        <v>11</v>
      </c>
      <c r="U4" s="31"/>
      <c r="V4" s="32"/>
      <c r="W4" s="38" t="s">
        <v>12</v>
      </c>
      <c r="X4" s="31"/>
      <c r="Y4" s="32"/>
      <c r="Z4" s="38" t="s">
        <v>13</v>
      </c>
      <c r="AA4" s="32"/>
      <c r="AB4" s="39" t="s">
        <v>14</v>
      </c>
      <c r="AC4" s="36" t="s">
        <v>15</v>
      </c>
      <c r="AD4" s="36" t="s">
        <v>16</v>
      </c>
      <c r="AF4" s="44"/>
      <c r="AG4" s="45"/>
    </row>
    <row r="5" spans="1:37" ht="29.25" customHeight="1" x14ac:dyDescent="0.2">
      <c r="A5" s="34" t="s">
        <v>1</v>
      </c>
      <c r="B5" s="35" t="s">
        <v>2</v>
      </c>
      <c r="C5" s="35" t="s">
        <v>3</v>
      </c>
      <c r="D5" s="35" t="s">
        <v>4</v>
      </c>
      <c r="E5" s="35" t="s">
        <v>5</v>
      </c>
      <c r="F5" s="35" t="s">
        <v>6</v>
      </c>
      <c r="G5" s="35" t="s">
        <v>7</v>
      </c>
      <c r="H5" s="6" t="s">
        <v>8</v>
      </c>
      <c r="I5" s="35" t="s">
        <v>9</v>
      </c>
      <c r="J5" s="6" t="s">
        <v>17</v>
      </c>
      <c r="K5" s="6" t="s">
        <v>18</v>
      </c>
      <c r="L5" s="6" t="s">
        <v>19</v>
      </c>
      <c r="M5" s="6" t="s">
        <v>20</v>
      </c>
      <c r="N5" s="6" t="s">
        <v>21</v>
      </c>
      <c r="O5" s="6" t="s">
        <v>22</v>
      </c>
      <c r="P5" s="6" t="s">
        <v>23</v>
      </c>
      <c r="Q5" s="7" t="s">
        <v>24</v>
      </c>
      <c r="R5" s="6" t="s">
        <v>25</v>
      </c>
      <c r="S5" s="6" t="s">
        <v>26</v>
      </c>
      <c r="T5" s="6" t="s">
        <v>27</v>
      </c>
      <c r="U5" s="6" t="s">
        <v>28</v>
      </c>
      <c r="V5" s="6" t="s">
        <v>4</v>
      </c>
      <c r="W5" s="6" t="s">
        <v>27</v>
      </c>
      <c r="X5" s="6" t="s">
        <v>28</v>
      </c>
      <c r="Y5" s="6" t="s">
        <v>29</v>
      </c>
      <c r="Z5" s="6" t="s">
        <v>30</v>
      </c>
      <c r="AA5" s="6" t="s">
        <v>28</v>
      </c>
      <c r="AB5" s="33"/>
      <c r="AC5" s="30"/>
      <c r="AD5" s="30"/>
      <c r="AF5" s="44" t="s">
        <v>682</v>
      </c>
      <c r="AG5" s="45" t="s">
        <v>683</v>
      </c>
      <c r="AH5" t="s">
        <v>684</v>
      </c>
      <c r="AI5" t="s">
        <v>685</v>
      </c>
      <c r="AJ5" t="s">
        <v>686</v>
      </c>
      <c r="AK5" t="s">
        <v>687</v>
      </c>
    </row>
    <row r="6" spans="1:37" ht="12.75" x14ac:dyDescent="0.2">
      <c r="A6" s="8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  <c r="R6" s="10"/>
      <c r="S6" s="10"/>
      <c r="T6" s="10"/>
      <c r="U6" s="10"/>
      <c r="V6" s="10"/>
      <c r="W6" s="10"/>
      <c r="X6" s="10"/>
      <c r="Y6" s="10"/>
      <c r="Z6" s="10"/>
      <c r="AA6" s="10"/>
      <c r="AB6" s="12"/>
      <c r="AC6" s="13"/>
      <c r="AD6" s="13"/>
    </row>
    <row r="7" spans="1:37" ht="12.75" x14ac:dyDescent="0.2">
      <c r="A7" s="1">
        <v>1</v>
      </c>
      <c r="B7" s="9">
        <v>45364</v>
      </c>
      <c r="C7" s="10">
        <v>1</v>
      </c>
      <c r="D7" s="10" t="s">
        <v>31</v>
      </c>
      <c r="E7" s="14" t="s">
        <v>32</v>
      </c>
      <c r="F7" s="10" t="s">
        <v>33</v>
      </c>
      <c r="G7" s="10" t="s">
        <v>33</v>
      </c>
      <c r="H7" s="10" t="s">
        <v>34</v>
      </c>
      <c r="I7" s="10" t="s">
        <v>35</v>
      </c>
      <c r="J7" s="10" t="s">
        <v>36</v>
      </c>
      <c r="K7" s="10" t="s">
        <v>36</v>
      </c>
      <c r="L7" s="10" t="s">
        <v>37</v>
      </c>
      <c r="M7" s="10" t="s">
        <v>38</v>
      </c>
      <c r="N7" s="10" t="s">
        <v>36</v>
      </c>
      <c r="O7" s="10" t="s">
        <v>36</v>
      </c>
      <c r="P7" s="10" t="s">
        <v>36</v>
      </c>
      <c r="Q7" s="11" t="s">
        <v>39</v>
      </c>
      <c r="R7" s="10" t="s">
        <v>40</v>
      </c>
      <c r="S7" s="10" t="s">
        <v>41</v>
      </c>
      <c r="T7" s="10" t="s">
        <v>42</v>
      </c>
      <c r="U7" s="10" t="s">
        <v>43</v>
      </c>
      <c r="V7" s="10" t="s">
        <v>31</v>
      </c>
      <c r="W7" s="10" t="s">
        <v>42</v>
      </c>
      <c r="X7" s="10" t="s">
        <v>43</v>
      </c>
      <c r="Y7" s="10" t="s">
        <v>44</v>
      </c>
      <c r="Z7" s="10" t="s">
        <v>36</v>
      </c>
      <c r="AA7" s="10" t="s">
        <v>43</v>
      </c>
      <c r="AB7" s="12" t="s">
        <v>41</v>
      </c>
      <c r="AC7" s="13" t="s">
        <v>45</v>
      </c>
      <c r="AD7" s="13" t="s">
        <v>46</v>
      </c>
      <c r="AF7" s="40">
        <f>B7</f>
        <v>45364</v>
      </c>
      <c r="AG7" s="41">
        <f>MONTH(AF7)</f>
        <v>3</v>
      </c>
      <c r="AH7" t="str">
        <f>VLOOKUP(AG7,[1]cache2!$E:$F,2,0)</f>
        <v>MARET</v>
      </c>
      <c r="AI7">
        <f>CEILING((DAY(AF7) + WEEKDAY(DATE(YEAR(AF7), MONTH(AF7), 1)) - 1) / 7, 1)</f>
        <v>3</v>
      </c>
      <c r="AJ7" t="s">
        <v>689</v>
      </c>
      <c r="AK7" t="s">
        <v>41</v>
      </c>
    </row>
    <row r="8" spans="1:37" ht="12.75" x14ac:dyDescent="0.2">
      <c r="A8" s="1">
        <v>2</v>
      </c>
      <c r="B8" s="9">
        <v>45364</v>
      </c>
      <c r="C8" s="10">
        <v>1</v>
      </c>
      <c r="D8" s="10" t="s">
        <v>31</v>
      </c>
      <c r="E8" s="14" t="s">
        <v>47</v>
      </c>
      <c r="F8" s="10" t="s">
        <v>33</v>
      </c>
      <c r="G8" s="10" t="s">
        <v>33</v>
      </c>
      <c r="H8" s="10" t="s">
        <v>34</v>
      </c>
      <c r="I8" s="10" t="s">
        <v>35</v>
      </c>
      <c r="J8" s="10" t="s">
        <v>36</v>
      </c>
      <c r="K8" s="10" t="s">
        <v>36</v>
      </c>
      <c r="L8" s="10" t="s">
        <v>48</v>
      </c>
      <c r="M8" s="10" t="s">
        <v>38</v>
      </c>
      <c r="N8" s="10" t="s">
        <v>36</v>
      </c>
      <c r="O8" s="10" t="s">
        <v>36</v>
      </c>
      <c r="P8" s="10" t="s">
        <v>36</v>
      </c>
      <c r="Q8" s="11" t="s">
        <v>49</v>
      </c>
      <c r="R8" s="10" t="s">
        <v>40</v>
      </c>
      <c r="S8" s="10" t="s">
        <v>41</v>
      </c>
      <c r="T8" s="10" t="s">
        <v>42</v>
      </c>
      <c r="U8" s="10" t="s">
        <v>43</v>
      </c>
      <c r="V8" s="10" t="s">
        <v>31</v>
      </c>
      <c r="W8" s="10" t="s">
        <v>42</v>
      </c>
      <c r="X8" s="10" t="s">
        <v>43</v>
      </c>
      <c r="Y8" s="10" t="s">
        <v>50</v>
      </c>
      <c r="Z8" s="10" t="s">
        <v>36</v>
      </c>
      <c r="AA8" s="10" t="s">
        <v>43</v>
      </c>
      <c r="AB8" s="12" t="s">
        <v>41</v>
      </c>
      <c r="AC8" s="13"/>
      <c r="AD8" s="13"/>
      <c r="AF8" s="40">
        <f t="shared" ref="AF8:AF71" si="0">B8</f>
        <v>45364</v>
      </c>
      <c r="AG8" s="41">
        <f t="shared" ref="AG8:AG71" si="1">MONTH(AF8)</f>
        <v>3</v>
      </c>
      <c r="AH8" t="str">
        <f>VLOOKUP(AG8,[1]cache2!$E:$F,2,0)</f>
        <v>MARET</v>
      </c>
      <c r="AI8">
        <f t="shared" ref="AI8:AI71" si="2">CEILING((DAY(AF8) + WEEKDAY(DATE(YEAR(AF8), MONTH(AF8), 1)) - 1) / 7, 1)</f>
        <v>3</v>
      </c>
      <c r="AJ8" t="s">
        <v>689</v>
      </c>
      <c r="AK8" t="s">
        <v>41</v>
      </c>
    </row>
    <row r="9" spans="1:37" ht="12.75" x14ac:dyDescent="0.2">
      <c r="A9" s="1">
        <v>3</v>
      </c>
      <c r="B9" s="9">
        <v>45364</v>
      </c>
      <c r="C9" s="10">
        <v>1</v>
      </c>
      <c r="D9" s="10" t="s">
        <v>31</v>
      </c>
      <c r="E9" s="14" t="s">
        <v>51</v>
      </c>
      <c r="F9" s="10" t="s">
        <v>33</v>
      </c>
      <c r="G9" s="10" t="s">
        <v>33</v>
      </c>
      <c r="H9" s="10" t="s">
        <v>34</v>
      </c>
      <c r="I9" s="10" t="s">
        <v>35</v>
      </c>
      <c r="J9" s="10" t="s">
        <v>36</v>
      </c>
      <c r="K9" s="10" t="s">
        <v>36</v>
      </c>
      <c r="L9" s="10" t="s">
        <v>48</v>
      </c>
      <c r="M9" s="10" t="s">
        <v>38</v>
      </c>
      <c r="N9" s="10" t="s">
        <v>36</v>
      </c>
      <c r="O9" s="10" t="s">
        <v>36</v>
      </c>
      <c r="P9" s="10" t="s">
        <v>36</v>
      </c>
      <c r="Q9" s="11" t="s">
        <v>52</v>
      </c>
      <c r="R9" s="10" t="s">
        <v>40</v>
      </c>
      <c r="S9" s="10" t="s">
        <v>41</v>
      </c>
      <c r="T9" s="10" t="s">
        <v>42</v>
      </c>
      <c r="U9" s="10" t="s">
        <v>43</v>
      </c>
      <c r="V9" s="10" t="s">
        <v>31</v>
      </c>
      <c r="W9" s="10" t="s">
        <v>42</v>
      </c>
      <c r="X9" s="10" t="s">
        <v>43</v>
      </c>
      <c r="Y9" s="10" t="s">
        <v>50</v>
      </c>
      <c r="Z9" s="10" t="s">
        <v>36</v>
      </c>
      <c r="AA9" s="10" t="s">
        <v>43</v>
      </c>
      <c r="AB9" s="12" t="s">
        <v>41</v>
      </c>
      <c r="AC9" s="13"/>
      <c r="AD9" s="13"/>
      <c r="AF9" s="40">
        <f t="shared" si="0"/>
        <v>45364</v>
      </c>
      <c r="AG9" s="41">
        <f t="shared" si="1"/>
        <v>3</v>
      </c>
      <c r="AH9" t="str">
        <f>VLOOKUP(AG9,[1]cache2!$E:$F,2,0)</f>
        <v>MARET</v>
      </c>
      <c r="AI9">
        <f t="shared" si="2"/>
        <v>3</v>
      </c>
      <c r="AJ9" t="s">
        <v>689</v>
      </c>
      <c r="AK9" t="s">
        <v>41</v>
      </c>
    </row>
    <row r="10" spans="1:37" ht="12.75" x14ac:dyDescent="0.2">
      <c r="A10" s="1">
        <v>4</v>
      </c>
      <c r="B10" s="9">
        <v>45364</v>
      </c>
      <c r="C10" s="10">
        <v>1</v>
      </c>
      <c r="D10" s="10" t="s">
        <v>31</v>
      </c>
      <c r="E10" s="14" t="s">
        <v>53</v>
      </c>
      <c r="F10" s="3" t="s">
        <v>33</v>
      </c>
      <c r="G10" s="10" t="s">
        <v>33</v>
      </c>
      <c r="H10" s="10" t="s">
        <v>34</v>
      </c>
      <c r="I10" s="10" t="s">
        <v>35</v>
      </c>
      <c r="J10" s="10" t="s">
        <v>36</v>
      </c>
      <c r="K10" s="10" t="s">
        <v>36</v>
      </c>
      <c r="L10" s="10" t="s">
        <v>37</v>
      </c>
      <c r="M10" s="10" t="s">
        <v>38</v>
      </c>
      <c r="N10" s="10" t="s">
        <v>36</v>
      </c>
      <c r="O10" s="10" t="s">
        <v>36</v>
      </c>
      <c r="P10" s="10" t="s">
        <v>36</v>
      </c>
      <c r="Q10" s="10" t="s">
        <v>54</v>
      </c>
      <c r="R10" s="10" t="s">
        <v>40</v>
      </c>
      <c r="S10" s="10" t="s">
        <v>41</v>
      </c>
      <c r="T10" s="10" t="s">
        <v>42</v>
      </c>
      <c r="U10" s="10" t="s">
        <v>43</v>
      </c>
      <c r="V10" s="10" t="s">
        <v>31</v>
      </c>
      <c r="W10" s="10" t="s">
        <v>42</v>
      </c>
      <c r="X10" s="10" t="s">
        <v>43</v>
      </c>
      <c r="Y10" s="10" t="s">
        <v>50</v>
      </c>
      <c r="Z10" s="10" t="s">
        <v>36</v>
      </c>
      <c r="AA10" s="10" t="s">
        <v>43</v>
      </c>
      <c r="AB10" s="12" t="s">
        <v>41</v>
      </c>
      <c r="AC10" s="13"/>
      <c r="AD10" s="13"/>
      <c r="AF10" s="40">
        <f t="shared" si="0"/>
        <v>45364</v>
      </c>
      <c r="AG10" s="41">
        <f t="shared" si="1"/>
        <v>3</v>
      </c>
      <c r="AH10" t="str">
        <f>VLOOKUP(AG10,[1]cache2!$E:$F,2,0)</f>
        <v>MARET</v>
      </c>
      <c r="AI10">
        <f t="shared" si="2"/>
        <v>3</v>
      </c>
      <c r="AJ10" t="s">
        <v>689</v>
      </c>
      <c r="AK10" t="s">
        <v>41</v>
      </c>
    </row>
    <row r="11" spans="1:37" ht="12.75" x14ac:dyDescent="0.2">
      <c r="A11" s="1">
        <v>5</v>
      </c>
      <c r="B11" s="9">
        <v>45364</v>
      </c>
      <c r="C11" s="10">
        <v>1</v>
      </c>
      <c r="D11" s="10" t="s">
        <v>31</v>
      </c>
      <c r="E11" s="14" t="s">
        <v>55</v>
      </c>
      <c r="F11" s="10" t="s">
        <v>33</v>
      </c>
      <c r="G11" s="10" t="s">
        <v>33</v>
      </c>
      <c r="H11" s="10" t="s">
        <v>34</v>
      </c>
      <c r="I11" s="10" t="s">
        <v>35</v>
      </c>
      <c r="J11" s="10" t="s">
        <v>36</v>
      </c>
      <c r="K11" s="10" t="s">
        <v>36</v>
      </c>
      <c r="L11" s="10" t="s">
        <v>37</v>
      </c>
      <c r="M11" s="10" t="s">
        <v>56</v>
      </c>
      <c r="N11" s="10" t="s">
        <v>36</v>
      </c>
      <c r="O11" s="10" t="s">
        <v>36</v>
      </c>
      <c r="P11" s="10" t="s">
        <v>36</v>
      </c>
      <c r="Q11" s="10" t="s">
        <v>49</v>
      </c>
      <c r="R11" s="10" t="s">
        <v>40</v>
      </c>
      <c r="S11" s="10" t="s">
        <v>41</v>
      </c>
      <c r="T11" s="10" t="s">
        <v>42</v>
      </c>
      <c r="U11" s="10" t="s">
        <v>57</v>
      </c>
      <c r="V11" s="10" t="s">
        <v>31</v>
      </c>
      <c r="W11" s="10" t="s">
        <v>42</v>
      </c>
      <c r="X11" s="10" t="s">
        <v>57</v>
      </c>
      <c r="Y11" s="10" t="s">
        <v>50</v>
      </c>
      <c r="Z11" s="10" t="s">
        <v>36</v>
      </c>
      <c r="AA11" s="10" t="s">
        <v>57</v>
      </c>
      <c r="AB11" s="12" t="s">
        <v>41</v>
      </c>
      <c r="AC11" s="13"/>
      <c r="AD11" s="13"/>
      <c r="AF11" s="40">
        <f t="shared" si="0"/>
        <v>45364</v>
      </c>
      <c r="AG11" s="41">
        <f t="shared" si="1"/>
        <v>3</v>
      </c>
      <c r="AH11" t="str">
        <f>VLOOKUP(AG11,[1]cache2!$E:$F,2,0)</f>
        <v>MARET</v>
      </c>
      <c r="AI11">
        <f t="shared" si="2"/>
        <v>3</v>
      </c>
      <c r="AJ11" t="s">
        <v>689</v>
      </c>
      <c r="AK11" t="s">
        <v>41</v>
      </c>
    </row>
    <row r="12" spans="1:37" ht="12.75" x14ac:dyDescent="0.2">
      <c r="A12" s="1">
        <v>6</v>
      </c>
      <c r="B12" s="9">
        <v>45364</v>
      </c>
      <c r="C12" s="10">
        <v>1</v>
      </c>
      <c r="D12" s="10" t="s">
        <v>31</v>
      </c>
      <c r="E12" s="14" t="s">
        <v>58</v>
      </c>
      <c r="F12" s="10" t="s">
        <v>33</v>
      </c>
      <c r="G12" s="10" t="s">
        <v>33</v>
      </c>
      <c r="H12" s="10" t="s">
        <v>34</v>
      </c>
      <c r="I12" s="10" t="s">
        <v>35</v>
      </c>
      <c r="J12" s="10" t="s">
        <v>36</v>
      </c>
      <c r="K12" s="10" t="s">
        <v>36</v>
      </c>
      <c r="L12" s="10" t="s">
        <v>37</v>
      </c>
      <c r="M12" s="10" t="s">
        <v>38</v>
      </c>
      <c r="N12" s="10" t="s">
        <v>36</v>
      </c>
      <c r="O12" s="10" t="s">
        <v>36</v>
      </c>
      <c r="P12" s="10" t="s">
        <v>36</v>
      </c>
      <c r="Q12" s="10" t="s">
        <v>59</v>
      </c>
      <c r="R12" s="10" t="s">
        <v>40</v>
      </c>
      <c r="S12" s="10" t="s">
        <v>41</v>
      </c>
      <c r="T12" s="10" t="s">
        <v>42</v>
      </c>
      <c r="U12" s="10" t="s">
        <v>57</v>
      </c>
      <c r="V12" s="10" t="s">
        <v>31</v>
      </c>
      <c r="W12" s="10" t="s">
        <v>42</v>
      </c>
      <c r="X12" s="10" t="s">
        <v>57</v>
      </c>
      <c r="Y12" s="10" t="s">
        <v>50</v>
      </c>
      <c r="Z12" s="10" t="s">
        <v>36</v>
      </c>
      <c r="AA12" s="10" t="s">
        <v>57</v>
      </c>
      <c r="AB12" s="12" t="s">
        <v>41</v>
      </c>
      <c r="AC12" s="13"/>
      <c r="AD12" s="13"/>
      <c r="AF12" s="40">
        <f t="shared" si="0"/>
        <v>45364</v>
      </c>
      <c r="AG12" s="41">
        <f t="shared" si="1"/>
        <v>3</v>
      </c>
      <c r="AH12" t="str">
        <f>VLOOKUP(AG12,[1]cache2!$E:$F,2,0)</f>
        <v>MARET</v>
      </c>
      <c r="AI12">
        <f t="shared" si="2"/>
        <v>3</v>
      </c>
      <c r="AJ12" t="s">
        <v>689</v>
      </c>
      <c r="AK12" t="s">
        <v>41</v>
      </c>
    </row>
    <row r="13" spans="1:37" ht="12.75" x14ac:dyDescent="0.2">
      <c r="A13" s="1">
        <v>7</v>
      </c>
      <c r="B13" s="9">
        <v>45364</v>
      </c>
      <c r="C13" s="10">
        <v>1</v>
      </c>
      <c r="D13" s="10" t="s">
        <v>31</v>
      </c>
      <c r="E13" s="14" t="s">
        <v>60</v>
      </c>
      <c r="F13" s="10" t="s">
        <v>33</v>
      </c>
      <c r="G13" s="10" t="s">
        <v>33</v>
      </c>
      <c r="H13" s="10" t="s">
        <v>34</v>
      </c>
      <c r="I13" s="10" t="s">
        <v>35</v>
      </c>
      <c r="J13" s="3" t="s">
        <v>36</v>
      </c>
      <c r="K13" s="10" t="s">
        <v>36</v>
      </c>
      <c r="L13" s="10" t="s">
        <v>37</v>
      </c>
      <c r="M13" s="10" t="s">
        <v>38</v>
      </c>
      <c r="N13" s="10" t="s">
        <v>36</v>
      </c>
      <c r="O13" s="10" t="s">
        <v>36</v>
      </c>
      <c r="P13" s="10" t="s">
        <v>36</v>
      </c>
      <c r="Q13" s="11" t="s">
        <v>61</v>
      </c>
      <c r="R13" s="10" t="s">
        <v>40</v>
      </c>
      <c r="S13" s="10" t="s">
        <v>41</v>
      </c>
      <c r="T13" s="10" t="s">
        <v>42</v>
      </c>
      <c r="U13" s="10" t="s">
        <v>57</v>
      </c>
      <c r="V13" s="10" t="s">
        <v>31</v>
      </c>
      <c r="W13" s="10" t="s">
        <v>42</v>
      </c>
      <c r="X13" s="10" t="s">
        <v>57</v>
      </c>
      <c r="Y13" s="10" t="s">
        <v>50</v>
      </c>
      <c r="Z13" s="10" t="s">
        <v>36</v>
      </c>
      <c r="AA13" s="10" t="s">
        <v>57</v>
      </c>
      <c r="AB13" s="12" t="s">
        <v>41</v>
      </c>
      <c r="AC13" s="13"/>
      <c r="AD13" s="13"/>
      <c r="AF13" s="40">
        <f t="shared" si="0"/>
        <v>45364</v>
      </c>
      <c r="AG13" s="41">
        <f t="shared" si="1"/>
        <v>3</v>
      </c>
      <c r="AH13" t="str">
        <f>VLOOKUP(AG13,[1]cache2!$E:$F,2,0)</f>
        <v>MARET</v>
      </c>
      <c r="AI13">
        <f t="shared" si="2"/>
        <v>3</v>
      </c>
      <c r="AJ13" t="s">
        <v>689</v>
      </c>
      <c r="AK13" t="s">
        <v>41</v>
      </c>
    </row>
    <row r="14" spans="1:37" ht="12.75" x14ac:dyDescent="0.2">
      <c r="A14" s="1">
        <v>8</v>
      </c>
      <c r="B14" s="9">
        <v>45364</v>
      </c>
      <c r="C14" s="10">
        <v>1</v>
      </c>
      <c r="D14" s="10" t="s">
        <v>31</v>
      </c>
      <c r="E14" s="14" t="s">
        <v>62</v>
      </c>
      <c r="F14" s="10" t="s">
        <v>33</v>
      </c>
      <c r="G14" s="10" t="s">
        <v>33</v>
      </c>
      <c r="H14" s="10" t="s">
        <v>34</v>
      </c>
      <c r="I14" s="10" t="s">
        <v>35</v>
      </c>
      <c r="J14" s="10" t="s">
        <v>36</v>
      </c>
      <c r="K14" s="10" t="s">
        <v>36</v>
      </c>
      <c r="L14" s="10" t="s">
        <v>37</v>
      </c>
      <c r="M14" s="10" t="s">
        <v>38</v>
      </c>
      <c r="N14" s="10" t="s">
        <v>36</v>
      </c>
      <c r="O14" s="10" t="s">
        <v>36</v>
      </c>
      <c r="P14" s="10" t="s">
        <v>36</v>
      </c>
      <c r="Q14" s="11" t="s">
        <v>63</v>
      </c>
      <c r="R14" s="10" t="s">
        <v>40</v>
      </c>
      <c r="S14" s="10" t="s">
        <v>41</v>
      </c>
      <c r="T14" s="10" t="s">
        <v>42</v>
      </c>
      <c r="U14" s="10" t="s">
        <v>57</v>
      </c>
      <c r="V14" s="10" t="s">
        <v>31</v>
      </c>
      <c r="W14" s="10" t="s">
        <v>42</v>
      </c>
      <c r="X14" s="10" t="s">
        <v>57</v>
      </c>
      <c r="Y14" s="10" t="s">
        <v>50</v>
      </c>
      <c r="Z14" s="10" t="s">
        <v>36</v>
      </c>
      <c r="AA14" s="10" t="s">
        <v>57</v>
      </c>
      <c r="AB14" s="12" t="s">
        <v>41</v>
      </c>
      <c r="AC14" s="13"/>
      <c r="AD14" s="13"/>
      <c r="AF14" s="40">
        <f t="shared" si="0"/>
        <v>45364</v>
      </c>
      <c r="AG14" s="41">
        <f t="shared" si="1"/>
        <v>3</v>
      </c>
      <c r="AH14" t="str">
        <f>VLOOKUP(AG14,[1]cache2!$E:$F,2,0)</f>
        <v>MARET</v>
      </c>
      <c r="AI14">
        <f t="shared" si="2"/>
        <v>3</v>
      </c>
      <c r="AJ14" t="s">
        <v>689</v>
      </c>
      <c r="AK14" t="s">
        <v>41</v>
      </c>
    </row>
    <row r="15" spans="1:37" ht="12.75" x14ac:dyDescent="0.2">
      <c r="A15" s="1">
        <v>9</v>
      </c>
      <c r="B15" s="9">
        <v>45364</v>
      </c>
      <c r="C15" s="10">
        <v>1</v>
      </c>
      <c r="D15" s="10" t="s">
        <v>31</v>
      </c>
      <c r="E15" s="14" t="s">
        <v>64</v>
      </c>
      <c r="F15" s="10" t="s">
        <v>65</v>
      </c>
      <c r="G15" s="10" t="s">
        <v>66</v>
      </c>
      <c r="H15" s="10" t="s">
        <v>67</v>
      </c>
      <c r="I15" s="10" t="s">
        <v>35</v>
      </c>
      <c r="J15" s="10" t="s">
        <v>36</v>
      </c>
      <c r="K15" s="10" t="s">
        <v>36</v>
      </c>
      <c r="L15" s="10" t="s">
        <v>37</v>
      </c>
      <c r="M15" s="10" t="s">
        <v>38</v>
      </c>
      <c r="N15" s="10" t="s">
        <v>36</v>
      </c>
      <c r="O15" s="10" t="s">
        <v>36</v>
      </c>
      <c r="P15" s="10" t="s">
        <v>36</v>
      </c>
      <c r="Q15" s="11" t="s">
        <v>68</v>
      </c>
      <c r="R15" s="10" t="s">
        <v>40</v>
      </c>
      <c r="S15" s="10" t="s">
        <v>41</v>
      </c>
      <c r="T15" s="10" t="s">
        <v>42</v>
      </c>
      <c r="U15" s="10" t="s">
        <v>57</v>
      </c>
      <c r="V15" s="10" t="s">
        <v>31</v>
      </c>
      <c r="W15" s="10" t="s">
        <v>42</v>
      </c>
      <c r="X15" s="10" t="s">
        <v>57</v>
      </c>
      <c r="Y15" s="10" t="s">
        <v>50</v>
      </c>
      <c r="Z15" s="10" t="s">
        <v>36</v>
      </c>
      <c r="AA15" s="10" t="s">
        <v>57</v>
      </c>
      <c r="AB15" s="12" t="s">
        <v>41</v>
      </c>
      <c r="AC15" s="13"/>
      <c r="AD15" s="13"/>
      <c r="AF15" s="40">
        <f t="shared" si="0"/>
        <v>45364</v>
      </c>
      <c r="AG15" s="41">
        <f t="shared" si="1"/>
        <v>3</v>
      </c>
      <c r="AH15" t="str">
        <f>VLOOKUP(AG15,[1]cache2!$E:$F,2,0)</f>
        <v>MARET</v>
      </c>
      <c r="AI15">
        <f t="shared" si="2"/>
        <v>3</v>
      </c>
      <c r="AJ15" t="s">
        <v>689</v>
      </c>
      <c r="AK15" t="s">
        <v>41</v>
      </c>
    </row>
    <row r="16" spans="1:37" ht="12.75" x14ac:dyDescent="0.2">
      <c r="A16" s="1">
        <v>10</v>
      </c>
      <c r="B16" s="9">
        <v>45364</v>
      </c>
      <c r="C16" s="10">
        <v>1</v>
      </c>
      <c r="D16" s="10" t="s">
        <v>31</v>
      </c>
      <c r="E16" s="14" t="s">
        <v>69</v>
      </c>
      <c r="F16" s="10" t="s">
        <v>70</v>
      </c>
      <c r="G16" s="10" t="s">
        <v>66</v>
      </c>
      <c r="H16" s="10" t="s">
        <v>67</v>
      </c>
      <c r="I16" s="10" t="s">
        <v>35</v>
      </c>
      <c r="J16" s="10" t="s">
        <v>36</v>
      </c>
      <c r="K16" s="10" t="s">
        <v>36</v>
      </c>
      <c r="L16" s="10" t="s">
        <v>37</v>
      </c>
      <c r="M16" s="10" t="s">
        <v>38</v>
      </c>
      <c r="N16" s="10" t="s">
        <v>36</v>
      </c>
      <c r="O16" s="10" t="s">
        <v>36</v>
      </c>
      <c r="P16" s="10" t="s">
        <v>36</v>
      </c>
      <c r="Q16" s="11">
        <v>43313</v>
      </c>
      <c r="R16" s="10" t="s">
        <v>40</v>
      </c>
      <c r="S16" s="10" t="s">
        <v>41</v>
      </c>
      <c r="T16" s="10" t="s">
        <v>42</v>
      </c>
      <c r="U16" s="10" t="s">
        <v>57</v>
      </c>
      <c r="V16" s="10" t="s">
        <v>31</v>
      </c>
      <c r="W16" s="10" t="s">
        <v>42</v>
      </c>
      <c r="X16" s="10" t="s">
        <v>57</v>
      </c>
      <c r="Y16" s="10" t="s">
        <v>50</v>
      </c>
      <c r="Z16" s="10" t="s">
        <v>36</v>
      </c>
      <c r="AA16" s="10" t="s">
        <v>57</v>
      </c>
      <c r="AB16" s="12" t="s">
        <v>41</v>
      </c>
      <c r="AC16" s="13"/>
      <c r="AD16" s="13"/>
      <c r="AF16" s="40">
        <f t="shared" si="0"/>
        <v>45364</v>
      </c>
      <c r="AG16" s="41">
        <f t="shared" si="1"/>
        <v>3</v>
      </c>
      <c r="AH16" t="str">
        <f>VLOOKUP(AG16,[1]cache2!$E:$F,2,0)</f>
        <v>MARET</v>
      </c>
      <c r="AI16">
        <f t="shared" si="2"/>
        <v>3</v>
      </c>
      <c r="AJ16" t="s">
        <v>689</v>
      </c>
      <c r="AK16" t="s">
        <v>41</v>
      </c>
    </row>
    <row r="17" spans="1:37" ht="12.75" x14ac:dyDescent="0.2">
      <c r="A17" s="1">
        <v>11</v>
      </c>
      <c r="B17" s="9">
        <v>45366</v>
      </c>
      <c r="C17" s="10">
        <v>1</v>
      </c>
      <c r="D17" s="10" t="s">
        <v>31</v>
      </c>
      <c r="E17" s="14" t="s">
        <v>71</v>
      </c>
      <c r="F17" s="10" t="s">
        <v>72</v>
      </c>
      <c r="G17" s="10" t="s">
        <v>70</v>
      </c>
      <c r="H17" s="10" t="s">
        <v>73</v>
      </c>
      <c r="I17" s="10" t="s">
        <v>35</v>
      </c>
      <c r="J17" s="10" t="s">
        <v>36</v>
      </c>
      <c r="K17" s="10" t="s">
        <v>36</v>
      </c>
      <c r="L17" s="10" t="s">
        <v>37</v>
      </c>
      <c r="M17" s="10" t="s">
        <v>38</v>
      </c>
      <c r="N17" s="10" t="s">
        <v>36</v>
      </c>
      <c r="O17" s="10" t="s">
        <v>36</v>
      </c>
      <c r="P17" s="10" t="s">
        <v>36</v>
      </c>
      <c r="Q17" s="3" t="s">
        <v>49</v>
      </c>
      <c r="R17" s="10" t="s">
        <v>40</v>
      </c>
      <c r="S17" s="10" t="s">
        <v>41</v>
      </c>
      <c r="T17" s="10" t="s">
        <v>42</v>
      </c>
      <c r="U17" s="10" t="s">
        <v>74</v>
      </c>
      <c r="V17" s="10" t="s">
        <v>31</v>
      </c>
      <c r="W17" s="10" t="s">
        <v>42</v>
      </c>
      <c r="X17" s="10" t="s">
        <v>74</v>
      </c>
      <c r="Y17" s="10" t="s">
        <v>50</v>
      </c>
      <c r="Z17" s="10" t="s">
        <v>36</v>
      </c>
      <c r="AA17" s="10" t="s">
        <v>74</v>
      </c>
      <c r="AB17" s="12" t="s">
        <v>41</v>
      </c>
      <c r="AC17" s="13"/>
      <c r="AD17" s="13"/>
      <c r="AF17" s="40">
        <f t="shared" si="0"/>
        <v>45366</v>
      </c>
      <c r="AG17" s="41">
        <f t="shared" si="1"/>
        <v>3</v>
      </c>
      <c r="AH17" t="str">
        <f>VLOOKUP(AG17,[1]cache2!$E:$F,2,0)</f>
        <v>MARET</v>
      </c>
      <c r="AI17">
        <f t="shared" si="2"/>
        <v>3</v>
      </c>
      <c r="AJ17" t="s">
        <v>689</v>
      </c>
      <c r="AK17" t="s">
        <v>41</v>
      </c>
    </row>
    <row r="18" spans="1:37" ht="12.75" x14ac:dyDescent="0.2">
      <c r="A18" s="1">
        <v>12</v>
      </c>
      <c r="B18" s="9">
        <v>45366</v>
      </c>
      <c r="C18" s="10">
        <v>1</v>
      </c>
      <c r="D18" s="10" t="s">
        <v>31</v>
      </c>
      <c r="E18" s="14" t="s">
        <v>75</v>
      </c>
      <c r="F18" s="10" t="s">
        <v>72</v>
      </c>
      <c r="G18" s="10" t="s">
        <v>70</v>
      </c>
      <c r="H18" s="10" t="s">
        <v>76</v>
      </c>
      <c r="I18" s="10" t="s">
        <v>35</v>
      </c>
      <c r="J18" s="10" t="s">
        <v>36</v>
      </c>
      <c r="K18" s="10" t="s">
        <v>36</v>
      </c>
      <c r="L18" s="10" t="s">
        <v>37</v>
      </c>
      <c r="M18" s="10" t="s">
        <v>38</v>
      </c>
      <c r="N18" s="10" t="s">
        <v>36</v>
      </c>
      <c r="O18" s="10" t="s">
        <v>36</v>
      </c>
      <c r="P18" s="10" t="s">
        <v>36</v>
      </c>
      <c r="Q18" s="11">
        <v>42258</v>
      </c>
      <c r="R18" s="10" t="s">
        <v>40</v>
      </c>
      <c r="S18" s="10" t="s">
        <v>41</v>
      </c>
      <c r="T18" s="10" t="s">
        <v>42</v>
      </c>
      <c r="U18" s="10" t="s">
        <v>74</v>
      </c>
      <c r="V18" s="10" t="s">
        <v>31</v>
      </c>
      <c r="W18" s="10" t="s">
        <v>42</v>
      </c>
      <c r="X18" s="10" t="s">
        <v>77</v>
      </c>
      <c r="Y18" s="10" t="s">
        <v>50</v>
      </c>
      <c r="Z18" s="10" t="s">
        <v>36</v>
      </c>
      <c r="AA18" s="10" t="s">
        <v>77</v>
      </c>
      <c r="AB18" s="12" t="s">
        <v>41</v>
      </c>
      <c r="AC18" s="13"/>
      <c r="AD18" s="13"/>
      <c r="AF18" s="40">
        <f t="shared" si="0"/>
        <v>45366</v>
      </c>
      <c r="AG18" s="41">
        <f t="shared" si="1"/>
        <v>3</v>
      </c>
      <c r="AH18" t="str">
        <f>VLOOKUP(AG18,[1]cache2!$E:$F,2,0)</f>
        <v>MARET</v>
      </c>
      <c r="AI18">
        <f t="shared" si="2"/>
        <v>3</v>
      </c>
      <c r="AJ18" t="s">
        <v>689</v>
      </c>
      <c r="AK18" t="s">
        <v>41</v>
      </c>
    </row>
    <row r="19" spans="1:37" ht="12.75" x14ac:dyDescent="0.2">
      <c r="A19" s="1">
        <v>13</v>
      </c>
      <c r="B19" s="9">
        <v>45366</v>
      </c>
      <c r="C19" s="10">
        <v>1</v>
      </c>
      <c r="D19" s="10" t="s">
        <v>31</v>
      </c>
      <c r="E19" s="14" t="s">
        <v>78</v>
      </c>
      <c r="F19" s="10" t="s">
        <v>72</v>
      </c>
      <c r="G19" s="10" t="s">
        <v>70</v>
      </c>
      <c r="H19" s="10" t="s">
        <v>76</v>
      </c>
      <c r="I19" s="10" t="s">
        <v>35</v>
      </c>
      <c r="J19" s="10" t="s">
        <v>36</v>
      </c>
      <c r="K19" s="10" t="s">
        <v>36</v>
      </c>
      <c r="L19" s="10" t="s">
        <v>37</v>
      </c>
      <c r="M19" s="10" t="s">
        <v>38</v>
      </c>
      <c r="N19" s="10" t="s">
        <v>36</v>
      </c>
      <c r="O19" s="10" t="s">
        <v>36</v>
      </c>
      <c r="P19" s="10" t="s">
        <v>36</v>
      </c>
      <c r="Q19" s="11" t="s">
        <v>79</v>
      </c>
      <c r="R19" s="10" t="s">
        <v>40</v>
      </c>
      <c r="S19" s="10" t="s">
        <v>41</v>
      </c>
      <c r="T19" s="10" t="s">
        <v>42</v>
      </c>
      <c r="U19" s="10" t="s">
        <v>74</v>
      </c>
      <c r="V19" s="10" t="s">
        <v>31</v>
      </c>
      <c r="W19" s="10" t="s">
        <v>42</v>
      </c>
      <c r="X19" s="10" t="s">
        <v>77</v>
      </c>
      <c r="Y19" s="10" t="s">
        <v>50</v>
      </c>
      <c r="Z19" s="10" t="s">
        <v>36</v>
      </c>
      <c r="AA19" s="10" t="s">
        <v>77</v>
      </c>
      <c r="AB19" s="12" t="s">
        <v>41</v>
      </c>
      <c r="AC19" s="13"/>
      <c r="AD19" s="13"/>
      <c r="AF19" s="40">
        <f t="shared" si="0"/>
        <v>45366</v>
      </c>
      <c r="AG19" s="41">
        <f t="shared" si="1"/>
        <v>3</v>
      </c>
      <c r="AH19" t="str">
        <f>VLOOKUP(AG19,[1]cache2!$E:$F,2,0)</f>
        <v>MARET</v>
      </c>
      <c r="AI19">
        <f t="shared" si="2"/>
        <v>3</v>
      </c>
      <c r="AJ19" t="s">
        <v>689</v>
      </c>
      <c r="AK19" t="s">
        <v>41</v>
      </c>
    </row>
    <row r="20" spans="1:37" ht="12.75" x14ac:dyDescent="0.2">
      <c r="A20" s="1">
        <v>14</v>
      </c>
      <c r="B20" s="9">
        <v>45366</v>
      </c>
      <c r="C20" s="10">
        <v>1</v>
      </c>
      <c r="D20" s="10" t="s">
        <v>31</v>
      </c>
      <c r="E20" s="14" t="s">
        <v>80</v>
      </c>
      <c r="F20" s="10" t="s">
        <v>81</v>
      </c>
      <c r="G20" s="10" t="s">
        <v>82</v>
      </c>
      <c r="H20" s="10" t="s">
        <v>83</v>
      </c>
      <c r="I20" s="10" t="s">
        <v>84</v>
      </c>
      <c r="J20" s="10" t="s">
        <v>36</v>
      </c>
      <c r="K20" s="10" t="s">
        <v>36</v>
      </c>
      <c r="L20" s="10" t="s">
        <v>37</v>
      </c>
      <c r="M20" s="10" t="s">
        <v>56</v>
      </c>
      <c r="N20" s="10" t="s">
        <v>36</v>
      </c>
      <c r="O20" s="10" t="s">
        <v>36</v>
      </c>
      <c r="P20" s="10" t="s">
        <v>36</v>
      </c>
      <c r="Q20" s="11" t="s">
        <v>63</v>
      </c>
      <c r="R20" s="10" t="s">
        <v>40</v>
      </c>
      <c r="S20" s="10" t="s">
        <v>41</v>
      </c>
      <c r="T20" s="10" t="s">
        <v>42</v>
      </c>
      <c r="U20" s="10" t="s">
        <v>74</v>
      </c>
      <c r="V20" s="10" t="s">
        <v>31</v>
      </c>
      <c r="W20" s="10" t="s">
        <v>42</v>
      </c>
      <c r="X20" s="10" t="s">
        <v>85</v>
      </c>
      <c r="Y20" s="10" t="s">
        <v>50</v>
      </c>
      <c r="Z20" s="10" t="s">
        <v>36</v>
      </c>
      <c r="AA20" s="10" t="s">
        <v>85</v>
      </c>
      <c r="AB20" s="12" t="s">
        <v>41</v>
      </c>
      <c r="AC20" s="13"/>
      <c r="AD20" s="13"/>
      <c r="AF20" s="40">
        <f t="shared" si="0"/>
        <v>45366</v>
      </c>
      <c r="AG20" s="41">
        <f t="shared" si="1"/>
        <v>3</v>
      </c>
      <c r="AH20" t="str">
        <f>VLOOKUP(AG20,[1]cache2!$E:$F,2,0)</f>
        <v>MARET</v>
      </c>
      <c r="AI20">
        <f t="shared" si="2"/>
        <v>3</v>
      </c>
      <c r="AJ20" t="s">
        <v>689</v>
      </c>
      <c r="AK20" t="s">
        <v>41</v>
      </c>
    </row>
    <row r="21" spans="1:37" ht="12.75" x14ac:dyDescent="0.2">
      <c r="A21" s="1">
        <v>15</v>
      </c>
      <c r="B21" s="9">
        <v>45366</v>
      </c>
      <c r="C21" s="10">
        <v>1</v>
      </c>
      <c r="D21" s="10" t="s">
        <v>31</v>
      </c>
      <c r="E21" s="14" t="s">
        <v>86</v>
      </c>
      <c r="F21" s="10" t="s">
        <v>33</v>
      </c>
      <c r="G21" s="10" t="s">
        <v>33</v>
      </c>
      <c r="H21" s="10" t="s">
        <v>34</v>
      </c>
      <c r="I21" s="10" t="s">
        <v>35</v>
      </c>
      <c r="J21" s="10" t="s">
        <v>36</v>
      </c>
      <c r="K21" s="10" t="s">
        <v>36</v>
      </c>
      <c r="L21" s="10" t="s">
        <v>37</v>
      </c>
      <c r="M21" s="10" t="s">
        <v>38</v>
      </c>
      <c r="N21" s="10" t="s">
        <v>36</v>
      </c>
      <c r="O21" s="10" t="s">
        <v>36</v>
      </c>
      <c r="P21" s="10" t="s">
        <v>36</v>
      </c>
      <c r="Q21" s="11" t="s">
        <v>39</v>
      </c>
      <c r="R21" s="10" t="s">
        <v>40</v>
      </c>
      <c r="S21" s="10" t="s">
        <v>41</v>
      </c>
      <c r="T21" s="10" t="s">
        <v>42</v>
      </c>
      <c r="U21" s="10" t="s">
        <v>74</v>
      </c>
      <c r="V21" s="10" t="s">
        <v>31</v>
      </c>
      <c r="W21" s="10" t="s">
        <v>42</v>
      </c>
      <c r="X21" s="10" t="s">
        <v>87</v>
      </c>
      <c r="Y21" s="10" t="s">
        <v>50</v>
      </c>
      <c r="Z21" s="10" t="s">
        <v>36</v>
      </c>
      <c r="AA21" s="10" t="s">
        <v>87</v>
      </c>
      <c r="AB21" s="12" t="s">
        <v>41</v>
      </c>
      <c r="AC21" s="13"/>
      <c r="AD21" s="13"/>
      <c r="AF21" s="40">
        <f t="shared" si="0"/>
        <v>45366</v>
      </c>
      <c r="AG21" s="41">
        <f t="shared" si="1"/>
        <v>3</v>
      </c>
      <c r="AH21" t="str">
        <f>VLOOKUP(AG21,[1]cache2!$E:$F,2,0)</f>
        <v>MARET</v>
      </c>
      <c r="AI21">
        <f t="shared" si="2"/>
        <v>3</v>
      </c>
      <c r="AJ21" t="s">
        <v>689</v>
      </c>
      <c r="AK21" t="s">
        <v>41</v>
      </c>
    </row>
    <row r="22" spans="1:37" ht="12.75" x14ac:dyDescent="0.2">
      <c r="A22" s="1">
        <v>16</v>
      </c>
      <c r="B22" s="9">
        <v>45366</v>
      </c>
      <c r="C22" s="10">
        <v>1</v>
      </c>
      <c r="D22" s="10" t="s">
        <v>31</v>
      </c>
      <c r="E22" s="14" t="s">
        <v>88</v>
      </c>
      <c r="F22" s="10" t="s">
        <v>33</v>
      </c>
      <c r="G22" s="10" t="s">
        <v>33</v>
      </c>
      <c r="H22" s="10" t="s">
        <v>34</v>
      </c>
      <c r="I22" s="10" t="s">
        <v>33</v>
      </c>
      <c r="J22" s="10" t="s">
        <v>36</v>
      </c>
      <c r="K22" s="10" t="s">
        <v>36</v>
      </c>
      <c r="L22" s="10" t="s">
        <v>37</v>
      </c>
      <c r="M22" s="10" t="s">
        <v>38</v>
      </c>
      <c r="N22" s="10" t="s">
        <v>36</v>
      </c>
      <c r="O22" s="10" t="s">
        <v>36</v>
      </c>
      <c r="P22" s="10" t="s">
        <v>36</v>
      </c>
      <c r="Q22" s="11" t="s">
        <v>89</v>
      </c>
      <c r="R22" s="10" t="s">
        <v>40</v>
      </c>
      <c r="S22" s="10" t="s">
        <v>41</v>
      </c>
      <c r="T22" s="10" t="s">
        <v>42</v>
      </c>
      <c r="U22" s="10" t="s">
        <v>74</v>
      </c>
      <c r="V22" s="10" t="s">
        <v>31</v>
      </c>
      <c r="W22" s="10" t="s">
        <v>42</v>
      </c>
      <c r="X22" s="10" t="s">
        <v>87</v>
      </c>
      <c r="Y22" s="10" t="s">
        <v>90</v>
      </c>
      <c r="Z22" s="10" t="s">
        <v>36</v>
      </c>
      <c r="AA22" s="10" t="s">
        <v>87</v>
      </c>
      <c r="AB22" s="12" t="s">
        <v>41</v>
      </c>
      <c r="AC22" s="13"/>
      <c r="AD22" s="13"/>
      <c r="AF22" s="40">
        <f t="shared" si="0"/>
        <v>45366</v>
      </c>
      <c r="AG22" s="41">
        <f t="shared" si="1"/>
        <v>3</v>
      </c>
      <c r="AH22" t="str">
        <f>VLOOKUP(AG22,[1]cache2!$E:$F,2,0)</f>
        <v>MARET</v>
      </c>
      <c r="AI22">
        <f t="shared" si="2"/>
        <v>3</v>
      </c>
      <c r="AJ22" t="s">
        <v>689</v>
      </c>
      <c r="AK22" t="s">
        <v>41</v>
      </c>
    </row>
    <row r="23" spans="1:37" ht="12.75" x14ac:dyDescent="0.2">
      <c r="A23" s="1">
        <v>17</v>
      </c>
      <c r="B23" s="9">
        <v>45366</v>
      </c>
      <c r="C23" s="10">
        <v>1</v>
      </c>
      <c r="D23" s="10" t="s">
        <v>31</v>
      </c>
      <c r="E23" s="14" t="s">
        <v>91</v>
      </c>
      <c r="F23" s="10" t="s">
        <v>33</v>
      </c>
      <c r="G23" s="10" t="s">
        <v>33</v>
      </c>
      <c r="H23" s="10" t="s">
        <v>34</v>
      </c>
      <c r="I23" s="10" t="s">
        <v>33</v>
      </c>
      <c r="J23" s="10" t="s">
        <v>36</v>
      </c>
      <c r="K23" s="10" t="s">
        <v>36</v>
      </c>
      <c r="L23" s="10" t="s">
        <v>37</v>
      </c>
      <c r="M23" s="10" t="s">
        <v>38</v>
      </c>
      <c r="N23" s="10" t="s">
        <v>36</v>
      </c>
      <c r="O23" s="10" t="s">
        <v>36</v>
      </c>
      <c r="P23" s="10" t="s">
        <v>36</v>
      </c>
      <c r="Q23" s="11" t="s">
        <v>61</v>
      </c>
      <c r="R23" s="10" t="s">
        <v>40</v>
      </c>
      <c r="S23" s="10" t="s">
        <v>41</v>
      </c>
      <c r="T23" s="10" t="s">
        <v>42</v>
      </c>
      <c r="U23" s="10" t="s">
        <v>74</v>
      </c>
      <c r="V23" s="10" t="s">
        <v>31</v>
      </c>
      <c r="W23" s="10" t="s">
        <v>42</v>
      </c>
      <c r="X23" s="10" t="s">
        <v>87</v>
      </c>
      <c r="Y23" s="10" t="s">
        <v>50</v>
      </c>
      <c r="Z23" s="10" t="s">
        <v>36</v>
      </c>
      <c r="AA23" s="10" t="s">
        <v>87</v>
      </c>
      <c r="AB23" s="12" t="s">
        <v>41</v>
      </c>
      <c r="AC23" s="13"/>
      <c r="AD23" s="13"/>
      <c r="AF23" s="40">
        <f t="shared" si="0"/>
        <v>45366</v>
      </c>
      <c r="AG23" s="41">
        <f t="shared" si="1"/>
        <v>3</v>
      </c>
      <c r="AH23" t="str">
        <f>VLOOKUP(AG23,[1]cache2!$E:$F,2,0)</f>
        <v>MARET</v>
      </c>
      <c r="AI23">
        <f t="shared" si="2"/>
        <v>3</v>
      </c>
      <c r="AJ23" t="s">
        <v>689</v>
      </c>
      <c r="AK23" t="s">
        <v>41</v>
      </c>
    </row>
    <row r="24" spans="1:37" ht="12.75" x14ac:dyDescent="0.2">
      <c r="A24" s="1">
        <v>18</v>
      </c>
      <c r="B24" s="9">
        <v>45370</v>
      </c>
      <c r="C24" s="10">
        <v>1</v>
      </c>
      <c r="D24" s="10" t="s">
        <v>31</v>
      </c>
      <c r="E24" s="15" t="s">
        <v>92</v>
      </c>
      <c r="F24" s="10" t="s">
        <v>93</v>
      </c>
      <c r="G24" s="10" t="s">
        <v>94</v>
      </c>
      <c r="H24" s="10" t="s">
        <v>95</v>
      </c>
      <c r="I24" s="10" t="s">
        <v>84</v>
      </c>
      <c r="J24" s="10" t="s">
        <v>36</v>
      </c>
      <c r="K24" s="10" t="s">
        <v>36</v>
      </c>
      <c r="L24" s="10" t="s">
        <v>48</v>
      </c>
      <c r="M24" s="10" t="s">
        <v>38</v>
      </c>
      <c r="N24" s="10" t="s">
        <v>36</v>
      </c>
      <c r="O24" s="10" t="s">
        <v>36</v>
      </c>
      <c r="P24" s="10" t="s">
        <v>36</v>
      </c>
      <c r="Q24" s="11">
        <v>42040</v>
      </c>
      <c r="R24" s="10" t="s">
        <v>40</v>
      </c>
      <c r="S24" s="10" t="s">
        <v>41</v>
      </c>
      <c r="T24" s="10" t="s">
        <v>42</v>
      </c>
      <c r="U24" s="10" t="s">
        <v>74</v>
      </c>
      <c r="V24" s="10" t="s">
        <v>31</v>
      </c>
      <c r="W24" s="10" t="s">
        <v>42</v>
      </c>
      <c r="X24" s="10" t="s">
        <v>87</v>
      </c>
      <c r="Y24" s="10" t="s">
        <v>96</v>
      </c>
      <c r="Z24" s="10" t="s">
        <v>36</v>
      </c>
      <c r="AA24" s="10" t="s">
        <v>87</v>
      </c>
      <c r="AB24" s="12" t="s">
        <v>41</v>
      </c>
      <c r="AC24" s="13"/>
      <c r="AD24" s="13"/>
      <c r="AF24" s="40">
        <f t="shared" si="0"/>
        <v>45370</v>
      </c>
      <c r="AG24" s="41">
        <f t="shared" si="1"/>
        <v>3</v>
      </c>
      <c r="AH24" t="str">
        <f>VLOOKUP(AG24,[1]cache2!$E:$F,2,0)</f>
        <v>MARET</v>
      </c>
      <c r="AI24">
        <f t="shared" si="2"/>
        <v>4</v>
      </c>
      <c r="AJ24" t="s">
        <v>689</v>
      </c>
      <c r="AK24" t="s">
        <v>41</v>
      </c>
    </row>
    <row r="25" spans="1:37" ht="12.75" x14ac:dyDescent="0.2">
      <c r="A25" s="1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1"/>
      <c r="R25" s="10" t="s">
        <v>40</v>
      </c>
      <c r="S25" s="10"/>
      <c r="T25" s="10"/>
      <c r="U25" s="10"/>
      <c r="V25" s="10"/>
      <c r="W25" s="10"/>
      <c r="X25" s="10"/>
      <c r="Y25" s="10"/>
      <c r="Z25" s="10"/>
      <c r="AA25" s="10"/>
      <c r="AB25" s="12"/>
      <c r="AC25" s="13"/>
      <c r="AD25" s="13"/>
      <c r="AF25" s="40">
        <f t="shared" si="0"/>
        <v>0</v>
      </c>
      <c r="AG25" s="41">
        <f t="shared" si="1"/>
        <v>1</v>
      </c>
      <c r="AH25" t="str">
        <f>VLOOKUP(AG25,[1]cache2!$E:$F,2,0)</f>
        <v>JANUARI</v>
      </c>
      <c r="AI25">
        <f t="shared" si="2"/>
        <v>0</v>
      </c>
      <c r="AJ25" t="s">
        <v>689</v>
      </c>
      <c r="AK25" t="s">
        <v>41</v>
      </c>
    </row>
    <row r="26" spans="1:37" ht="12.75" x14ac:dyDescent="0.2">
      <c r="A26" s="1">
        <v>19</v>
      </c>
      <c r="B26" s="9">
        <v>45370</v>
      </c>
      <c r="C26" s="10">
        <v>2</v>
      </c>
      <c r="D26" s="10" t="s">
        <v>31</v>
      </c>
      <c r="E26" s="14" t="s">
        <v>97</v>
      </c>
      <c r="F26" s="10" t="s">
        <v>33</v>
      </c>
      <c r="G26" s="10" t="s">
        <v>33</v>
      </c>
      <c r="H26" s="10" t="s">
        <v>34</v>
      </c>
      <c r="I26" s="10" t="s">
        <v>35</v>
      </c>
      <c r="J26" s="10" t="s">
        <v>36</v>
      </c>
      <c r="K26" s="10" t="s">
        <v>36</v>
      </c>
      <c r="L26" s="10" t="s">
        <v>37</v>
      </c>
      <c r="M26" s="10" t="s">
        <v>38</v>
      </c>
      <c r="N26" s="10" t="s">
        <v>36</v>
      </c>
      <c r="O26" s="10" t="s">
        <v>36</v>
      </c>
      <c r="P26" s="10" t="s">
        <v>36</v>
      </c>
      <c r="Q26" s="10">
        <v>2012</v>
      </c>
      <c r="R26" s="10" t="s">
        <v>40</v>
      </c>
      <c r="S26" s="10" t="s">
        <v>41</v>
      </c>
      <c r="T26" s="10" t="s">
        <v>42</v>
      </c>
      <c r="U26" s="10" t="s">
        <v>74</v>
      </c>
      <c r="V26" s="10" t="s">
        <v>31</v>
      </c>
      <c r="W26" s="10" t="s">
        <v>42</v>
      </c>
      <c r="X26" s="10" t="s">
        <v>87</v>
      </c>
      <c r="Y26" s="10" t="s">
        <v>50</v>
      </c>
      <c r="Z26" s="10" t="s">
        <v>36</v>
      </c>
      <c r="AA26" s="10" t="s">
        <v>87</v>
      </c>
      <c r="AB26" s="12" t="s">
        <v>41</v>
      </c>
      <c r="AC26" s="13"/>
      <c r="AD26" s="13"/>
      <c r="AF26" s="40">
        <f t="shared" si="0"/>
        <v>45370</v>
      </c>
      <c r="AG26" s="41">
        <f t="shared" si="1"/>
        <v>3</v>
      </c>
      <c r="AH26" t="str">
        <f>VLOOKUP(AG26,[1]cache2!$E:$F,2,0)</f>
        <v>MARET</v>
      </c>
      <c r="AI26">
        <f t="shared" si="2"/>
        <v>4</v>
      </c>
      <c r="AJ26" t="s">
        <v>689</v>
      </c>
      <c r="AK26" t="s">
        <v>41</v>
      </c>
    </row>
    <row r="27" spans="1:37" ht="12.75" x14ac:dyDescent="0.2">
      <c r="A27" s="1">
        <v>20</v>
      </c>
      <c r="B27" s="9">
        <v>45370</v>
      </c>
      <c r="C27" s="10">
        <v>2</v>
      </c>
      <c r="D27" s="10" t="s">
        <v>31</v>
      </c>
      <c r="E27" s="14" t="s">
        <v>98</v>
      </c>
      <c r="F27" s="10" t="s">
        <v>33</v>
      </c>
      <c r="G27" s="10" t="s">
        <v>33</v>
      </c>
      <c r="H27" s="10" t="s">
        <v>34</v>
      </c>
      <c r="I27" s="10" t="s">
        <v>35</v>
      </c>
      <c r="J27" s="10" t="s">
        <v>36</v>
      </c>
      <c r="K27" s="10" t="s">
        <v>36</v>
      </c>
      <c r="L27" s="10" t="s">
        <v>37</v>
      </c>
      <c r="M27" s="10" t="s">
        <v>56</v>
      </c>
      <c r="N27" s="10" t="s">
        <v>36</v>
      </c>
      <c r="O27" s="10" t="s">
        <v>36</v>
      </c>
      <c r="P27" s="10" t="s">
        <v>36</v>
      </c>
      <c r="Q27" s="11" t="s">
        <v>99</v>
      </c>
      <c r="R27" s="10" t="s">
        <v>40</v>
      </c>
      <c r="S27" s="10" t="s">
        <v>41</v>
      </c>
      <c r="T27" s="10" t="s">
        <v>42</v>
      </c>
      <c r="U27" s="10" t="s">
        <v>74</v>
      </c>
      <c r="V27" s="10" t="s">
        <v>31</v>
      </c>
      <c r="W27" s="10" t="s">
        <v>42</v>
      </c>
      <c r="X27" s="10" t="s">
        <v>87</v>
      </c>
      <c r="Y27" s="10" t="s">
        <v>50</v>
      </c>
      <c r="Z27" s="10" t="s">
        <v>36</v>
      </c>
      <c r="AA27" s="10" t="s">
        <v>87</v>
      </c>
      <c r="AB27" s="12" t="s">
        <v>41</v>
      </c>
      <c r="AC27" s="13"/>
      <c r="AD27" s="13"/>
      <c r="AF27" s="40">
        <f t="shared" si="0"/>
        <v>45370</v>
      </c>
      <c r="AG27" s="41">
        <f t="shared" si="1"/>
        <v>3</v>
      </c>
      <c r="AH27" t="str">
        <f>VLOOKUP(AG27,[1]cache2!$E:$F,2,0)</f>
        <v>MARET</v>
      </c>
      <c r="AI27">
        <f t="shared" si="2"/>
        <v>4</v>
      </c>
      <c r="AJ27" t="s">
        <v>689</v>
      </c>
      <c r="AK27" t="s">
        <v>41</v>
      </c>
    </row>
    <row r="28" spans="1:37" ht="12.75" x14ac:dyDescent="0.2">
      <c r="A28" s="1">
        <v>21</v>
      </c>
      <c r="B28" s="9">
        <v>45370</v>
      </c>
      <c r="C28" s="10">
        <v>2</v>
      </c>
      <c r="D28" s="10" t="s">
        <v>31</v>
      </c>
      <c r="E28" s="14" t="s">
        <v>100</v>
      </c>
      <c r="F28" s="10" t="s">
        <v>33</v>
      </c>
      <c r="G28" s="10" t="s">
        <v>33</v>
      </c>
      <c r="H28" s="10" t="s">
        <v>34</v>
      </c>
      <c r="I28" s="10" t="s">
        <v>35</v>
      </c>
      <c r="J28" s="10" t="s">
        <v>36</v>
      </c>
      <c r="K28" s="10" t="s">
        <v>36</v>
      </c>
      <c r="L28" s="10" t="s">
        <v>37</v>
      </c>
      <c r="M28" s="10" t="s">
        <v>38</v>
      </c>
      <c r="N28" s="10" t="s">
        <v>36</v>
      </c>
      <c r="O28" s="10" t="s">
        <v>36</v>
      </c>
      <c r="P28" s="10" t="s">
        <v>36</v>
      </c>
      <c r="Q28" s="16">
        <v>43382</v>
      </c>
      <c r="R28" s="10" t="s">
        <v>40</v>
      </c>
      <c r="S28" s="10" t="s">
        <v>41</v>
      </c>
      <c r="T28" s="10" t="s">
        <v>42</v>
      </c>
      <c r="U28" s="10" t="s">
        <v>74</v>
      </c>
      <c r="V28" s="10" t="s">
        <v>31</v>
      </c>
      <c r="W28" s="17" t="s">
        <v>42</v>
      </c>
      <c r="X28" s="10" t="s">
        <v>101</v>
      </c>
      <c r="Y28" s="10" t="s">
        <v>50</v>
      </c>
      <c r="Z28" s="10" t="s">
        <v>36</v>
      </c>
      <c r="AA28" s="10" t="s">
        <v>101</v>
      </c>
      <c r="AB28" s="12" t="s">
        <v>41</v>
      </c>
      <c r="AC28" s="13"/>
      <c r="AD28" s="13"/>
      <c r="AF28" s="40">
        <f t="shared" si="0"/>
        <v>45370</v>
      </c>
      <c r="AG28" s="41">
        <f t="shared" si="1"/>
        <v>3</v>
      </c>
      <c r="AH28" t="str">
        <f>VLOOKUP(AG28,[1]cache2!$E:$F,2,0)</f>
        <v>MARET</v>
      </c>
      <c r="AI28">
        <f t="shared" si="2"/>
        <v>4</v>
      </c>
      <c r="AJ28" t="s">
        <v>689</v>
      </c>
      <c r="AK28" t="s">
        <v>41</v>
      </c>
    </row>
    <row r="29" spans="1:37" ht="12.75" x14ac:dyDescent="0.2">
      <c r="A29" s="1">
        <v>22</v>
      </c>
      <c r="B29" s="9">
        <v>45370</v>
      </c>
      <c r="C29" s="10">
        <v>2</v>
      </c>
      <c r="D29" s="10" t="s">
        <v>31</v>
      </c>
      <c r="E29" s="14" t="s">
        <v>102</v>
      </c>
      <c r="F29" s="10" t="s">
        <v>33</v>
      </c>
      <c r="G29" s="10" t="s">
        <v>33</v>
      </c>
      <c r="H29" s="10" t="s">
        <v>34</v>
      </c>
      <c r="I29" s="10" t="s">
        <v>35</v>
      </c>
      <c r="J29" s="10" t="s">
        <v>36</v>
      </c>
      <c r="K29" s="10" t="s">
        <v>36</v>
      </c>
      <c r="L29" s="10" t="s">
        <v>37</v>
      </c>
      <c r="M29" s="10" t="s">
        <v>38</v>
      </c>
      <c r="N29" s="10" t="s">
        <v>36</v>
      </c>
      <c r="O29" s="10" t="s">
        <v>36</v>
      </c>
      <c r="P29" s="10" t="s">
        <v>36</v>
      </c>
      <c r="Q29" s="10" t="s">
        <v>54</v>
      </c>
      <c r="R29" s="10" t="s">
        <v>40</v>
      </c>
      <c r="S29" s="10" t="s">
        <v>41</v>
      </c>
      <c r="T29" s="10" t="s">
        <v>42</v>
      </c>
      <c r="U29" s="10" t="s">
        <v>74</v>
      </c>
      <c r="V29" s="10" t="s">
        <v>31</v>
      </c>
      <c r="W29" s="10" t="s">
        <v>42</v>
      </c>
      <c r="X29" s="18">
        <v>45326</v>
      </c>
      <c r="Y29" s="10" t="s">
        <v>50</v>
      </c>
      <c r="Z29" s="10" t="s">
        <v>36</v>
      </c>
      <c r="AA29" s="18">
        <v>45326</v>
      </c>
      <c r="AB29" s="12" t="s">
        <v>41</v>
      </c>
      <c r="AC29" s="13"/>
      <c r="AD29" s="13"/>
      <c r="AF29" s="40">
        <f t="shared" si="0"/>
        <v>45370</v>
      </c>
      <c r="AG29" s="41">
        <f t="shared" si="1"/>
        <v>3</v>
      </c>
      <c r="AH29" t="str">
        <f>VLOOKUP(AG29,[1]cache2!$E:$F,2,0)</f>
        <v>MARET</v>
      </c>
      <c r="AI29">
        <f t="shared" si="2"/>
        <v>4</v>
      </c>
      <c r="AJ29" t="s">
        <v>689</v>
      </c>
      <c r="AK29" t="s">
        <v>41</v>
      </c>
    </row>
    <row r="30" spans="1:37" ht="12.75" x14ac:dyDescent="0.2">
      <c r="A30" s="1">
        <v>23</v>
      </c>
      <c r="B30" s="9">
        <v>45370</v>
      </c>
      <c r="C30" s="10">
        <v>2</v>
      </c>
      <c r="D30" s="10" t="s">
        <v>31</v>
      </c>
      <c r="E30" s="14" t="s">
        <v>103</v>
      </c>
      <c r="F30" s="10" t="s">
        <v>33</v>
      </c>
      <c r="G30" s="10" t="s">
        <v>33</v>
      </c>
      <c r="H30" s="10" t="s">
        <v>34</v>
      </c>
      <c r="I30" s="10" t="s">
        <v>35</v>
      </c>
      <c r="J30" s="10" t="s">
        <v>36</v>
      </c>
      <c r="K30" s="10" t="s">
        <v>36</v>
      </c>
      <c r="L30" s="10" t="s">
        <v>37</v>
      </c>
      <c r="M30" s="10" t="s">
        <v>38</v>
      </c>
      <c r="N30" s="10" t="s">
        <v>36</v>
      </c>
      <c r="O30" s="10" t="s">
        <v>36</v>
      </c>
      <c r="P30" s="10" t="s">
        <v>36</v>
      </c>
      <c r="Q30" s="11" t="s">
        <v>61</v>
      </c>
      <c r="R30" s="10" t="s">
        <v>40</v>
      </c>
      <c r="S30" s="10" t="s">
        <v>41</v>
      </c>
      <c r="T30" s="10" t="s">
        <v>42</v>
      </c>
      <c r="U30" s="10" t="s">
        <v>74</v>
      </c>
      <c r="V30" s="10" t="s">
        <v>31</v>
      </c>
      <c r="W30" s="10" t="s">
        <v>42</v>
      </c>
      <c r="X30" s="10" t="s">
        <v>104</v>
      </c>
      <c r="Y30" s="10" t="s">
        <v>50</v>
      </c>
      <c r="Z30" s="10" t="s">
        <v>36</v>
      </c>
      <c r="AA30" s="10" t="s">
        <v>104</v>
      </c>
      <c r="AB30" s="12" t="s">
        <v>41</v>
      </c>
      <c r="AC30" s="13"/>
      <c r="AD30" s="13"/>
      <c r="AF30" s="40">
        <f t="shared" si="0"/>
        <v>45370</v>
      </c>
      <c r="AG30" s="41">
        <f t="shared" si="1"/>
        <v>3</v>
      </c>
      <c r="AH30" t="str">
        <f>VLOOKUP(AG30,[1]cache2!$E:$F,2,0)</f>
        <v>MARET</v>
      </c>
      <c r="AI30">
        <f t="shared" si="2"/>
        <v>4</v>
      </c>
      <c r="AJ30" t="s">
        <v>689</v>
      </c>
      <c r="AK30" t="s">
        <v>41</v>
      </c>
    </row>
    <row r="31" spans="1:37" ht="12.75" x14ac:dyDescent="0.2">
      <c r="A31" s="1">
        <v>24</v>
      </c>
      <c r="B31" s="9">
        <v>45370</v>
      </c>
      <c r="C31" s="10">
        <v>2</v>
      </c>
      <c r="D31" s="10" t="s">
        <v>31</v>
      </c>
      <c r="E31" s="14" t="s">
        <v>105</v>
      </c>
      <c r="F31" s="10" t="s">
        <v>33</v>
      </c>
      <c r="G31" s="10" t="s">
        <v>33</v>
      </c>
      <c r="H31" s="10" t="s">
        <v>106</v>
      </c>
      <c r="I31" s="10" t="s">
        <v>35</v>
      </c>
      <c r="J31" s="10" t="s">
        <v>36</v>
      </c>
      <c r="K31" s="10" t="s">
        <v>36</v>
      </c>
      <c r="L31" s="10" t="s">
        <v>37</v>
      </c>
      <c r="M31" s="10" t="s">
        <v>38</v>
      </c>
      <c r="N31" s="10" t="s">
        <v>36</v>
      </c>
      <c r="O31" s="10" t="s">
        <v>36</v>
      </c>
      <c r="P31" s="10" t="s">
        <v>36</v>
      </c>
      <c r="Q31" s="11" t="s">
        <v>107</v>
      </c>
      <c r="R31" s="10" t="s">
        <v>40</v>
      </c>
      <c r="S31" s="10" t="s">
        <v>41</v>
      </c>
      <c r="T31" s="10" t="s">
        <v>42</v>
      </c>
      <c r="U31" s="10" t="s">
        <v>74</v>
      </c>
      <c r="V31" s="10" t="s">
        <v>31</v>
      </c>
      <c r="W31" s="10" t="s">
        <v>42</v>
      </c>
      <c r="X31" s="18">
        <v>45355</v>
      </c>
      <c r="Y31" s="10" t="s">
        <v>50</v>
      </c>
      <c r="Z31" s="10" t="s">
        <v>36</v>
      </c>
      <c r="AA31" s="18">
        <v>45355</v>
      </c>
      <c r="AB31" s="12" t="s">
        <v>41</v>
      </c>
      <c r="AC31" s="13"/>
      <c r="AD31" s="13"/>
      <c r="AF31" s="40">
        <f t="shared" si="0"/>
        <v>45370</v>
      </c>
      <c r="AG31" s="41">
        <f t="shared" si="1"/>
        <v>3</v>
      </c>
      <c r="AH31" t="str">
        <f>VLOOKUP(AG31,[1]cache2!$E:$F,2,0)</f>
        <v>MARET</v>
      </c>
      <c r="AI31">
        <f t="shared" si="2"/>
        <v>4</v>
      </c>
      <c r="AJ31" t="s">
        <v>689</v>
      </c>
      <c r="AK31" t="s">
        <v>41</v>
      </c>
    </row>
    <row r="32" spans="1:37" ht="12.75" x14ac:dyDescent="0.2">
      <c r="A32" s="1">
        <v>25</v>
      </c>
      <c r="B32" s="9">
        <v>45370</v>
      </c>
      <c r="C32" s="10">
        <v>2</v>
      </c>
      <c r="D32" s="10" t="s">
        <v>31</v>
      </c>
      <c r="E32" s="14" t="s">
        <v>108</v>
      </c>
      <c r="F32" s="10" t="s">
        <v>33</v>
      </c>
      <c r="G32" s="10" t="s">
        <v>33</v>
      </c>
      <c r="H32" s="10" t="s">
        <v>34</v>
      </c>
      <c r="I32" s="10" t="s">
        <v>35</v>
      </c>
      <c r="J32" s="10" t="s">
        <v>36</v>
      </c>
      <c r="K32" s="10" t="s">
        <v>36</v>
      </c>
      <c r="L32" s="10" t="s">
        <v>37</v>
      </c>
      <c r="M32" s="10" t="s">
        <v>38</v>
      </c>
      <c r="N32" s="10" t="s">
        <v>36</v>
      </c>
      <c r="O32" s="10" t="s">
        <v>36</v>
      </c>
      <c r="P32" s="10" t="s">
        <v>36</v>
      </c>
      <c r="Q32" s="11" t="s">
        <v>109</v>
      </c>
      <c r="R32" s="10" t="s">
        <v>40</v>
      </c>
      <c r="S32" s="10" t="s">
        <v>41</v>
      </c>
      <c r="T32" s="10" t="s">
        <v>42</v>
      </c>
      <c r="U32" s="10" t="s">
        <v>74</v>
      </c>
      <c r="V32" s="10" t="s">
        <v>31</v>
      </c>
      <c r="W32" s="10" t="s">
        <v>42</v>
      </c>
      <c r="X32" s="18">
        <v>45355</v>
      </c>
      <c r="Y32" s="10" t="s">
        <v>50</v>
      </c>
      <c r="Z32" s="10" t="s">
        <v>36</v>
      </c>
      <c r="AA32" s="18">
        <v>45355</v>
      </c>
      <c r="AB32" s="12" t="s">
        <v>41</v>
      </c>
      <c r="AC32" s="13"/>
      <c r="AD32" s="13"/>
      <c r="AF32" s="40">
        <f t="shared" si="0"/>
        <v>45370</v>
      </c>
      <c r="AG32" s="41">
        <f t="shared" si="1"/>
        <v>3</v>
      </c>
      <c r="AH32" t="str">
        <f>VLOOKUP(AG32,[1]cache2!$E:$F,2,0)</f>
        <v>MARET</v>
      </c>
      <c r="AI32">
        <f t="shared" si="2"/>
        <v>4</v>
      </c>
      <c r="AJ32" t="s">
        <v>689</v>
      </c>
      <c r="AK32" t="s">
        <v>41</v>
      </c>
    </row>
    <row r="33" spans="1:37" ht="12.75" x14ac:dyDescent="0.2">
      <c r="A33" s="1">
        <v>26</v>
      </c>
      <c r="B33" s="9">
        <v>45370</v>
      </c>
      <c r="C33" s="10">
        <v>2</v>
      </c>
      <c r="D33" s="10" t="s">
        <v>31</v>
      </c>
      <c r="E33" s="14" t="s">
        <v>110</v>
      </c>
      <c r="F33" s="10" t="s">
        <v>33</v>
      </c>
      <c r="G33" s="10" t="s">
        <v>33</v>
      </c>
      <c r="H33" s="10" t="s">
        <v>34</v>
      </c>
      <c r="I33" s="10" t="s">
        <v>35</v>
      </c>
      <c r="J33" s="10" t="s">
        <v>36</v>
      </c>
      <c r="K33" s="10" t="s">
        <v>36</v>
      </c>
      <c r="L33" s="10" t="s">
        <v>37</v>
      </c>
      <c r="M33" s="10" t="s">
        <v>56</v>
      </c>
      <c r="N33" s="10" t="s">
        <v>36</v>
      </c>
      <c r="O33" s="10" t="s">
        <v>36</v>
      </c>
      <c r="P33" s="10" t="s">
        <v>36</v>
      </c>
      <c r="Q33" s="11" t="s">
        <v>111</v>
      </c>
      <c r="R33" s="10" t="s">
        <v>40</v>
      </c>
      <c r="S33" s="10" t="s">
        <v>41</v>
      </c>
      <c r="T33" s="10" t="s">
        <v>42</v>
      </c>
      <c r="U33" s="10" t="s">
        <v>74</v>
      </c>
      <c r="V33" s="10" t="s">
        <v>31</v>
      </c>
      <c r="W33" s="10" t="s">
        <v>42</v>
      </c>
      <c r="X33" s="18">
        <v>45355</v>
      </c>
      <c r="Y33" s="10" t="s">
        <v>50</v>
      </c>
      <c r="Z33" s="10" t="s">
        <v>36</v>
      </c>
      <c r="AA33" s="18">
        <v>45355</v>
      </c>
      <c r="AB33" s="12" t="s">
        <v>41</v>
      </c>
      <c r="AC33" s="13"/>
      <c r="AD33" s="13"/>
      <c r="AF33" s="40">
        <f t="shared" si="0"/>
        <v>45370</v>
      </c>
      <c r="AG33" s="41">
        <f t="shared" si="1"/>
        <v>3</v>
      </c>
      <c r="AH33" t="str">
        <f>VLOOKUP(AG33,[1]cache2!$E:$F,2,0)</f>
        <v>MARET</v>
      </c>
      <c r="AI33">
        <f t="shared" si="2"/>
        <v>4</v>
      </c>
      <c r="AJ33" t="s">
        <v>689</v>
      </c>
      <c r="AK33" t="s">
        <v>41</v>
      </c>
    </row>
    <row r="34" spans="1:37" ht="12.75" x14ac:dyDescent="0.2">
      <c r="A34" s="1">
        <v>27</v>
      </c>
      <c r="B34" s="9">
        <v>45370</v>
      </c>
      <c r="C34" s="10">
        <v>2</v>
      </c>
      <c r="D34" s="10" t="s">
        <v>31</v>
      </c>
      <c r="E34" s="14" t="s">
        <v>112</v>
      </c>
      <c r="F34" s="10" t="s">
        <v>70</v>
      </c>
      <c r="G34" s="10" t="s">
        <v>113</v>
      </c>
      <c r="H34" s="10" t="s">
        <v>114</v>
      </c>
      <c r="I34" s="10" t="s">
        <v>35</v>
      </c>
      <c r="J34" s="10" t="s">
        <v>36</v>
      </c>
      <c r="K34" s="10" t="s">
        <v>36</v>
      </c>
      <c r="L34" s="10" t="s">
        <v>115</v>
      </c>
      <c r="M34" s="10" t="s">
        <v>38</v>
      </c>
      <c r="N34" s="10" t="s">
        <v>36</v>
      </c>
      <c r="O34" s="10" t="s">
        <v>36</v>
      </c>
      <c r="P34" s="10" t="s">
        <v>36</v>
      </c>
      <c r="Q34" s="11" t="s">
        <v>116</v>
      </c>
      <c r="R34" s="10" t="s">
        <v>40</v>
      </c>
      <c r="S34" s="10" t="s">
        <v>41</v>
      </c>
      <c r="T34" s="10" t="s">
        <v>42</v>
      </c>
      <c r="U34" s="10" t="s">
        <v>74</v>
      </c>
      <c r="V34" s="10" t="s">
        <v>31</v>
      </c>
      <c r="W34" s="10" t="s">
        <v>42</v>
      </c>
      <c r="X34" s="18">
        <v>45355</v>
      </c>
      <c r="Y34" s="10" t="s">
        <v>50</v>
      </c>
      <c r="Z34" s="10" t="s">
        <v>36</v>
      </c>
      <c r="AA34" s="18">
        <v>45355</v>
      </c>
      <c r="AB34" s="12" t="s">
        <v>41</v>
      </c>
      <c r="AC34" s="13"/>
      <c r="AD34" s="13"/>
      <c r="AF34" s="40">
        <f t="shared" si="0"/>
        <v>45370</v>
      </c>
      <c r="AG34" s="41">
        <f t="shared" si="1"/>
        <v>3</v>
      </c>
      <c r="AH34" t="str">
        <f>VLOOKUP(AG34,[1]cache2!$E:$F,2,0)</f>
        <v>MARET</v>
      </c>
      <c r="AI34">
        <f t="shared" si="2"/>
        <v>4</v>
      </c>
      <c r="AJ34" t="s">
        <v>689</v>
      </c>
      <c r="AK34" t="s">
        <v>41</v>
      </c>
    </row>
    <row r="35" spans="1:37" ht="12.75" x14ac:dyDescent="0.2">
      <c r="A35" s="1">
        <v>28</v>
      </c>
      <c r="B35" s="9">
        <v>45370</v>
      </c>
      <c r="C35" s="10">
        <v>2</v>
      </c>
      <c r="D35" s="10" t="s">
        <v>31</v>
      </c>
      <c r="E35" s="10">
        <v>23453531</v>
      </c>
      <c r="F35" s="10" t="s">
        <v>117</v>
      </c>
      <c r="G35" s="10" t="s">
        <v>82</v>
      </c>
      <c r="H35" s="10" t="s">
        <v>118</v>
      </c>
      <c r="I35" s="10" t="s">
        <v>119</v>
      </c>
      <c r="J35" s="10" t="s">
        <v>36</v>
      </c>
      <c r="K35" s="10" t="s">
        <v>36</v>
      </c>
      <c r="L35" s="10" t="s">
        <v>115</v>
      </c>
      <c r="M35" s="10" t="s">
        <v>56</v>
      </c>
      <c r="N35" s="10" t="s">
        <v>36</v>
      </c>
      <c r="O35" s="10" t="s">
        <v>36</v>
      </c>
      <c r="P35" s="10" t="s">
        <v>36</v>
      </c>
      <c r="Q35" s="11">
        <v>45055</v>
      </c>
      <c r="R35" s="10" t="s">
        <v>40</v>
      </c>
      <c r="S35" s="10" t="s">
        <v>41</v>
      </c>
      <c r="T35" s="10" t="s">
        <v>42</v>
      </c>
      <c r="U35" s="10" t="s">
        <v>74</v>
      </c>
      <c r="V35" s="10" t="s">
        <v>31</v>
      </c>
      <c r="W35" s="10" t="s">
        <v>42</v>
      </c>
      <c r="X35" s="18">
        <v>45354</v>
      </c>
      <c r="Y35" s="10" t="s">
        <v>50</v>
      </c>
      <c r="Z35" s="10" t="s">
        <v>36</v>
      </c>
      <c r="AA35" s="18">
        <v>45355</v>
      </c>
      <c r="AB35" s="12" t="s">
        <v>41</v>
      </c>
      <c r="AC35" s="13"/>
      <c r="AD35" s="13"/>
      <c r="AF35" s="40">
        <f t="shared" si="0"/>
        <v>45370</v>
      </c>
      <c r="AG35" s="41">
        <f t="shared" si="1"/>
        <v>3</v>
      </c>
      <c r="AH35" t="str">
        <f>VLOOKUP(AG35,[1]cache2!$E:$F,2,0)</f>
        <v>MARET</v>
      </c>
      <c r="AI35">
        <f t="shared" si="2"/>
        <v>4</v>
      </c>
      <c r="AJ35" t="s">
        <v>689</v>
      </c>
      <c r="AK35" t="s">
        <v>41</v>
      </c>
    </row>
    <row r="36" spans="1:37" ht="12.75" x14ac:dyDescent="0.2">
      <c r="A36" s="1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/>
      <c r="R36" s="10" t="s">
        <v>40</v>
      </c>
      <c r="S36" s="10"/>
      <c r="T36" s="10"/>
      <c r="U36" s="10"/>
      <c r="V36" s="10"/>
      <c r="W36" s="10"/>
      <c r="X36" s="10"/>
      <c r="Y36" s="10"/>
      <c r="Z36" s="10"/>
      <c r="AA36" s="10"/>
      <c r="AB36" s="12"/>
      <c r="AC36" s="13"/>
      <c r="AD36" s="13"/>
      <c r="AF36" s="40">
        <f t="shared" si="0"/>
        <v>0</v>
      </c>
      <c r="AG36" s="41">
        <f t="shared" si="1"/>
        <v>1</v>
      </c>
      <c r="AH36" t="str">
        <f>VLOOKUP(AG36,[1]cache2!$E:$F,2,0)</f>
        <v>JANUARI</v>
      </c>
      <c r="AI36">
        <f t="shared" si="2"/>
        <v>0</v>
      </c>
      <c r="AJ36" t="s">
        <v>689</v>
      </c>
      <c r="AK36" t="s">
        <v>41</v>
      </c>
    </row>
    <row r="37" spans="1:37" ht="12.75" x14ac:dyDescent="0.2">
      <c r="A37" s="1">
        <v>29</v>
      </c>
      <c r="B37" s="9">
        <v>45371</v>
      </c>
      <c r="C37" s="10">
        <v>2</v>
      </c>
      <c r="D37" s="10" t="s">
        <v>31</v>
      </c>
      <c r="E37" s="14" t="s">
        <v>120</v>
      </c>
      <c r="F37" s="10" t="s">
        <v>33</v>
      </c>
      <c r="G37" s="10" t="s">
        <v>33</v>
      </c>
      <c r="H37" s="10" t="s">
        <v>121</v>
      </c>
      <c r="I37" s="10" t="s">
        <v>35</v>
      </c>
      <c r="J37" s="10" t="s">
        <v>36</v>
      </c>
      <c r="K37" s="10" t="s">
        <v>36</v>
      </c>
      <c r="L37" s="10" t="s">
        <v>37</v>
      </c>
      <c r="M37" s="10" t="s">
        <v>38</v>
      </c>
      <c r="N37" s="10" t="s">
        <v>36</v>
      </c>
      <c r="O37" s="10" t="s">
        <v>36</v>
      </c>
      <c r="P37" s="10" t="s">
        <v>36</v>
      </c>
      <c r="Q37" s="11" t="s">
        <v>107</v>
      </c>
      <c r="R37" s="10" t="s">
        <v>40</v>
      </c>
      <c r="S37" s="10" t="s">
        <v>41</v>
      </c>
      <c r="T37" s="10" t="s">
        <v>42</v>
      </c>
      <c r="U37" s="10" t="s">
        <v>101</v>
      </c>
      <c r="V37" s="10" t="s">
        <v>31</v>
      </c>
      <c r="W37" s="10" t="s">
        <v>42</v>
      </c>
      <c r="X37" s="18">
        <v>45355</v>
      </c>
      <c r="Y37" s="10" t="s">
        <v>50</v>
      </c>
      <c r="Z37" s="10" t="s">
        <v>36</v>
      </c>
      <c r="AA37" s="18">
        <v>45355</v>
      </c>
      <c r="AB37" s="12" t="s">
        <v>41</v>
      </c>
      <c r="AC37" s="13"/>
      <c r="AD37" s="13"/>
      <c r="AF37" s="40">
        <f t="shared" si="0"/>
        <v>45371</v>
      </c>
      <c r="AG37" s="41">
        <f t="shared" si="1"/>
        <v>3</v>
      </c>
      <c r="AH37" t="str">
        <f>VLOOKUP(AG37,[1]cache2!$E:$F,2,0)</f>
        <v>MARET</v>
      </c>
      <c r="AI37">
        <f t="shared" si="2"/>
        <v>4</v>
      </c>
      <c r="AJ37" t="s">
        <v>689</v>
      </c>
      <c r="AK37" t="s">
        <v>41</v>
      </c>
    </row>
    <row r="38" spans="1:37" ht="12.75" x14ac:dyDescent="0.2">
      <c r="A38" s="1">
        <v>30</v>
      </c>
      <c r="B38" s="9">
        <v>45371</v>
      </c>
      <c r="C38" s="10">
        <v>2</v>
      </c>
      <c r="D38" s="10" t="s">
        <v>31</v>
      </c>
      <c r="E38" s="14" t="s">
        <v>122</v>
      </c>
      <c r="F38" s="10" t="s">
        <v>33</v>
      </c>
      <c r="G38" s="10" t="s">
        <v>33</v>
      </c>
      <c r="H38" s="10" t="s">
        <v>34</v>
      </c>
      <c r="I38" s="10" t="s">
        <v>35</v>
      </c>
      <c r="J38" s="10" t="s">
        <v>36</v>
      </c>
      <c r="K38" s="10" t="s">
        <v>36</v>
      </c>
      <c r="L38" s="10" t="s">
        <v>37</v>
      </c>
      <c r="M38" s="10" t="s">
        <v>38</v>
      </c>
      <c r="N38" s="10" t="s">
        <v>36</v>
      </c>
      <c r="O38" s="10" t="s">
        <v>36</v>
      </c>
      <c r="P38" s="10" t="s">
        <v>36</v>
      </c>
      <c r="Q38" s="10">
        <v>2013</v>
      </c>
      <c r="R38" s="10" t="s">
        <v>40</v>
      </c>
      <c r="S38" s="10" t="s">
        <v>41</v>
      </c>
      <c r="T38" s="10" t="s">
        <v>42</v>
      </c>
      <c r="U38" s="10" t="s">
        <v>101</v>
      </c>
      <c r="V38" s="10" t="s">
        <v>31</v>
      </c>
      <c r="W38" s="10" t="s">
        <v>42</v>
      </c>
      <c r="X38" s="18">
        <v>45355</v>
      </c>
      <c r="Y38" s="10" t="s">
        <v>50</v>
      </c>
      <c r="Z38" s="10" t="s">
        <v>36</v>
      </c>
      <c r="AA38" s="18">
        <v>45355</v>
      </c>
      <c r="AB38" s="12" t="s">
        <v>41</v>
      </c>
      <c r="AC38" s="13"/>
      <c r="AD38" s="13"/>
      <c r="AF38" s="40">
        <f t="shared" si="0"/>
        <v>45371</v>
      </c>
      <c r="AG38" s="41">
        <f t="shared" si="1"/>
        <v>3</v>
      </c>
      <c r="AH38" t="str">
        <f>VLOOKUP(AG38,[1]cache2!$E:$F,2,0)</f>
        <v>MARET</v>
      </c>
      <c r="AI38">
        <f t="shared" si="2"/>
        <v>4</v>
      </c>
      <c r="AJ38" t="s">
        <v>689</v>
      </c>
      <c r="AK38" t="s">
        <v>41</v>
      </c>
    </row>
    <row r="39" spans="1:37" ht="12.75" x14ac:dyDescent="0.2">
      <c r="A39" s="1">
        <v>31</v>
      </c>
      <c r="B39" s="9">
        <v>45371</v>
      </c>
      <c r="C39" s="10">
        <v>2</v>
      </c>
      <c r="D39" s="10" t="s">
        <v>31</v>
      </c>
      <c r="E39" s="14" t="s">
        <v>123</v>
      </c>
      <c r="F39" s="10" t="s">
        <v>33</v>
      </c>
      <c r="G39" s="10" t="s">
        <v>33</v>
      </c>
      <c r="H39" s="10" t="s">
        <v>34</v>
      </c>
      <c r="I39" s="10" t="s">
        <v>35</v>
      </c>
      <c r="J39" s="10" t="s">
        <v>36</v>
      </c>
      <c r="K39" s="10" t="s">
        <v>36</v>
      </c>
      <c r="L39" s="10" t="s">
        <v>37</v>
      </c>
      <c r="M39" s="10" t="s">
        <v>38</v>
      </c>
      <c r="N39" s="10" t="s">
        <v>36</v>
      </c>
      <c r="O39" s="10" t="s">
        <v>36</v>
      </c>
      <c r="P39" s="10" t="s">
        <v>36</v>
      </c>
      <c r="Q39" s="11" t="s">
        <v>89</v>
      </c>
      <c r="R39" s="10" t="s">
        <v>40</v>
      </c>
      <c r="S39" s="10" t="s">
        <v>41</v>
      </c>
      <c r="T39" s="10" t="s">
        <v>42</v>
      </c>
      <c r="U39" s="10" t="s">
        <v>101</v>
      </c>
      <c r="V39" s="10" t="s">
        <v>31</v>
      </c>
      <c r="W39" s="10" t="s">
        <v>42</v>
      </c>
      <c r="X39" s="18">
        <v>45355</v>
      </c>
      <c r="Y39" s="10" t="s">
        <v>50</v>
      </c>
      <c r="Z39" s="10" t="s">
        <v>36</v>
      </c>
      <c r="AA39" s="18">
        <v>45355</v>
      </c>
      <c r="AB39" s="12" t="s">
        <v>41</v>
      </c>
      <c r="AC39" s="13"/>
      <c r="AD39" s="13"/>
      <c r="AF39" s="40">
        <f t="shared" si="0"/>
        <v>45371</v>
      </c>
      <c r="AG39" s="41">
        <f t="shared" si="1"/>
        <v>3</v>
      </c>
      <c r="AH39" t="str">
        <f>VLOOKUP(AG39,[1]cache2!$E:$F,2,0)</f>
        <v>MARET</v>
      </c>
      <c r="AI39">
        <f t="shared" si="2"/>
        <v>4</v>
      </c>
      <c r="AJ39" t="s">
        <v>689</v>
      </c>
      <c r="AK39" t="s">
        <v>41</v>
      </c>
    </row>
    <row r="40" spans="1:37" ht="12.75" x14ac:dyDescent="0.2">
      <c r="A40" s="1">
        <v>32</v>
      </c>
      <c r="B40" s="9">
        <v>45371</v>
      </c>
      <c r="C40" s="10">
        <v>2</v>
      </c>
      <c r="D40" s="10" t="s">
        <v>31</v>
      </c>
      <c r="E40" s="14" t="s">
        <v>124</v>
      </c>
      <c r="F40" s="10" t="s">
        <v>70</v>
      </c>
      <c r="G40" s="10" t="s">
        <v>66</v>
      </c>
      <c r="H40" s="10" t="s">
        <v>125</v>
      </c>
      <c r="I40" s="10" t="s">
        <v>35</v>
      </c>
      <c r="J40" s="10" t="s">
        <v>36</v>
      </c>
      <c r="K40" s="10" t="s">
        <v>36</v>
      </c>
      <c r="L40" s="10" t="s">
        <v>37</v>
      </c>
      <c r="M40" s="10" t="s">
        <v>38</v>
      </c>
      <c r="N40" s="10" t="s">
        <v>36</v>
      </c>
      <c r="O40" s="10" t="s">
        <v>36</v>
      </c>
      <c r="P40" s="10" t="s">
        <v>36</v>
      </c>
      <c r="Q40" s="11">
        <v>43313</v>
      </c>
      <c r="R40" s="10" t="s">
        <v>40</v>
      </c>
      <c r="S40" s="10" t="s">
        <v>41</v>
      </c>
      <c r="T40" s="10" t="s">
        <v>42</v>
      </c>
      <c r="U40" s="10" t="s">
        <v>101</v>
      </c>
      <c r="V40" s="10" t="s">
        <v>31</v>
      </c>
      <c r="W40" s="10" t="s">
        <v>42</v>
      </c>
      <c r="X40" s="18">
        <v>45355</v>
      </c>
      <c r="Y40" s="10" t="s">
        <v>50</v>
      </c>
      <c r="Z40" s="10" t="s">
        <v>36</v>
      </c>
      <c r="AA40" s="18">
        <v>45355</v>
      </c>
      <c r="AB40" s="12" t="s">
        <v>41</v>
      </c>
      <c r="AC40" s="13"/>
      <c r="AD40" s="13"/>
      <c r="AF40" s="40">
        <f t="shared" si="0"/>
        <v>45371</v>
      </c>
      <c r="AG40" s="41">
        <f t="shared" si="1"/>
        <v>3</v>
      </c>
      <c r="AH40" t="str">
        <f>VLOOKUP(AG40,[1]cache2!$E:$F,2,0)</f>
        <v>MARET</v>
      </c>
      <c r="AI40">
        <f t="shared" si="2"/>
        <v>4</v>
      </c>
      <c r="AJ40" t="s">
        <v>689</v>
      </c>
      <c r="AK40" t="s">
        <v>41</v>
      </c>
    </row>
    <row r="41" spans="1:37" ht="12.75" x14ac:dyDescent="0.2">
      <c r="A41" s="1">
        <v>33</v>
      </c>
      <c r="B41" s="9">
        <v>45371</v>
      </c>
      <c r="C41" s="10">
        <v>2</v>
      </c>
      <c r="D41" s="10" t="s">
        <v>31</v>
      </c>
      <c r="E41" s="10">
        <v>3708990</v>
      </c>
      <c r="F41" s="10" t="s">
        <v>70</v>
      </c>
      <c r="G41" s="10" t="s">
        <v>66</v>
      </c>
      <c r="H41" s="10" t="s">
        <v>126</v>
      </c>
      <c r="I41" s="10" t="s">
        <v>35</v>
      </c>
      <c r="J41" s="10" t="s">
        <v>36</v>
      </c>
      <c r="K41" s="10" t="s">
        <v>36</v>
      </c>
      <c r="L41" s="10" t="s">
        <v>37</v>
      </c>
      <c r="M41" s="10" t="s">
        <v>38</v>
      </c>
      <c r="N41" s="10" t="s">
        <v>36</v>
      </c>
      <c r="O41" s="10" t="s">
        <v>36</v>
      </c>
      <c r="P41" s="10" t="s">
        <v>36</v>
      </c>
      <c r="Q41" s="11">
        <v>43313</v>
      </c>
      <c r="R41" s="10" t="s">
        <v>40</v>
      </c>
      <c r="S41" s="10" t="s">
        <v>41</v>
      </c>
      <c r="T41" s="10" t="s">
        <v>42</v>
      </c>
      <c r="U41" s="10" t="s">
        <v>101</v>
      </c>
      <c r="V41" s="10" t="s">
        <v>31</v>
      </c>
      <c r="W41" s="10" t="s">
        <v>42</v>
      </c>
      <c r="X41" s="18">
        <v>45355</v>
      </c>
      <c r="Y41" s="10" t="s">
        <v>50</v>
      </c>
      <c r="Z41" s="10" t="s">
        <v>36</v>
      </c>
      <c r="AA41" s="18">
        <v>45355</v>
      </c>
      <c r="AB41" s="12" t="s">
        <v>41</v>
      </c>
      <c r="AC41" s="13"/>
      <c r="AD41" s="13"/>
      <c r="AF41" s="40">
        <f t="shared" si="0"/>
        <v>45371</v>
      </c>
      <c r="AG41" s="41">
        <f t="shared" si="1"/>
        <v>3</v>
      </c>
      <c r="AH41" t="str">
        <f>VLOOKUP(AG41,[1]cache2!$E:$F,2,0)</f>
        <v>MARET</v>
      </c>
      <c r="AI41">
        <f t="shared" si="2"/>
        <v>4</v>
      </c>
      <c r="AJ41" t="s">
        <v>689</v>
      </c>
      <c r="AK41" t="s">
        <v>41</v>
      </c>
    </row>
    <row r="42" spans="1:37" ht="12.75" x14ac:dyDescent="0.2">
      <c r="A42" s="1">
        <v>34</v>
      </c>
      <c r="B42" s="9">
        <v>45371</v>
      </c>
      <c r="C42" s="10">
        <v>2</v>
      </c>
      <c r="D42" s="10" t="s">
        <v>31</v>
      </c>
      <c r="E42" s="14" t="s">
        <v>127</v>
      </c>
      <c r="F42" s="10" t="s">
        <v>70</v>
      </c>
      <c r="G42" s="10" t="s">
        <v>66</v>
      </c>
      <c r="H42" s="10" t="s">
        <v>125</v>
      </c>
      <c r="I42" s="10" t="s">
        <v>35</v>
      </c>
      <c r="J42" s="10" t="s">
        <v>36</v>
      </c>
      <c r="K42" s="10" t="s">
        <v>36</v>
      </c>
      <c r="L42" s="10" t="s">
        <v>37</v>
      </c>
      <c r="M42" s="10" t="s">
        <v>38</v>
      </c>
      <c r="N42" s="10" t="s">
        <v>36</v>
      </c>
      <c r="O42" s="10" t="s">
        <v>36</v>
      </c>
      <c r="P42" s="10" t="s">
        <v>36</v>
      </c>
      <c r="Q42" s="11" t="s">
        <v>128</v>
      </c>
      <c r="R42" s="10" t="s">
        <v>40</v>
      </c>
      <c r="S42" s="10" t="s">
        <v>41</v>
      </c>
      <c r="T42" s="10" t="s">
        <v>42</v>
      </c>
      <c r="U42" s="10" t="s">
        <v>101</v>
      </c>
      <c r="V42" s="10" t="s">
        <v>31</v>
      </c>
      <c r="W42" s="10" t="s">
        <v>42</v>
      </c>
      <c r="X42" s="18">
        <v>45355</v>
      </c>
      <c r="Y42" s="10" t="s">
        <v>50</v>
      </c>
      <c r="Z42" s="10" t="s">
        <v>36</v>
      </c>
      <c r="AA42" s="18">
        <v>45355</v>
      </c>
      <c r="AB42" s="12" t="s">
        <v>41</v>
      </c>
      <c r="AC42" s="13"/>
      <c r="AD42" s="13"/>
      <c r="AF42" s="40">
        <f t="shared" si="0"/>
        <v>45371</v>
      </c>
      <c r="AG42" s="41">
        <f t="shared" si="1"/>
        <v>3</v>
      </c>
      <c r="AH42" t="str">
        <f>VLOOKUP(AG42,[1]cache2!$E:$F,2,0)</f>
        <v>MARET</v>
      </c>
      <c r="AI42">
        <f t="shared" si="2"/>
        <v>4</v>
      </c>
      <c r="AJ42" t="s">
        <v>689</v>
      </c>
      <c r="AK42" t="s">
        <v>41</v>
      </c>
    </row>
    <row r="43" spans="1:37" ht="12.75" x14ac:dyDescent="0.2">
      <c r="A43" s="1">
        <v>35</v>
      </c>
      <c r="B43" s="9">
        <v>45371</v>
      </c>
      <c r="C43" s="10">
        <v>2</v>
      </c>
      <c r="D43" s="10" t="s">
        <v>31</v>
      </c>
      <c r="E43" s="14" t="s">
        <v>129</v>
      </c>
      <c r="F43" s="10" t="s">
        <v>70</v>
      </c>
      <c r="G43" s="10" t="s">
        <v>66</v>
      </c>
      <c r="H43" s="10" t="s">
        <v>126</v>
      </c>
      <c r="I43" s="10" t="s">
        <v>35</v>
      </c>
      <c r="J43" s="10" t="s">
        <v>36</v>
      </c>
      <c r="K43" s="10" t="s">
        <v>36</v>
      </c>
      <c r="L43" s="10" t="s">
        <v>37</v>
      </c>
      <c r="M43" s="10" t="s">
        <v>38</v>
      </c>
      <c r="N43" s="10" t="s">
        <v>36</v>
      </c>
      <c r="O43" s="10" t="s">
        <v>36</v>
      </c>
      <c r="P43" s="10" t="s">
        <v>36</v>
      </c>
      <c r="Q43" s="10">
        <v>2018</v>
      </c>
      <c r="R43" s="10" t="s">
        <v>40</v>
      </c>
      <c r="S43" s="10" t="s">
        <v>41</v>
      </c>
      <c r="T43" s="10" t="s">
        <v>42</v>
      </c>
      <c r="U43" s="10" t="s">
        <v>101</v>
      </c>
      <c r="V43" s="10" t="s">
        <v>31</v>
      </c>
      <c r="W43" s="10" t="s">
        <v>42</v>
      </c>
      <c r="X43" s="18">
        <v>45355</v>
      </c>
      <c r="Y43" s="10" t="s">
        <v>50</v>
      </c>
      <c r="Z43" s="10" t="s">
        <v>36</v>
      </c>
      <c r="AA43" s="18">
        <v>45355</v>
      </c>
      <c r="AB43" s="12" t="s">
        <v>41</v>
      </c>
      <c r="AC43" s="13"/>
      <c r="AD43" s="13"/>
      <c r="AF43" s="40">
        <f t="shared" si="0"/>
        <v>45371</v>
      </c>
      <c r="AG43" s="41">
        <f t="shared" si="1"/>
        <v>3</v>
      </c>
      <c r="AH43" t="str">
        <f>VLOOKUP(AG43,[1]cache2!$E:$F,2,0)</f>
        <v>MARET</v>
      </c>
      <c r="AI43">
        <f t="shared" si="2"/>
        <v>4</v>
      </c>
      <c r="AJ43" t="s">
        <v>689</v>
      </c>
      <c r="AK43" t="s">
        <v>41</v>
      </c>
    </row>
    <row r="44" spans="1:37" ht="12.75" x14ac:dyDescent="0.2">
      <c r="A44" s="1">
        <v>36</v>
      </c>
      <c r="B44" s="9">
        <v>45371</v>
      </c>
      <c r="C44" s="10">
        <v>2</v>
      </c>
      <c r="D44" s="10" t="s">
        <v>31</v>
      </c>
      <c r="E44" s="14" t="s">
        <v>130</v>
      </c>
      <c r="F44" s="10" t="s">
        <v>70</v>
      </c>
      <c r="G44" s="10" t="s">
        <v>66</v>
      </c>
      <c r="H44" s="10" t="s">
        <v>125</v>
      </c>
      <c r="I44" s="10" t="s">
        <v>35</v>
      </c>
      <c r="J44" s="10" t="s">
        <v>36</v>
      </c>
      <c r="K44" s="10" t="s">
        <v>36</v>
      </c>
      <c r="L44" s="10" t="s">
        <v>37</v>
      </c>
      <c r="M44" s="10" t="s">
        <v>38</v>
      </c>
      <c r="N44" s="10" t="s">
        <v>36</v>
      </c>
      <c r="O44" s="10" t="s">
        <v>36</v>
      </c>
      <c r="P44" s="10" t="s">
        <v>36</v>
      </c>
      <c r="Q44" s="11" t="s">
        <v>131</v>
      </c>
      <c r="R44" s="10" t="s">
        <v>40</v>
      </c>
      <c r="S44" s="10" t="s">
        <v>41</v>
      </c>
      <c r="T44" s="10" t="s">
        <v>42</v>
      </c>
      <c r="U44" s="10" t="s">
        <v>101</v>
      </c>
      <c r="V44" s="10" t="s">
        <v>31</v>
      </c>
      <c r="W44" s="10" t="s">
        <v>42</v>
      </c>
      <c r="X44" s="18">
        <v>45355</v>
      </c>
      <c r="Y44" s="10" t="s">
        <v>50</v>
      </c>
      <c r="Z44" s="10" t="s">
        <v>36</v>
      </c>
      <c r="AA44" s="18">
        <v>45355</v>
      </c>
      <c r="AB44" s="12" t="s">
        <v>41</v>
      </c>
      <c r="AC44" s="13"/>
      <c r="AD44" s="13"/>
      <c r="AF44" s="40">
        <f t="shared" si="0"/>
        <v>45371</v>
      </c>
      <c r="AG44" s="41">
        <f t="shared" si="1"/>
        <v>3</v>
      </c>
      <c r="AH44" t="str">
        <f>VLOOKUP(AG44,[1]cache2!$E:$F,2,0)</f>
        <v>MARET</v>
      </c>
      <c r="AI44">
        <f t="shared" si="2"/>
        <v>4</v>
      </c>
      <c r="AJ44" t="s">
        <v>689</v>
      </c>
      <c r="AK44" t="s">
        <v>41</v>
      </c>
    </row>
    <row r="45" spans="1:37" ht="12.75" x14ac:dyDescent="0.2">
      <c r="A45" s="1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/>
      <c r="R45" s="10" t="s">
        <v>40</v>
      </c>
      <c r="S45" s="10"/>
      <c r="T45" s="10"/>
      <c r="U45" s="10"/>
      <c r="V45" s="10"/>
      <c r="W45" s="10"/>
      <c r="X45" s="10"/>
      <c r="Y45" s="10"/>
      <c r="Z45" s="10"/>
      <c r="AA45" s="10"/>
      <c r="AB45" s="12"/>
      <c r="AC45" s="13"/>
      <c r="AD45" s="13"/>
      <c r="AF45" s="40">
        <f t="shared" si="0"/>
        <v>0</v>
      </c>
      <c r="AG45" s="41">
        <f t="shared" si="1"/>
        <v>1</v>
      </c>
      <c r="AH45" t="str">
        <f>VLOOKUP(AG45,[1]cache2!$E:$F,2,0)</f>
        <v>JANUARI</v>
      </c>
      <c r="AI45">
        <f t="shared" si="2"/>
        <v>0</v>
      </c>
      <c r="AJ45" t="s">
        <v>689</v>
      </c>
      <c r="AK45" t="s">
        <v>41</v>
      </c>
    </row>
    <row r="46" spans="1:37" ht="12.75" x14ac:dyDescent="0.2">
      <c r="A46" s="1">
        <v>37</v>
      </c>
      <c r="B46" s="9">
        <v>45372</v>
      </c>
      <c r="C46" s="10">
        <v>2</v>
      </c>
      <c r="D46" s="10" t="s">
        <v>31</v>
      </c>
      <c r="E46" s="14" t="s">
        <v>132</v>
      </c>
      <c r="F46" s="10" t="s">
        <v>72</v>
      </c>
      <c r="G46" s="10" t="s">
        <v>70</v>
      </c>
      <c r="H46" s="10" t="s">
        <v>133</v>
      </c>
      <c r="I46" s="10" t="s">
        <v>35</v>
      </c>
      <c r="J46" s="10" t="s">
        <v>36</v>
      </c>
      <c r="K46" s="10" t="s">
        <v>36</v>
      </c>
      <c r="L46" s="10" t="s">
        <v>37</v>
      </c>
      <c r="M46" s="10" t="s">
        <v>38</v>
      </c>
      <c r="N46" s="10" t="s">
        <v>36</v>
      </c>
      <c r="O46" s="10" t="s">
        <v>36</v>
      </c>
      <c r="P46" s="10" t="s">
        <v>36</v>
      </c>
      <c r="Q46" s="10">
        <v>2007</v>
      </c>
      <c r="R46" s="10" t="s">
        <v>40</v>
      </c>
      <c r="S46" s="10" t="s">
        <v>41</v>
      </c>
      <c r="T46" s="10" t="s">
        <v>42</v>
      </c>
      <c r="U46" s="10" t="s">
        <v>77</v>
      </c>
      <c r="V46" s="10" t="s">
        <v>31</v>
      </c>
      <c r="W46" s="10" t="s">
        <v>42</v>
      </c>
      <c r="X46" s="18">
        <v>45355</v>
      </c>
      <c r="Y46" s="10" t="s">
        <v>50</v>
      </c>
      <c r="Z46" s="10" t="s">
        <v>36</v>
      </c>
      <c r="AA46" s="18">
        <v>45355</v>
      </c>
      <c r="AB46" s="12" t="s">
        <v>41</v>
      </c>
      <c r="AC46" s="13"/>
      <c r="AD46" s="13"/>
      <c r="AF46" s="40">
        <f t="shared" si="0"/>
        <v>45372</v>
      </c>
      <c r="AG46" s="41">
        <f t="shared" si="1"/>
        <v>3</v>
      </c>
      <c r="AH46" t="str">
        <f>VLOOKUP(AG46,[1]cache2!$E:$F,2,0)</f>
        <v>MARET</v>
      </c>
      <c r="AI46">
        <f t="shared" si="2"/>
        <v>4</v>
      </c>
      <c r="AJ46" t="s">
        <v>689</v>
      </c>
      <c r="AK46" t="s">
        <v>41</v>
      </c>
    </row>
    <row r="47" spans="1:37" ht="12.75" x14ac:dyDescent="0.2">
      <c r="A47" s="1">
        <v>38</v>
      </c>
      <c r="B47" s="9">
        <v>45372</v>
      </c>
      <c r="C47" s="10">
        <v>2</v>
      </c>
      <c r="D47" s="10" t="s">
        <v>31</v>
      </c>
      <c r="E47" s="14" t="s">
        <v>134</v>
      </c>
      <c r="F47" s="10" t="s">
        <v>72</v>
      </c>
      <c r="G47" s="10" t="s">
        <v>70</v>
      </c>
      <c r="H47" s="10" t="s">
        <v>135</v>
      </c>
      <c r="I47" s="10" t="s">
        <v>35</v>
      </c>
      <c r="J47" s="10" t="s">
        <v>36</v>
      </c>
      <c r="K47" s="10" t="s">
        <v>36</v>
      </c>
      <c r="L47" s="10" t="s">
        <v>37</v>
      </c>
      <c r="M47" s="10" t="s">
        <v>56</v>
      </c>
      <c r="N47" s="10" t="s">
        <v>36</v>
      </c>
      <c r="O47" s="10" t="s">
        <v>36</v>
      </c>
      <c r="P47" s="10" t="s">
        <v>36</v>
      </c>
      <c r="Q47" s="10" t="s">
        <v>136</v>
      </c>
      <c r="R47" s="10" t="s">
        <v>40</v>
      </c>
      <c r="S47" s="10" t="s">
        <v>41</v>
      </c>
      <c r="T47" s="10" t="s">
        <v>42</v>
      </c>
      <c r="U47" s="10" t="s">
        <v>77</v>
      </c>
      <c r="V47" s="10" t="s">
        <v>31</v>
      </c>
      <c r="W47" s="10" t="s">
        <v>42</v>
      </c>
      <c r="X47" s="18">
        <v>45355</v>
      </c>
      <c r="Y47" s="10" t="s">
        <v>50</v>
      </c>
      <c r="Z47" s="10" t="s">
        <v>36</v>
      </c>
      <c r="AA47" s="18">
        <v>45355</v>
      </c>
      <c r="AB47" s="12" t="s">
        <v>41</v>
      </c>
      <c r="AC47" s="13"/>
      <c r="AD47" s="13"/>
      <c r="AF47" s="40">
        <f t="shared" si="0"/>
        <v>45372</v>
      </c>
      <c r="AG47" s="41">
        <f t="shared" si="1"/>
        <v>3</v>
      </c>
      <c r="AH47" t="str">
        <f>VLOOKUP(AG47,[1]cache2!$E:$F,2,0)</f>
        <v>MARET</v>
      </c>
      <c r="AI47">
        <f t="shared" si="2"/>
        <v>4</v>
      </c>
      <c r="AJ47" t="s">
        <v>689</v>
      </c>
      <c r="AK47" t="s">
        <v>41</v>
      </c>
    </row>
    <row r="48" spans="1:37" ht="12.75" x14ac:dyDescent="0.2">
      <c r="A48" s="1">
        <v>39</v>
      </c>
      <c r="B48" s="9">
        <v>45372</v>
      </c>
      <c r="C48" s="10">
        <v>2</v>
      </c>
      <c r="D48" s="10" t="s">
        <v>31</v>
      </c>
      <c r="E48" s="14" t="s">
        <v>137</v>
      </c>
      <c r="F48" s="10" t="s">
        <v>72</v>
      </c>
      <c r="G48" s="10" t="s">
        <v>70</v>
      </c>
      <c r="H48" s="10" t="s">
        <v>133</v>
      </c>
      <c r="I48" s="10" t="s">
        <v>35</v>
      </c>
      <c r="J48" s="10" t="s">
        <v>36</v>
      </c>
      <c r="K48" s="10" t="s">
        <v>36</v>
      </c>
      <c r="L48" s="10" t="s">
        <v>37</v>
      </c>
      <c r="M48" s="10" t="s">
        <v>56</v>
      </c>
      <c r="N48" s="10" t="s">
        <v>36</v>
      </c>
      <c r="O48" s="10" t="s">
        <v>36</v>
      </c>
      <c r="P48" s="10" t="s">
        <v>36</v>
      </c>
      <c r="Q48" s="11" t="s">
        <v>109</v>
      </c>
      <c r="R48" s="10" t="s">
        <v>40</v>
      </c>
      <c r="S48" s="10" t="s">
        <v>41</v>
      </c>
      <c r="T48" s="10" t="s">
        <v>42</v>
      </c>
      <c r="U48" s="10" t="s">
        <v>77</v>
      </c>
      <c r="V48" s="10" t="s">
        <v>31</v>
      </c>
      <c r="W48" s="10" t="s">
        <v>42</v>
      </c>
      <c r="X48" s="18">
        <v>45355</v>
      </c>
      <c r="Y48" s="10" t="s">
        <v>50</v>
      </c>
      <c r="Z48" s="10" t="s">
        <v>36</v>
      </c>
      <c r="AA48" s="18">
        <v>45355</v>
      </c>
      <c r="AB48" s="12" t="s">
        <v>41</v>
      </c>
      <c r="AC48" s="13"/>
      <c r="AD48" s="13"/>
      <c r="AF48" s="40">
        <f t="shared" si="0"/>
        <v>45372</v>
      </c>
      <c r="AG48" s="41">
        <f t="shared" si="1"/>
        <v>3</v>
      </c>
      <c r="AH48" t="str">
        <f>VLOOKUP(AG48,[1]cache2!$E:$F,2,0)</f>
        <v>MARET</v>
      </c>
      <c r="AI48">
        <f t="shared" si="2"/>
        <v>4</v>
      </c>
      <c r="AJ48" t="s">
        <v>689</v>
      </c>
      <c r="AK48" t="s">
        <v>41</v>
      </c>
    </row>
    <row r="49" spans="1:37" ht="12.75" x14ac:dyDescent="0.2">
      <c r="A49" s="1">
        <v>40</v>
      </c>
      <c r="B49" s="9">
        <v>45372</v>
      </c>
      <c r="C49" s="10">
        <v>2</v>
      </c>
      <c r="D49" s="10" t="s">
        <v>31</v>
      </c>
      <c r="E49" s="14" t="s">
        <v>138</v>
      </c>
      <c r="F49" s="10" t="s">
        <v>72</v>
      </c>
      <c r="G49" s="10" t="s">
        <v>70</v>
      </c>
      <c r="H49" s="10" t="s">
        <v>133</v>
      </c>
      <c r="I49" s="10" t="s">
        <v>139</v>
      </c>
      <c r="J49" s="10" t="s">
        <v>36</v>
      </c>
      <c r="K49" s="10" t="s">
        <v>36</v>
      </c>
      <c r="L49" s="10" t="s">
        <v>37</v>
      </c>
      <c r="M49" s="10" t="s">
        <v>38</v>
      </c>
      <c r="N49" s="10" t="s">
        <v>36</v>
      </c>
      <c r="O49" s="10" t="s">
        <v>36</v>
      </c>
      <c r="P49" s="10" t="s">
        <v>36</v>
      </c>
      <c r="Q49" s="11" t="s">
        <v>109</v>
      </c>
      <c r="R49" s="10" t="s">
        <v>40</v>
      </c>
      <c r="S49" s="10" t="s">
        <v>41</v>
      </c>
      <c r="T49" s="10"/>
      <c r="U49" s="10" t="s">
        <v>77</v>
      </c>
      <c r="V49" s="10" t="s">
        <v>31</v>
      </c>
      <c r="W49" s="10" t="s">
        <v>42</v>
      </c>
      <c r="X49" s="18">
        <v>45355</v>
      </c>
      <c r="Y49" s="10" t="s">
        <v>50</v>
      </c>
      <c r="Z49" s="10" t="s">
        <v>36</v>
      </c>
      <c r="AA49" s="18">
        <v>45355</v>
      </c>
      <c r="AB49" s="12" t="s">
        <v>41</v>
      </c>
      <c r="AC49" s="13"/>
      <c r="AD49" s="13"/>
      <c r="AF49" s="40">
        <f t="shared" si="0"/>
        <v>45372</v>
      </c>
      <c r="AG49" s="41">
        <f t="shared" si="1"/>
        <v>3</v>
      </c>
      <c r="AH49" t="str">
        <f>VLOOKUP(AG49,[1]cache2!$E:$F,2,0)</f>
        <v>MARET</v>
      </c>
      <c r="AI49">
        <f t="shared" si="2"/>
        <v>4</v>
      </c>
      <c r="AJ49" t="s">
        <v>689</v>
      </c>
      <c r="AK49" t="s">
        <v>41</v>
      </c>
    </row>
    <row r="50" spans="1:37" ht="12.75" x14ac:dyDescent="0.2">
      <c r="A50" s="1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R50" s="10" t="s">
        <v>40</v>
      </c>
      <c r="S50" s="10"/>
      <c r="T50" s="10"/>
      <c r="U50" s="10"/>
      <c r="V50" s="10"/>
      <c r="W50" s="10"/>
      <c r="X50" s="10"/>
      <c r="Y50" s="10"/>
      <c r="Z50" s="10"/>
      <c r="AA50" s="10"/>
      <c r="AB50" s="12"/>
      <c r="AC50" s="13"/>
      <c r="AD50" s="13"/>
      <c r="AF50" s="40">
        <f t="shared" si="0"/>
        <v>0</v>
      </c>
      <c r="AG50" s="41">
        <f t="shared" si="1"/>
        <v>1</v>
      </c>
      <c r="AH50" t="str">
        <f>VLOOKUP(AG50,[1]cache2!$E:$F,2,0)</f>
        <v>JANUARI</v>
      </c>
      <c r="AI50">
        <f t="shared" si="2"/>
        <v>0</v>
      </c>
      <c r="AJ50" t="s">
        <v>689</v>
      </c>
      <c r="AK50" t="s">
        <v>41</v>
      </c>
    </row>
    <row r="51" spans="1:37" ht="12.75" x14ac:dyDescent="0.2">
      <c r="A51" s="1">
        <v>41</v>
      </c>
      <c r="B51" s="9">
        <v>45373</v>
      </c>
      <c r="C51" s="10">
        <v>3</v>
      </c>
      <c r="D51" s="10" t="s">
        <v>31</v>
      </c>
      <c r="E51" s="14" t="s">
        <v>140</v>
      </c>
      <c r="F51" s="10" t="s">
        <v>33</v>
      </c>
      <c r="G51" s="10" t="s">
        <v>33</v>
      </c>
      <c r="H51" s="10" t="s">
        <v>34</v>
      </c>
      <c r="I51" s="10" t="s">
        <v>35</v>
      </c>
      <c r="J51" s="10" t="s">
        <v>36</v>
      </c>
      <c r="K51" s="10" t="s">
        <v>36</v>
      </c>
      <c r="L51" s="10" t="s">
        <v>37</v>
      </c>
      <c r="M51" s="10" t="s">
        <v>38</v>
      </c>
      <c r="N51" s="10" t="s">
        <v>36</v>
      </c>
      <c r="O51" s="10" t="s">
        <v>36</v>
      </c>
      <c r="P51" s="10" t="s">
        <v>36</v>
      </c>
      <c r="Q51" s="11">
        <v>43382</v>
      </c>
      <c r="R51" s="10" t="s">
        <v>40</v>
      </c>
      <c r="S51" s="10" t="s">
        <v>41</v>
      </c>
      <c r="T51" s="10" t="s">
        <v>141</v>
      </c>
      <c r="U51" s="18">
        <v>45386</v>
      </c>
      <c r="V51" s="10" t="s">
        <v>31</v>
      </c>
      <c r="W51" s="10" t="s">
        <v>141</v>
      </c>
      <c r="X51" s="18">
        <v>45386</v>
      </c>
      <c r="Y51" s="10" t="s">
        <v>50</v>
      </c>
      <c r="Z51" s="10" t="s">
        <v>36</v>
      </c>
      <c r="AA51" s="18">
        <v>45386</v>
      </c>
      <c r="AB51" s="12" t="s">
        <v>41</v>
      </c>
      <c r="AC51" s="13"/>
      <c r="AD51" s="13"/>
      <c r="AF51" s="40">
        <f t="shared" si="0"/>
        <v>45373</v>
      </c>
      <c r="AG51" s="41">
        <f t="shared" si="1"/>
        <v>3</v>
      </c>
      <c r="AH51" t="str">
        <f>VLOOKUP(AG51,[1]cache2!$E:$F,2,0)</f>
        <v>MARET</v>
      </c>
      <c r="AI51">
        <f t="shared" si="2"/>
        <v>4</v>
      </c>
      <c r="AJ51" t="s">
        <v>689</v>
      </c>
      <c r="AK51" t="s">
        <v>41</v>
      </c>
    </row>
    <row r="52" spans="1:37" ht="12.75" x14ac:dyDescent="0.2">
      <c r="A52" s="1">
        <v>42</v>
      </c>
      <c r="B52" s="9">
        <v>45373</v>
      </c>
      <c r="C52" s="10">
        <v>3</v>
      </c>
      <c r="D52" s="10" t="s">
        <v>31</v>
      </c>
      <c r="E52" s="14" t="s">
        <v>142</v>
      </c>
      <c r="F52" s="10" t="s">
        <v>33</v>
      </c>
      <c r="G52" s="10" t="s">
        <v>33</v>
      </c>
      <c r="H52" s="10" t="s">
        <v>34</v>
      </c>
      <c r="I52" s="10" t="s">
        <v>35</v>
      </c>
      <c r="J52" s="10" t="s">
        <v>36</v>
      </c>
      <c r="K52" s="10" t="s">
        <v>36</v>
      </c>
      <c r="L52" s="10" t="s">
        <v>37</v>
      </c>
      <c r="M52" s="10" t="s">
        <v>56</v>
      </c>
      <c r="N52" s="10" t="s">
        <v>36</v>
      </c>
      <c r="O52" s="10" t="s">
        <v>36</v>
      </c>
      <c r="P52" s="10" t="s">
        <v>36</v>
      </c>
      <c r="Q52" s="11" t="s">
        <v>61</v>
      </c>
      <c r="R52" s="10" t="s">
        <v>40</v>
      </c>
      <c r="S52" s="10" t="s">
        <v>41</v>
      </c>
      <c r="T52" s="10" t="s">
        <v>141</v>
      </c>
      <c r="U52" s="18">
        <v>45386</v>
      </c>
      <c r="V52" s="10" t="s">
        <v>31</v>
      </c>
      <c r="W52" s="10" t="s">
        <v>141</v>
      </c>
      <c r="X52" s="18">
        <v>45386</v>
      </c>
      <c r="Y52" s="10" t="s">
        <v>50</v>
      </c>
      <c r="Z52" s="10" t="s">
        <v>36</v>
      </c>
      <c r="AA52" s="18">
        <v>45386</v>
      </c>
      <c r="AB52" s="12" t="s">
        <v>41</v>
      </c>
      <c r="AC52" s="13"/>
      <c r="AD52" s="13"/>
      <c r="AF52" s="40">
        <f t="shared" si="0"/>
        <v>45373</v>
      </c>
      <c r="AG52" s="41">
        <f t="shared" si="1"/>
        <v>3</v>
      </c>
      <c r="AH52" t="str">
        <f>VLOOKUP(AG52,[1]cache2!$E:$F,2,0)</f>
        <v>MARET</v>
      </c>
      <c r="AI52">
        <f t="shared" si="2"/>
        <v>4</v>
      </c>
      <c r="AJ52" t="s">
        <v>689</v>
      </c>
      <c r="AK52" t="s">
        <v>41</v>
      </c>
    </row>
    <row r="53" spans="1:37" ht="12.75" x14ac:dyDescent="0.2">
      <c r="A53" s="1">
        <v>43</v>
      </c>
      <c r="B53" s="9">
        <v>45373</v>
      </c>
      <c r="C53" s="10">
        <v>3</v>
      </c>
      <c r="D53" s="10" t="s">
        <v>31</v>
      </c>
      <c r="E53" s="14" t="s">
        <v>143</v>
      </c>
      <c r="F53" s="10" t="s">
        <v>33</v>
      </c>
      <c r="G53" s="10" t="s">
        <v>33</v>
      </c>
      <c r="H53" s="10" t="s">
        <v>34</v>
      </c>
      <c r="I53" s="10" t="s">
        <v>35</v>
      </c>
      <c r="J53" s="10" t="s">
        <v>36</v>
      </c>
      <c r="K53" s="10" t="s">
        <v>36</v>
      </c>
      <c r="L53" s="10" t="s">
        <v>37</v>
      </c>
      <c r="M53" s="10" t="s">
        <v>56</v>
      </c>
      <c r="N53" s="10" t="s">
        <v>36</v>
      </c>
      <c r="O53" s="10" t="s">
        <v>36</v>
      </c>
      <c r="P53" s="10" t="s">
        <v>36</v>
      </c>
      <c r="Q53" s="10">
        <v>2013</v>
      </c>
      <c r="R53" s="10" t="s">
        <v>40</v>
      </c>
      <c r="S53" s="10" t="s">
        <v>41</v>
      </c>
      <c r="T53" s="10" t="s">
        <v>141</v>
      </c>
      <c r="U53" s="18">
        <v>45386</v>
      </c>
      <c r="V53" s="10" t="s">
        <v>31</v>
      </c>
      <c r="W53" s="10" t="s">
        <v>141</v>
      </c>
      <c r="X53" s="18">
        <v>45386</v>
      </c>
      <c r="Y53" s="10" t="s">
        <v>50</v>
      </c>
      <c r="Z53" s="10" t="s">
        <v>36</v>
      </c>
      <c r="AA53" s="18">
        <v>45386</v>
      </c>
      <c r="AB53" s="12" t="s">
        <v>41</v>
      </c>
      <c r="AC53" s="13"/>
      <c r="AD53" s="13"/>
      <c r="AF53" s="40">
        <f t="shared" si="0"/>
        <v>45373</v>
      </c>
      <c r="AG53" s="41">
        <f t="shared" si="1"/>
        <v>3</v>
      </c>
      <c r="AH53" t="str">
        <f>VLOOKUP(AG53,[1]cache2!$E:$F,2,0)</f>
        <v>MARET</v>
      </c>
      <c r="AI53">
        <f t="shared" si="2"/>
        <v>4</v>
      </c>
      <c r="AJ53" t="s">
        <v>689</v>
      </c>
      <c r="AK53" t="s">
        <v>41</v>
      </c>
    </row>
    <row r="54" spans="1:37" ht="12.75" x14ac:dyDescent="0.2">
      <c r="A54" s="1">
        <v>44</v>
      </c>
      <c r="B54" s="9">
        <v>45373</v>
      </c>
      <c r="C54" s="10">
        <v>3</v>
      </c>
      <c r="D54" s="10" t="s">
        <v>31</v>
      </c>
      <c r="E54" s="14" t="s">
        <v>144</v>
      </c>
      <c r="F54" s="10" t="s">
        <v>33</v>
      </c>
      <c r="G54" s="10" t="s">
        <v>33</v>
      </c>
      <c r="H54" s="10" t="s">
        <v>34</v>
      </c>
      <c r="I54" s="10" t="s">
        <v>35</v>
      </c>
      <c r="J54" s="10" t="s">
        <v>36</v>
      </c>
      <c r="K54" s="10" t="s">
        <v>36</v>
      </c>
      <c r="L54" s="10" t="s">
        <v>37</v>
      </c>
      <c r="M54" s="10" t="s">
        <v>38</v>
      </c>
      <c r="N54" s="10" t="s">
        <v>36</v>
      </c>
      <c r="O54" s="10" t="s">
        <v>36</v>
      </c>
      <c r="P54" s="10" t="s">
        <v>36</v>
      </c>
      <c r="Q54" s="11" t="s">
        <v>99</v>
      </c>
      <c r="R54" s="10" t="s">
        <v>40</v>
      </c>
      <c r="S54" s="10" t="s">
        <v>41</v>
      </c>
      <c r="T54" s="10" t="s">
        <v>141</v>
      </c>
      <c r="U54" s="18">
        <v>45386</v>
      </c>
      <c r="V54" s="10" t="s">
        <v>31</v>
      </c>
      <c r="W54" s="10" t="s">
        <v>141</v>
      </c>
      <c r="X54" s="18">
        <v>45386</v>
      </c>
      <c r="Y54" s="10" t="s">
        <v>50</v>
      </c>
      <c r="Z54" s="10" t="s">
        <v>36</v>
      </c>
      <c r="AA54" s="18">
        <v>45386</v>
      </c>
      <c r="AB54" s="12" t="s">
        <v>41</v>
      </c>
      <c r="AC54" s="13"/>
      <c r="AD54" s="13"/>
      <c r="AF54" s="40">
        <f t="shared" si="0"/>
        <v>45373</v>
      </c>
      <c r="AG54" s="41">
        <f t="shared" si="1"/>
        <v>3</v>
      </c>
      <c r="AH54" t="str">
        <f>VLOOKUP(AG54,[1]cache2!$E:$F,2,0)</f>
        <v>MARET</v>
      </c>
      <c r="AI54">
        <f t="shared" si="2"/>
        <v>4</v>
      </c>
      <c r="AJ54" t="s">
        <v>689</v>
      </c>
      <c r="AK54" t="s">
        <v>41</v>
      </c>
    </row>
    <row r="55" spans="1:37" ht="12.75" x14ac:dyDescent="0.2">
      <c r="A55" s="1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0" t="s">
        <v>40</v>
      </c>
      <c r="S55" s="10" t="s">
        <v>41</v>
      </c>
      <c r="T55" s="10"/>
      <c r="U55" s="10"/>
      <c r="V55" s="10"/>
      <c r="W55" s="10"/>
      <c r="X55" s="18"/>
      <c r="Y55" s="10"/>
      <c r="Z55" s="10"/>
      <c r="AA55" s="18"/>
      <c r="AB55" s="12"/>
      <c r="AC55" s="13"/>
      <c r="AD55" s="13"/>
      <c r="AF55" s="40">
        <f t="shared" si="0"/>
        <v>0</v>
      </c>
      <c r="AG55" s="41">
        <f t="shared" si="1"/>
        <v>1</v>
      </c>
      <c r="AH55" t="str">
        <f>VLOOKUP(AG55,[1]cache2!$E:$F,2,0)</f>
        <v>JANUARI</v>
      </c>
      <c r="AI55">
        <f t="shared" si="2"/>
        <v>0</v>
      </c>
      <c r="AJ55" t="s">
        <v>689</v>
      </c>
      <c r="AK55" t="s">
        <v>41</v>
      </c>
    </row>
    <row r="56" spans="1:37" ht="12.75" x14ac:dyDescent="0.2">
      <c r="A56" s="1">
        <v>45</v>
      </c>
      <c r="B56" s="9">
        <v>45373</v>
      </c>
      <c r="C56" s="10">
        <v>3</v>
      </c>
      <c r="D56" s="10" t="s">
        <v>31</v>
      </c>
      <c r="E56" s="14" t="s">
        <v>145</v>
      </c>
      <c r="F56" s="10" t="s">
        <v>33</v>
      </c>
      <c r="G56" s="10" t="s">
        <v>33</v>
      </c>
      <c r="H56" s="10" t="s">
        <v>34</v>
      </c>
      <c r="I56" s="10" t="s">
        <v>35</v>
      </c>
      <c r="J56" s="10" t="s">
        <v>36</v>
      </c>
      <c r="K56" s="10" t="s">
        <v>36</v>
      </c>
      <c r="L56" s="10" t="s">
        <v>37</v>
      </c>
      <c r="M56" s="10" t="s">
        <v>38</v>
      </c>
      <c r="N56" s="10" t="s">
        <v>36</v>
      </c>
      <c r="O56" s="10" t="s">
        <v>36</v>
      </c>
      <c r="P56" s="10" t="s">
        <v>36</v>
      </c>
      <c r="Q56" s="10" t="s">
        <v>146</v>
      </c>
      <c r="R56" s="10" t="s">
        <v>40</v>
      </c>
      <c r="S56" s="10" t="s">
        <v>41</v>
      </c>
      <c r="T56" s="10" t="s">
        <v>141</v>
      </c>
      <c r="U56" s="18">
        <v>45386</v>
      </c>
      <c r="V56" s="10" t="s">
        <v>31</v>
      </c>
      <c r="W56" s="10" t="s">
        <v>141</v>
      </c>
      <c r="X56" s="18">
        <v>45386</v>
      </c>
      <c r="Y56" s="10" t="s">
        <v>50</v>
      </c>
      <c r="Z56" s="10" t="s">
        <v>36</v>
      </c>
      <c r="AA56" s="18">
        <v>45386</v>
      </c>
      <c r="AB56" s="12" t="s">
        <v>41</v>
      </c>
      <c r="AC56" s="13"/>
      <c r="AD56" s="13"/>
      <c r="AF56" s="40">
        <f t="shared" si="0"/>
        <v>45373</v>
      </c>
      <c r="AG56" s="41">
        <f t="shared" si="1"/>
        <v>3</v>
      </c>
      <c r="AH56" t="str">
        <f>VLOOKUP(AG56,[1]cache2!$E:$F,2,0)</f>
        <v>MARET</v>
      </c>
      <c r="AI56">
        <f t="shared" si="2"/>
        <v>4</v>
      </c>
      <c r="AJ56" t="s">
        <v>689</v>
      </c>
      <c r="AK56" t="s">
        <v>41</v>
      </c>
    </row>
    <row r="57" spans="1:37" ht="12.75" x14ac:dyDescent="0.2">
      <c r="A57" s="1">
        <v>46</v>
      </c>
      <c r="B57" s="9">
        <v>45373</v>
      </c>
      <c r="C57" s="10">
        <v>3</v>
      </c>
      <c r="D57" s="10" t="s">
        <v>31</v>
      </c>
      <c r="E57" s="14" t="s">
        <v>147</v>
      </c>
      <c r="F57" s="10" t="s">
        <v>33</v>
      </c>
      <c r="G57" s="10" t="s">
        <v>33</v>
      </c>
      <c r="H57" s="10" t="s">
        <v>34</v>
      </c>
      <c r="I57" s="10" t="s">
        <v>35</v>
      </c>
      <c r="J57" s="10" t="s">
        <v>36</v>
      </c>
      <c r="K57" s="10" t="s">
        <v>36</v>
      </c>
      <c r="L57" s="10" t="s">
        <v>37</v>
      </c>
      <c r="M57" s="10" t="s">
        <v>38</v>
      </c>
      <c r="N57" s="10" t="s">
        <v>36</v>
      </c>
      <c r="O57" s="10" t="s">
        <v>36</v>
      </c>
      <c r="P57" s="10" t="s">
        <v>36</v>
      </c>
      <c r="Q57" s="10">
        <v>2008</v>
      </c>
      <c r="R57" s="10" t="s">
        <v>40</v>
      </c>
      <c r="S57" s="10" t="s">
        <v>41</v>
      </c>
      <c r="T57" s="10" t="s">
        <v>141</v>
      </c>
      <c r="U57" s="18">
        <v>45386</v>
      </c>
      <c r="V57" s="10" t="s">
        <v>31</v>
      </c>
      <c r="W57" s="10" t="s">
        <v>141</v>
      </c>
      <c r="X57" s="18">
        <v>45386</v>
      </c>
      <c r="Y57" s="10" t="s">
        <v>50</v>
      </c>
      <c r="Z57" s="10" t="s">
        <v>36</v>
      </c>
      <c r="AA57" s="18">
        <v>45386</v>
      </c>
      <c r="AB57" s="12" t="s">
        <v>41</v>
      </c>
      <c r="AC57" s="13"/>
      <c r="AD57" s="13"/>
      <c r="AF57" s="40">
        <f t="shared" si="0"/>
        <v>45373</v>
      </c>
      <c r="AG57" s="41">
        <f t="shared" si="1"/>
        <v>3</v>
      </c>
      <c r="AH57" t="str">
        <f>VLOOKUP(AG57,[1]cache2!$E:$F,2,0)</f>
        <v>MARET</v>
      </c>
      <c r="AI57">
        <f t="shared" si="2"/>
        <v>4</v>
      </c>
      <c r="AJ57" t="s">
        <v>689</v>
      </c>
      <c r="AK57" t="s">
        <v>41</v>
      </c>
    </row>
    <row r="58" spans="1:37" ht="12.75" x14ac:dyDescent="0.2">
      <c r="A58" s="1">
        <v>47</v>
      </c>
      <c r="B58" s="9">
        <v>45373</v>
      </c>
      <c r="C58" s="10">
        <v>3</v>
      </c>
      <c r="D58" s="10" t="s">
        <v>31</v>
      </c>
      <c r="E58" s="14" t="s">
        <v>148</v>
      </c>
      <c r="F58" s="10" t="s">
        <v>33</v>
      </c>
      <c r="G58" s="10" t="s">
        <v>33</v>
      </c>
      <c r="H58" s="10" t="s">
        <v>34</v>
      </c>
      <c r="I58" s="10" t="s">
        <v>35</v>
      </c>
      <c r="J58" s="10" t="s">
        <v>36</v>
      </c>
      <c r="K58" s="10" t="s">
        <v>36</v>
      </c>
      <c r="L58" s="10" t="s">
        <v>37</v>
      </c>
      <c r="M58" s="10" t="s">
        <v>38</v>
      </c>
      <c r="N58" s="10" t="s">
        <v>36</v>
      </c>
      <c r="O58" s="10" t="s">
        <v>36</v>
      </c>
      <c r="P58" s="10" t="s">
        <v>36</v>
      </c>
      <c r="Q58" s="11"/>
      <c r="R58" s="10" t="s">
        <v>40</v>
      </c>
      <c r="S58" s="10" t="s">
        <v>41</v>
      </c>
      <c r="T58" s="10" t="s">
        <v>141</v>
      </c>
      <c r="U58" s="10" t="s">
        <v>149</v>
      </c>
      <c r="V58" s="10" t="s">
        <v>31</v>
      </c>
      <c r="W58" s="10" t="s">
        <v>141</v>
      </c>
      <c r="X58" s="10" t="s">
        <v>149</v>
      </c>
      <c r="Y58" s="10" t="s">
        <v>50</v>
      </c>
      <c r="Z58" s="10" t="s">
        <v>36</v>
      </c>
      <c r="AA58" s="10" t="s">
        <v>149</v>
      </c>
      <c r="AB58" s="12" t="s">
        <v>41</v>
      </c>
      <c r="AC58" s="13"/>
      <c r="AD58" s="13"/>
      <c r="AF58" s="40">
        <f t="shared" si="0"/>
        <v>45373</v>
      </c>
      <c r="AG58" s="41">
        <f t="shared" si="1"/>
        <v>3</v>
      </c>
      <c r="AH58" t="str">
        <f>VLOOKUP(AG58,[1]cache2!$E:$F,2,0)</f>
        <v>MARET</v>
      </c>
      <c r="AI58">
        <f t="shared" si="2"/>
        <v>4</v>
      </c>
      <c r="AJ58" t="s">
        <v>689</v>
      </c>
      <c r="AK58" t="s">
        <v>41</v>
      </c>
    </row>
    <row r="59" spans="1:37" ht="12.75" x14ac:dyDescent="0.2">
      <c r="A59" s="1">
        <v>48</v>
      </c>
      <c r="B59" s="9">
        <v>45373</v>
      </c>
      <c r="C59" s="10">
        <v>3</v>
      </c>
      <c r="D59" s="10" t="s">
        <v>31</v>
      </c>
      <c r="E59" s="14" t="s">
        <v>150</v>
      </c>
      <c r="F59" s="10" t="s">
        <v>82</v>
      </c>
      <c r="G59" s="10" t="s">
        <v>117</v>
      </c>
      <c r="H59" s="10" t="s">
        <v>151</v>
      </c>
      <c r="I59" s="10" t="s">
        <v>119</v>
      </c>
      <c r="J59" s="10" t="s">
        <v>36</v>
      </c>
      <c r="K59" s="10" t="s">
        <v>36</v>
      </c>
      <c r="L59" s="10" t="s">
        <v>48</v>
      </c>
      <c r="M59" s="10" t="s">
        <v>38</v>
      </c>
      <c r="N59" s="10" t="s">
        <v>36</v>
      </c>
      <c r="O59" s="10" t="s">
        <v>36</v>
      </c>
      <c r="P59" s="10" t="s">
        <v>36</v>
      </c>
      <c r="Q59" s="11">
        <v>42047</v>
      </c>
      <c r="R59" s="10" t="s">
        <v>40</v>
      </c>
      <c r="S59" s="10" t="s">
        <v>41</v>
      </c>
      <c r="T59" s="10" t="s">
        <v>141</v>
      </c>
      <c r="U59" s="10" t="s">
        <v>149</v>
      </c>
      <c r="V59" s="10" t="s">
        <v>31</v>
      </c>
      <c r="W59" s="10" t="s">
        <v>141</v>
      </c>
      <c r="X59" s="10" t="s">
        <v>149</v>
      </c>
      <c r="Y59" s="10" t="s">
        <v>50</v>
      </c>
      <c r="Z59" s="10" t="s">
        <v>36</v>
      </c>
      <c r="AA59" s="10" t="s">
        <v>149</v>
      </c>
      <c r="AB59" s="12" t="s">
        <v>41</v>
      </c>
      <c r="AC59" s="13"/>
      <c r="AD59" s="13"/>
      <c r="AF59" s="40">
        <f t="shared" si="0"/>
        <v>45373</v>
      </c>
      <c r="AG59" s="41">
        <f t="shared" si="1"/>
        <v>3</v>
      </c>
      <c r="AH59" t="str">
        <f>VLOOKUP(AG59,[1]cache2!$E:$F,2,0)</f>
        <v>MARET</v>
      </c>
      <c r="AI59">
        <f t="shared" si="2"/>
        <v>4</v>
      </c>
      <c r="AJ59" t="s">
        <v>689</v>
      </c>
      <c r="AK59" t="s">
        <v>41</v>
      </c>
    </row>
    <row r="60" spans="1:37" ht="12.75" x14ac:dyDescent="0.2">
      <c r="A60" s="1">
        <v>49</v>
      </c>
      <c r="B60" s="9">
        <v>45373</v>
      </c>
      <c r="C60" s="10">
        <v>3</v>
      </c>
      <c r="D60" s="10" t="s">
        <v>31</v>
      </c>
      <c r="E60" s="14" t="s">
        <v>152</v>
      </c>
      <c r="F60" s="10" t="s">
        <v>82</v>
      </c>
      <c r="G60" s="10" t="s">
        <v>82</v>
      </c>
      <c r="H60" s="10" t="s">
        <v>153</v>
      </c>
      <c r="I60" s="10" t="s">
        <v>119</v>
      </c>
      <c r="J60" s="10" t="s">
        <v>36</v>
      </c>
      <c r="K60" s="10" t="s">
        <v>36</v>
      </c>
      <c r="L60" s="10" t="s">
        <v>48</v>
      </c>
      <c r="M60" s="10" t="s">
        <v>38</v>
      </c>
      <c r="N60" s="10" t="s">
        <v>36</v>
      </c>
      <c r="O60" s="10" t="s">
        <v>36</v>
      </c>
      <c r="P60" s="10" t="s">
        <v>36</v>
      </c>
      <c r="Q60" s="11" t="s">
        <v>154</v>
      </c>
      <c r="R60" s="10" t="s">
        <v>40</v>
      </c>
      <c r="S60" s="10" t="s">
        <v>41</v>
      </c>
      <c r="T60" s="10" t="s">
        <v>141</v>
      </c>
      <c r="U60" s="10" t="s">
        <v>149</v>
      </c>
      <c r="V60" s="10" t="s">
        <v>31</v>
      </c>
      <c r="W60" s="10" t="s">
        <v>141</v>
      </c>
      <c r="X60" s="10" t="s">
        <v>149</v>
      </c>
      <c r="Y60" s="10" t="s">
        <v>50</v>
      </c>
      <c r="Z60" s="10" t="s">
        <v>36</v>
      </c>
      <c r="AA60" s="10" t="s">
        <v>149</v>
      </c>
      <c r="AB60" s="12" t="s">
        <v>41</v>
      </c>
      <c r="AC60" s="13"/>
      <c r="AD60" s="13"/>
      <c r="AF60" s="40">
        <f t="shared" si="0"/>
        <v>45373</v>
      </c>
      <c r="AG60" s="41">
        <f t="shared" si="1"/>
        <v>3</v>
      </c>
      <c r="AH60" t="str">
        <f>VLOOKUP(AG60,[1]cache2!$E:$F,2,0)</f>
        <v>MARET</v>
      </c>
      <c r="AI60">
        <f t="shared" si="2"/>
        <v>4</v>
      </c>
      <c r="AJ60" t="s">
        <v>689</v>
      </c>
      <c r="AK60" t="s">
        <v>41</v>
      </c>
    </row>
    <row r="61" spans="1:37" ht="12.75" x14ac:dyDescent="0.2">
      <c r="A61" s="1">
        <v>50</v>
      </c>
      <c r="B61" s="9">
        <v>45373</v>
      </c>
      <c r="C61" s="10">
        <v>3</v>
      </c>
      <c r="D61" s="10" t="s">
        <v>31</v>
      </c>
      <c r="E61" s="10">
        <v>3541</v>
      </c>
      <c r="F61" s="10" t="s">
        <v>82</v>
      </c>
      <c r="G61" s="10" t="s">
        <v>82</v>
      </c>
      <c r="H61" s="10" t="s">
        <v>155</v>
      </c>
      <c r="I61" s="10" t="s">
        <v>119</v>
      </c>
      <c r="J61" s="10" t="s">
        <v>36</v>
      </c>
      <c r="K61" s="10" t="s">
        <v>36</v>
      </c>
      <c r="L61" s="10" t="s">
        <v>115</v>
      </c>
      <c r="M61" s="10" t="s">
        <v>38</v>
      </c>
      <c r="N61" s="10" t="s">
        <v>36</v>
      </c>
      <c r="O61" s="10" t="s">
        <v>36</v>
      </c>
      <c r="P61" s="10" t="s">
        <v>36</v>
      </c>
      <c r="Q61" s="11" t="s">
        <v>154</v>
      </c>
      <c r="R61" s="10" t="s">
        <v>40</v>
      </c>
      <c r="S61" s="10" t="s">
        <v>41</v>
      </c>
      <c r="T61" s="10" t="s">
        <v>141</v>
      </c>
      <c r="U61" s="10" t="s">
        <v>149</v>
      </c>
      <c r="V61" s="10" t="s">
        <v>31</v>
      </c>
      <c r="W61" s="10" t="s">
        <v>141</v>
      </c>
      <c r="X61" s="10" t="s">
        <v>149</v>
      </c>
      <c r="Y61" s="10" t="s">
        <v>50</v>
      </c>
      <c r="Z61" s="10" t="s">
        <v>36</v>
      </c>
      <c r="AA61" s="10" t="s">
        <v>149</v>
      </c>
      <c r="AB61" s="12" t="s">
        <v>41</v>
      </c>
      <c r="AC61" s="13"/>
      <c r="AD61" s="13"/>
      <c r="AF61" s="40">
        <f t="shared" si="0"/>
        <v>45373</v>
      </c>
      <c r="AG61" s="41">
        <f t="shared" si="1"/>
        <v>3</v>
      </c>
      <c r="AH61" t="str">
        <f>VLOOKUP(AG61,[1]cache2!$E:$F,2,0)</f>
        <v>MARET</v>
      </c>
      <c r="AI61">
        <f t="shared" si="2"/>
        <v>4</v>
      </c>
      <c r="AJ61" t="s">
        <v>689</v>
      </c>
      <c r="AK61" t="s">
        <v>41</v>
      </c>
    </row>
    <row r="62" spans="1:37" ht="12.75" x14ac:dyDescent="0.2">
      <c r="A62" s="1">
        <v>51</v>
      </c>
      <c r="B62" s="9">
        <v>45373</v>
      </c>
      <c r="C62" s="10">
        <v>3</v>
      </c>
      <c r="D62" s="10" t="s">
        <v>31</v>
      </c>
      <c r="E62" s="14" t="s">
        <v>156</v>
      </c>
      <c r="F62" s="10" t="s">
        <v>33</v>
      </c>
      <c r="G62" s="10" t="s">
        <v>33</v>
      </c>
      <c r="H62" s="10" t="s">
        <v>157</v>
      </c>
      <c r="I62" s="10" t="s">
        <v>119</v>
      </c>
      <c r="J62" s="10" t="s">
        <v>36</v>
      </c>
      <c r="K62" s="10" t="s">
        <v>36</v>
      </c>
      <c r="L62" s="10" t="s">
        <v>115</v>
      </c>
      <c r="M62" s="10" t="s">
        <v>38</v>
      </c>
      <c r="N62" s="10" t="s">
        <v>36</v>
      </c>
      <c r="O62" s="10" t="s">
        <v>36</v>
      </c>
      <c r="P62" s="10" t="s">
        <v>36</v>
      </c>
      <c r="Q62" s="10" t="s">
        <v>89</v>
      </c>
      <c r="R62" s="10" t="s">
        <v>40</v>
      </c>
      <c r="S62" s="10" t="s">
        <v>41</v>
      </c>
      <c r="T62" s="10" t="s">
        <v>141</v>
      </c>
      <c r="U62" s="10" t="s">
        <v>149</v>
      </c>
      <c r="V62" s="10" t="s">
        <v>31</v>
      </c>
      <c r="W62" s="10" t="s">
        <v>141</v>
      </c>
      <c r="X62" s="10" t="s">
        <v>149</v>
      </c>
      <c r="Y62" s="10" t="s">
        <v>50</v>
      </c>
      <c r="Z62" s="10" t="s">
        <v>36</v>
      </c>
      <c r="AA62" s="10" t="s">
        <v>149</v>
      </c>
      <c r="AB62" s="12" t="s">
        <v>41</v>
      </c>
      <c r="AC62" s="13"/>
      <c r="AD62" s="13"/>
      <c r="AF62" s="40">
        <f t="shared" si="0"/>
        <v>45373</v>
      </c>
      <c r="AG62" s="41">
        <f t="shared" si="1"/>
        <v>3</v>
      </c>
      <c r="AH62" t="str">
        <f>VLOOKUP(AG62,[1]cache2!$E:$F,2,0)</f>
        <v>MARET</v>
      </c>
      <c r="AI62">
        <f t="shared" si="2"/>
        <v>4</v>
      </c>
      <c r="AJ62" t="s">
        <v>689</v>
      </c>
      <c r="AK62" t="s">
        <v>41</v>
      </c>
    </row>
    <row r="63" spans="1:37" ht="12.75" x14ac:dyDescent="0.2">
      <c r="A63" s="1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0" t="s">
        <v>40</v>
      </c>
      <c r="S63" s="10"/>
      <c r="T63" s="10"/>
      <c r="U63" s="10"/>
      <c r="V63" s="10"/>
      <c r="W63" s="10"/>
      <c r="X63" s="10"/>
      <c r="Y63" s="10"/>
      <c r="Z63" s="10"/>
      <c r="AA63" s="10"/>
      <c r="AB63" s="12"/>
      <c r="AC63" s="13"/>
      <c r="AD63" s="13"/>
      <c r="AF63" s="40">
        <f t="shared" si="0"/>
        <v>0</v>
      </c>
      <c r="AG63" s="41">
        <f t="shared" si="1"/>
        <v>1</v>
      </c>
      <c r="AH63" t="str">
        <f>VLOOKUP(AG63,[1]cache2!$E:$F,2,0)</f>
        <v>JANUARI</v>
      </c>
      <c r="AI63">
        <f t="shared" si="2"/>
        <v>0</v>
      </c>
      <c r="AJ63" t="s">
        <v>689</v>
      </c>
      <c r="AK63" t="s">
        <v>41</v>
      </c>
    </row>
    <row r="64" spans="1:37" ht="12.75" x14ac:dyDescent="0.2">
      <c r="A64" s="1">
        <v>52</v>
      </c>
      <c r="B64" s="9">
        <v>45376</v>
      </c>
      <c r="C64" s="10">
        <v>3</v>
      </c>
      <c r="D64" s="10" t="s">
        <v>31</v>
      </c>
      <c r="E64" s="14" t="s">
        <v>158</v>
      </c>
      <c r="F64" s="10" t="s">
        <v>72</v>
      </c>
      <c r="G64" s="10" t="s">
        <v>70</v>
      </c>
      <c r="H64" s="10" t="s">
        <v>159</v>
      </c>
      <c r="I64" s="10" t="s">
        <v>35</v>
      </c>
      <c r="J64" s="10" t="s">
        <v>36</v>
      </c>
      <c r="K64" s="10" t="s">
        <v>36</v>
      </c>
      <c r="L64" s="10" t="s">
        <v>37</v>
      </c>
      <c r="M64" s="10" t="s">
        <v>38</v>
      </c>
      <c r="N64" s="10" t="s">
        <v>36</v>
      </c>
      <c r="O64" s="10" t="s">
        <v>36</v>
      </c>
      <c r="P64" s="10" t="s">
        <v>36</v>
      </c>
      <c r="Q64" s="3" t="s">
        <v>89</v>
      </c>
      <c r="R64" s="10" t="s">
        <v>40</v>
      </c>
      <c r="S64" s="10" t="s">
        <v>41</v>
      </c>
      <c r="T64" s="10" t="s">
        <v>141</v>
      </c>
      <c r="U64" s="10" t="s">
        <v>149</v>
      </c>
      <c r="V64" s="10" t="s">
        <v>31</v>
      </c>
      <c r="W64" s="10" t="s">
        <v>141</v>
      </c>
      <c r="X64" s="10" t="s">
        <v>149</v>
      </c>
      <c r="Y64" s="10" t="s">
        <v>50</v>
      </c>
      <c r="Z64" s="10" t="s">
        <v>36</v>
      </c>
      <c r="AA64" s="10" t="s">
        <v>149</v>
      </c>
      <c r="AB64" s="12" t="s">
        <v>41</v>
      </c>
      <c r="AC64" s="13"/>
      <c r="AD64" s="13"/>
      <c r="AF64" s="40">
        <f t="shared" si="0"/>
        <v>45376</v>
      </c>
      <c r="AG64" s="41">
        <f t="shared" si="1"/>
        <v>3</v>
      </c>
      <c r="AH64" t="str">
        <f>VLOOKUP(AG64,[1]cache2!$E:$F,2,0)</f>
        <v>MARET</v>
      </c>
      <c r="AI64">
        <f t="shared" si="2"/>
        <v>5</v>
      </c>
      <c r="AJ64" t="s">
        <v>689</v>
      </c>
      <c r="AK64" t="s">
        <v>41</v>
      </c>
    </row>
    <row r="65" spans="1:37" ht="12.75" x14ac:dyDescent="0.2">
      <c r="A65" s="1">
        <v>53</v>
      </c>
      <c r="B65" s="9">
        <v>45376</v>
      </c>
      <c r="C65" s="10">
        <v>3</v>
      </c>
      <c r="D65" s="10" t="s">
        <v>31</v>
      </c>
      <c r="E65" s="14" t="s">
        <v>160</v>
      </c>
      <c r="F65" s="10" t="s">
        <v>161</v>
      </c>
      <c r="G65" s="10" t="s">
        <v>70</v>
      </c>
      <c r="H65" s="10" t="s">
        <v>159</v>
      </c>
      <c r="I65" s="10" t="s">
        <v>35</v>
      </c>
      <c r="J65" s="10" t="s">
        <v>36</v>
      </c>
      <c r="K65" s="10" t="s">
        <v>36</v>
      </c>
      <c r="L65" s="10" t="s">
        <v>37</v>
      </c>
      <c r="M65" s="10" t="s">
        <v>38</v>
      </c>
      <c r="N65" s="10" t="s">
        <v>36</v>
      </c>
      <c r="O65" s="10" t="s">
        <v>36</v>
      </c>
      <c r="P65" s="10" t="s">
        <v>36</v>
      </c>
      <c r="Q65" s="11" t="s">
        <v>89</v>
      </c>
      <c r="R65" s="10" t="s">
        <v>40</v>
      </c>
      <c r="S65" s="10" t="s">
        <v>41</v>
      </c>
      <c r="T65" s="10" t="s">
        <v>141</v>
      </c>
      <c r="U65" s="10" t="s">
        <v>149</v>
      </c>
      <c r="V65" s="10" t="s">
        <v>31</v>
      </c>
      <c r="W65" s="10" t="s">
        <v>141</v>
      </c>
      <c r="X65" s="10" t="s">
        <v>149</v>
      </c>
      <c r="Y65" s="10" t="s">
        <v>50</v>
      </c>
      <c r="Z65" s="10" t="s">
        <v>36</v>
      </c>
      <c r="AA65" s="10" t="s">
        <v>149</v>
      </c>
      <c r="AB65" s="12" t="s">
        <v>41</v>
      </c>
      <c r="AC65" s="13"/>
      <c r="AD65" s="13"/>
      <c r="AF65" s="40">
        <f t="shared" si="0"/>
        <v>45376</v>
      </c>
      <c r="AG65" s="41">
        <f t="shared" si="1"/>
        <v>3</v>
      </c>
      <c r="AH65" t="str">
        <f>VLOOKUP(AG65,[1]cache2!$E:$F,2,0)</f>
        <v>MARET</v>
      </c>
      <c r="AI65">
        <f t="shared" si="2"/>
        <v>5</v>
      </c>
      <c r="AJ65" t="s">
        <v>689</v>
      </c>
      <c r="AK65" t="s">
        <v>41</v>
      </c>
    </row>
    <row r="66" spans="1:37" ht="12.75" x14ac:dyDescent="0.2">
      <c r="A66" s="1">
        <v>54</v>
      </c>
      <c r="B66" s="9">
        <v>45376</v>
      </c>
      <c r="C66" s="10">
        <v>3</v>
      </c>
      <c r="D66" s="10" t="s">
        <v>31</v>
      </c>
      <c r="E66" s="14" t="s">
        <v>162</v>
      </c>
      <c r="F66" s="10" t="s">
        <v>72</v>
      </c>
      <c r="G66" s="10" t="s">
        <v>163</v>
      </c>
      <c r="H66" s="10" t="s">
        <v>164</v>
      </c>
      <c r="I66" s="10" t="s">
        <v>35</v>
      </c>
      <c r="J66" s="10" t="s">
        <v>36</v>
      </c>
      <c r="K66" s="10" t="s">
        <v>36</v>
      </c>
      <c r="L66" s="10" t="s">
        <v>37</v>
      </c>
      <c r="M66" s="10" t="s">
        <v>38</v>
      </c>
      <c r="N66" s="10" t="s">
        <v>36</v>
      </c>
      <c r="O66" s="10" t="s">
        <v>36</v>
      </c>
      <c r="P66" s="10" t="s">
        <v>36</v>
      </c>
      <c r="Q66" s="10" t="s">
        <v>89</v>
      </c>
      <c r="R66" s="10" t="s">
        <v>40</v>
      </c>
      <c r="S66" s="10" t="s">
        <v>41</v>
      </c>
      <c r="T66" s="10" t="s">
        <v>141</v>
      </c>
      <c r="U66" s="10" t="s">
        <v>149</v>
      </c>
      <c r="V66" s="10" t="s">
        <v>31</v>
      </c>
      <c r="W66" s="10" t="s">
        <v>141</v>
      </c>
      <c r="X66" s="10" t="s">
        <v>149</v>
      </c>
      <c r="Y66" s="10" t="s">
        <v>50</v>
      </c>
      <c r="Z66" s="10" t="s">
        <v>36</v>
      </c>
      <c r="AA66" s="10" t="s">
        <v>149</v>
      </c>
      <c r="AB66" s="12" t="s">
        <v>41</v>
      </c>
      <c r="AC66" s="13"/>
      <c r="AD66" s="13"/>
      <c r="AF66" s="40">
        <f t="shared" si="0"/>
        <v>45376</v>
      </c>
      <c r="AG66" s="41">
        <f t="shared" si="1"/>
        <v>3</v>
      </c>
      <c r="AH66" t="str">
        <f>VLOOKUP(AG66,[1]cache2!$E:$F,2,0)</f>
        <v>MARET</v>
      </c>
      <c r="AI66">
        <f t="shared" si="2"/>
        <v>5</v>
      </c>
      <c r="AJ66" t="s">
        <v>689</v>
      </c>
      <c r="AK66" t="s">
        <v>41</v>
      </c>
    </row>
    <row r="67" spans="1:37" ht="12.75" x14ac:dyDescent="0.2">
      <c r="A67" s="1">
        <v>55</v>
      </c>
      <c r="B67" s="9">
        <v>45376</v>
      </c>
      <c r="C67" s="10">
        <v>3</v>
      </c>
      <c r="D67" s="10" t="s">
        <v>31</v>
      </c>
      <c r="E67" s="14" t="s">
        <v>165</v>
      </c>
      <c r="F67" s="10" t="s">
        <v>65</v>
      </c>
      <c r="G67" s="10" t="s">
        <v>66</v>
      </c>
      <c r="H67" s="10" t="s">
        <v>166</v>
      </c>
      <c r="I67" s="10" t="s">
        <v>35</v>
      </c>
      <c r="J67" s="10" t="s">
        <v>36</v>
      </c>
      <c r="K67" s="10" t="s">
        <v>36</v>
      </c>
      <c r="L67" s="10" t="s">
        <v>37</v>
      </c>
      <c r="M67" s="10" t="s">
        <v>38</v>
      </c>
      <c r="N67" s="10" t="s">
        <v>36</v>
      </c>
      <c r="O67" s="10" t="s">
        <v>36</v>
      </c>
      <c r="P67" s="10" t="s">
        <v>36</v>
      </c>
      <c r="Q67" s="11" t="s">
        <v>131</v>
      </c>
      <c r="R67" s="10" t="s">
        <v>40</v>
      </c>
      <c r="S67" s="10" t="s">
        <v>41</v>
      </c>
      <c r="T67" s="10" t="s">
        <v>141</v>
      </c>
      <c r="U67" s="10" t="s">
        <v>149</v>
      </c>
      <c r="V67" s="10" t="s">
        <v>31</v>
      </c>
      <c r="W67" s="10" t="s">
        <v>141</v>
      </c>
      <c r="X67" s="10" t="s">
        <v>149</v>
      </c>
      <c r="Y67" s="10" t="s">
        <v>50</v>
      </c>
      <c r="Z67" s="10" t="s">
        <v>36</v>
      </c>
      <c r="AA67" s="10" t="s">
        <v>149</v>
      </c>
      <c r="AB67" s="12" t="s">
        <v>41</v>
      </c>
      <c r="AC67" s="13"/>
      <c r="AD67" s="13"/>
      <c r="AF67" s="40">
        <f t="shared" si="0"/>
        <v>45376</v>
      </c>
      <c r="AG67" s="41">
        <f t="shared" si="1"/>
        <v>3</v>
      </c>
      <c r="AH67" t="str">
        <f>VLOOKUP(AG67,[1]cache2!$E:$F,2,0)</f>
        <v>MARET</v>
      </c>
      <c r="AI67">
        <f t="shared" si="2"/>
        <v>5</v>
      </c>
      <c r="AJ67" t="s">
        <v>689</v>
      </c>
      <c r="AK67" t="s">
        <v>41</v>
      </c>
    </row>
    <row r="68" spans="1:37" ht="12.75" x14ac:dyDescent="0.2">
      <c r="A68" s="1">
        <v>56</v>
      </c>
      <c r="B68" s="9">
        <v>45376</v>
      </c>
      <c r="C68" s="10">
        <v>3</v>
      </c>
      <c r="D68" s="10" t="s">
        <v>31</v>
      </c>
      <c r="E68" s="14" t="s">
        <v>167</v>
      </c>
      <c r="F68" s="10" t="s">
        <v>65</v>
      </c>
      <c r="G68" s="10" t="s">
        <v>66</v>
      </c>
      <c r="H68" s="10" t="s">
        <v>133</v>
      </c>
      <c r="I68" s="10" t="s">
        <v>35</v>
      </c>
      <c r="J68" s="10" t="s">
        <v>36</v>
      </c>
      <c r="K68" s="10" t="s">
        <v>36</v>
      </c>
      <c r="L68" s="10" t="s">
        <v>37</v>
      </c>
      <c r="M68" s="10" t="s">
        <v>38</v>
      </c>
      <c r="N68" s="10" t="s">
        <v>36</v>
      </c>
      <c r="O68" s="10" t="s">
        <v>36</v>
      </c>
      <c r="P68" s="10" t="s">
        <v>36</v>
      </c>
      <c r="Q68" s="11" t="s">
        <v>154</v>
      </c>
      <c r="R68" s="10" t="s">
        <v>40</v>
      </c>
      <c r="S68" s="10" t="s">
        <v>41</v>
      </c>
      <c r="T68" s="10" t="s">
        <v>141</v>
      </c>
      <c r="U68" s="10" t="s">
        <v>168</v>
      </c>
      <c r="V68" s="10" t="s">
        <v>31</v>
      </c>
      <c r="W68" s="10" t="s">
        <v>141</v>
      </c>
      <c r="X68" s="10" t="s">
        <v>168</v>
      </c>
      <c r="Y68" s="10" t="s">
        <v>50</v>
      </c>
      <c r="Z68" s="10" t="s">
        <v>36</v>
      </c>
      <c r="AA68" s="10" t="s">
        <v>168</v>
      </c>
      <c r="AB68" s="12" t="s">
        <v>41</v>
      </c>
      <c r="AC68" s="13"/>
      <c r="AD68" s="13"/>
      <c r="AF68" s="40">
        <f t="shared" si="0"/>
        <v>45376</v>
      </c>
      <c r="AG68" s="41">
        <f t="shared" si="1"/>
        <v>3</v>
      </c>
      <c r="AH68" t="str">
        <f>VLOOKUP(AG68,[1]cache2!$E:$F,2,0)</f>
        <v>MARET</v>
      </c>
      <c r="AI68">
        <f t="shared" si="2"/>
        <v>5</v>
      </c>
      <c r="AJ68" t="s">
        <v>689</v>
      </c>
      <c r="AK68" t="s">
        <v>41</v>
      </c>
    </row>
    <row r="69" spans="1:37" ht="12.75" x14ac:dyDescent="0.2">
      <c r="A69" s="1">
        <v>57</v>
      </c>
      <c r="B69" s="9">
        <v>45376</v>
      </c>
      <c r="C69" s="10">
        <v>3</v>
      </c>
      <c r="D69" s="10" t="s">
        <v>31</v>
      </c>
      <c r="E69" s="14" t="s">
        <v>169</v>
      </c>
      <c r="F69" s="10" t="s">
        <v>70</v>
      </c>
      <c r="G69" s="10" t="s">
        <v>66</v>
      </c>
      <c r="H69" s="10" t="s">
        <v>133</v>
      </c>
      <c r="I69" s="10" t="s">
        <v>170</v>
      </c>
      <c r="J69" s="10" t="s">
        <v>36</v>
      </c>
      <c r="K69" s="10" t="s">
        <v>36</v>
      </c>
      <c r="L69" s="10" t="s">
        <v>37</v>
      </c>
      <c r="M69" s="10" t="s">
        <v>38</v>
      </c>
      <c r="N69" s="10" t="s">
        <v>36</v>
      </c>
      <c r="O69" s="10" t="s">
        <v>36</v>
      </c>
      <c r="P69" s="10" t="s">
        <v>36</v>
      </c>
      <c r="Q69" s="11" t="s">
        <v>171</v>
      </c>
      <c r="R69" s="10" t="s">
        <v>40</v>
      </c>
      <c r="S69" s="10" t="s">
        <v>41</v>
      </c>
      <c r="T69" s="10" t="s">
        <v>141</v>
      </c>
      <c r="U69" s="10" t="s">
        <v>168</v>
      </c>
      <c r="V69" s="10" t="s">
        <v>31</v>
      </c>
      <c r="W69" s="10" t="s">
        <v>141</v>
      </c>
      <c r="X69" s="10" t="s">
        <v>168</v>
      </c>
      <c r="Y69" s="10" t="s">
        <v>50</v>
      </c>
      <c r="Z69" s="10" t="s">
        <v>36</v>
      </c>
      <c r="AA69" s="10" t="s">
        <v>168</v>
      </c>
      <c r="AB69" s="12" t="s">
        <v>41</v>
      </c>
      <c r="AC69" s="13"/>
      <c r="AD69" s="13"/>
      <c r="AF69" s="40">
        <f t="shared" si="0"/>
        <v>45376</v>
      </c>
      <c r="AG69" s="41">
        <f t="shared" si="1"/>
        <v>3</v>
      </c>
      <c r="AH69" t="str">
        <f>VLOOKUP(AG69,[1]cache2!$E:$F,2,0)</f>
        <v>MARET</v>
      </c>
      <c r="AI69">
        <f t="shared" si="2"/>
        <v>5</v>
      </c>
      <c r="AJ69" t="s">
        <v>689</v>
      </c>
      <c r="AK69" t="s">
        <v>41</v>
      </c>
    </row>
    <row r="70" spans="1:37" ht="12.75" x14ac:dyDescent="0.2">
      <c r="A70" s="1">
        <v>58</v>
      </c>
      <c r="B70" s="9">
        <v>45376</v>
      </c>
      <c r="C70" s="10">
        <v>3</v>
      </c>
      <c r="D70" s="10" t="s">
        <v>31</v>
      </c>
      <c r="E70" s="14" t="s">
        <v>172</v>
      </c>
      <c r="F70" s="10" t="s">
        <v>173</v>
      </c>
      <c r="G70" s="10" t="s">
        <v>113</v>
      </c>
      <c r="H70" s="10" t="s">
        <v>174</v>
      </c>
      <c r="I70" s="10" t="s">
        <v>35</v>
      </c>
      <c r="J70" s="10" t="s">
        <v>36</v>
      </c>
      <c r="K70" s="10" t="s">
        <v>36</v>
      </c>
      <c r="L70" s="10" t="s">
        <v>115</v>
      </c>
      <c r="M70" s="10" t="s">
        <v>38</v>
      </c>
      <c r="N70" s="10" t="s">
        <v>36</v>
      </c>
      <c r="O70" s="10" t="s">
        <v>36</v>
      </c>
      <c r="P70" s="10" t="s">
        <v>36</v>
      </c>
      <c r="Q70" s="11" t="s">
        <v>116</v>
      </c>
      <c r="R70" s="10" t="s">
        <v>40</v>
      </c>
      <c r="S70" s="10" t="s">
        <v>41</v>
      </c>
      <c r="T70" s="10" t="s">
        <v>141</v>
      </c>
      <c r="U70" s="10" t="s">
        <v>168</v>
      </c>
      <c r="V70" s="10" t="s">
        <v>31</v>
      </c>
      <c r="W70" s="10" t="s">
        <v>141</v>
      </c>
      <c r="X70" s="10" t="s">
        <v>168</v>
      </c>
      <c r="Y70" s="10" t="s">
        <v>50</v>
      </c>
      <c r="Z70" s="10" t="s">
        <v>36</v>
      </c>
      <c r="AA70" s="10" t="s">
        <v>168</v>
      </c>
      <c r="AB70" s="12" t="s">
        <v>41</v>
      </c>
      <c r="AC70" s="13"/>
      <c r="AD70" s="13"/>
      <c r="AF70" s="40">
        <f t="shared" si="0"/>
        <v>45376</v>
      </c>
      <c r="AG70" s="41">
        <f t="shared" si="1"/>
        <v>3</v>
      </c>
      <c r="AH70" t="str">
        <f>VLOOKUP(AG70,[1]cache2!$E:$F,2,0)</f>
        <v>MARET</v>
      </c>
      <c r="AI70">
        <f t="shared" si="2"/>
        <v>5</v>
      </c>
      <c r="AJ70" t="s">
        <v>689</v>
      </c>
      <c r="AK70" t="s">
        <v>41</v>
      </c>
    </row>
    <row r="71" spans="1:37" ht="12.75" x14ac:dyDescent="0.2">
      <c r="A71" s="1">
        <v>59</v>
      </c>
      <c r="B71" s="9">
        <v>45376</v>
      </c>
      <c r="C71" s="10">
        <v>3</v>
      </c>
      <c r="D71" s="10" t="s">
        <v>31</v>
      </c>
      <c r="E71" s="14" t="s">
        <v>156</v>
      </c>
      <c r="F71" s="10" t="s">
        <v>33</v>
      </c>
      <c r="G71" s="10" t="s">
        <v>33</v>
      </c>
      <c r="H71" s="10" t="s">
        <v>34</v>
      </c>
      <c r="I71" s="10" t="s">
        <v>175</v>
      </c>
      <c r="J71" s="10" t="s">
        <v>36</v>
      </c>
      <c r="K71" s="10" t="s">
        <v>36</v>
      </c>
      <c r="L71" s="10" t="s">
        <v>37</v>
      </c>
      <c r="M71" s="10" t="s">
        <v>38</v>
      </c>
      <c r="N71" s="10" t="s">
        <v>36</v>
      </c>
      <c r="O71" s="10" t="s">
        <v>36</v>
      </c>
      <c r="P71" s="10" t="s">
        <v>36</v>
      </c>
      <c r="Q71" s="11" t="s">
        <v>99</v>
      </c>
      <c r="R71" s="10" t="s">
        <v>40</v>
      </c>
      <c r="S71" s="10" t="s">
        <v>41</v>
      </c>
      <c r="T71" s="10" t="s">
        <v>141</v>
      </c>
      <c r="U71" s="10" t="s">
        <v>168</v>
      </c>
      <c r="V71" s="10" t="s">
        <v>31</v>
      </c>
      <c r="W71" s="10" t="s">
        <v>141</v>
      </c>
      <c r="X71" s="10" t="s">
        <v>168</v>
      </c>
      <c r="Y71" s="10" t="s">
        <v>50</v>
      </c>
      <c r="Z71" s="10" t="s">
        <v>36</v>
      </c>
      <c r="AA71" s="10" t="s">
        <v>168</v>
      </c>
      <c r="AB71" s="12" t="s">
        <v>41</v>
      </c>
      <c r="AC71" s="13"/>
      <c r="AD71" s="13"/>
      <c r="AF71" s="40">
        <f t="shared" si="0"/>
        <v>45376</v>
      </c>
      <c r="AG71" s="41">
        <f t="shared" si="1"/>
        <v>3</v>
      </c>
      <c r="AH71" t="str">
        <f>VLOOKUP(AG71,[1]cache2!$E:$F,2,0)</f>
        <v>MARET</v>
      </c>
      <c r="AI71">
        <f t="shared" si="2"/>
        <v>5</v>
      </c>
      <c r="AJ71" t="s">
        <v>689</v>
      </c>
      <c r="AK71" t="s">
        <v>41</v>
      </c>
    </row>
    <row r="72" spans="1:37" ht="12.75" x14ac:dyDescent="0.2">
      <c r="A72" s="1">
        <v>60</v>
      </c>
      <c r="B72" s="9">
        <v>45376</v>
      </c>
      <c r="C72" s="10">
        <v>3</v>
      </c>
      <c r="D72" s="10" t="s">
        <v>31</v>
      </c>
      <c r="E72" s="14" t="s">
        <v>176</v>
      </c>
      <c r="F72" s="10" t="s">
        <v>33</v>
      </c>
      <c r="G72" s="10" t="s">
        <v>33</v>
      </c>
      <c r="H72" s="10" t="s">
        <v>121</v>
      </c>
      <c r="I72" s="10" t="s">
        <v>35</v>
      </c>
      <c r="J72" s="10" t="s">
        <v>36</v>
      </c>
      <c r="K72" s="10" t="s">
        <v>36</v>
      </c>
      <c r="L72" s="10" t="s">
        <v>37</v>
      </c>
      <c r="M72" s="10" t="s">
        <v>38</v>
      </c>
      <c r="N72" s="10" t="s">
        <v>36</v>
      </c>
      <c r="O72" s="10" t="s">
        <v>36</v>
      </c>
      <c r="P72" s="10" t="s">
        <v>36</v>
      </c>
      <c r="Q72" s="11">
        <v>43382</v>
      </c>
      <c r="R72" s="10" t="s">
        <v>40</v>
      </c>
      <c r="S72" s="10" t="s">
        <v>41</v>
      </c>
      <c r="T72" s="10" t="s">
        <v>141</v>
      </c>
      <c r="U72" s="10" t="s">
        <v>168</v>
      </c>
      <c r="V72" s="10" t="s">
        <v>31</v>
      </c>
      <c r="W72" s="10" t="s">
        <v>141</v>
      </c>
      <c r="X72" s="10" t="s">
        <v>168</v>
      </c>
      <c r="Y72" s="10" t="s">
        <v>50</v>
      </c>
      <c r="Z72" s="10" t="s">
        <v>36</v>
      </c>
      <c r="AA72" s="10" t="s">
        <v>168</v>
      </c>
      <c r="AB72" s="12" t="s">
        <v>41</v>
      </c>
      <c r="AC72" s="13"/>
      <c r="AD72" s="13"/>
      <c r="AF72" s="40">
        <f t="shared" ref="AF72:AF135" si="3">B72</f>
        <v>45376</v>
      </c>
      <c r="AG72" s="41">
        <f t="shared" ref="AG72:AG135" si="4">MONTH(AF72)</f>
        <v>3</v>
      </c>
      <c r="AH72" t="str">
        <f>VLOOKUP(AG72,[1]cache2!$E:$F,2,0)</f>
        <v>MARET</v>
      </c>
      <c r="AI72">
        <f t="shared" ref="AI72:AI135" si="5">CEILING((DAY(AF72) + WEEKDAY(DATE(YEAR(AF72), MONTH(AF72), 1)) - 1) / 7, 1)</f>
        <v>5</v>
      </c>
      <c r="AJ72" t="s">
        <v>689</v>
      </c>
      <c r="AK72" t="s">
        <v>41</v>
      </c>
    </row>
    <row r="73" spans="1:37" ht="12.75" x14ac:dyDescent="0.2">
      <c r="A73" s="1">
        <v>61</v>
      </c>
      <c r="B73" s="9">
        <v>45376</v>
      </c>
      <c r="C73" s="10">
        <v>3</v>
      </c>
      <c r="D73" s="10" t="s">
        <v>31</v>
      </c>
      <c r="E73" s="14" t="s">
        <v>177</v>
      </c>
      <c r="F73" s="10" t="s">
        <v>33</v>
      </c>
      <c r="G73" s="10" t="s">
        <v>33</v>
      </c>
      <c r="H73" s="10" t="s">
        <v>34</v>
      </c>
      <c r="I73" s="10" t="s">
        <v>35</v>
      </c>
      <c r="J73" s="10" t="s">
        <v>36</v>
      </c>
      <c r="K73" s="10" t="s">
        <v>36</v>
      </c>
      <c r="L73" s="10" t="s">
        <v>37</v>
      </c>
      <c r="M73" s="10" t="s">
        <v>38</v>
      </c>
      <c r="N73" s="10" t="s">
        <v>36</v>
      </c>
      <c r="O73" s="10" t="s">
        <v>36</v>
      </c>
      <c r="P73" s="10" t="s">
        <v>36</v>
      </c>
      <c r="Q73" s="10">
        <v>2013</v>
      </c>
      <c r="R73" s="10" t="s">
        <v>40</v>
      </c>
      <c r="S73" s="10" t="s">
        <v>41</v>
      </c>
      <c r="T73" s="10" t="s">
        <v>141</v>
      </c>
      <c r="U73" s="10" t="s">
        <v>178</v>
      </c>
      <c r="V73" s="10" t="s">
        <v>31</v>
      </c>
      <c r="W73" s="10" t="s">
        <v>141</v>
      </c>
      <c r="X73" s="10" t="s">
        <v>178</v>
      </c>
      <c r="Y73" s="10" t="s">
        <v>50</v>
      </c>
      <c r="Z73" s="10" t="s">
        <v>36</v>
      </c>
      <c r="AA73" s="10" t="s">
        <v>178</v>
      </c>
      <c r="AB73" s="12" t="s">
        <v>41</v>
      </c>
      <c r="AC73" s="13"/>
      <c r="AD73" s="13"/>
      <c r="AF73" s="40">
        <f t="shared" si="3"/>
        <v>45376</v>
      </c>
      <c r="AG73" s="41">
        <f t="shared" si="4"/>
        <v>3</v>
      </c>
      <c r="AH73" t="str">
        <f>VLOOKUP(AG73,[1]cache2!$E:$F,2,0)</f>
        <v>MARET</v>
      </c>
      <c r="AI73">
        <f t="shared" si="5"/>
        <v>5</v>
      </c>
      <c r="AJ73" t="s">
        <v>689</v>
      </c>
      <c r="AK73" t="s">
        <v>41</v>
      </c>
    </row>
    <row r="74" spans="1:37" ht="12.75" x14ac:dyDescent="0.2">
      <c r="A74" s="1">
        <v>62</v>
      </c>
      <c r="B74" s="9">
        <v>45376</v>
      </c>
      <c r="C74" s="10">
        <v>3</v>
      </c>
      <c r="D74" s="10" t="s">
        <v>31</v>
      </c>
      <c r="E74" s="14" t="s">
        <v>179</v>
      </c>
      <c r="F74" s="10" t="s">
        <v>33</v>
      </c>
      <c r="G74" s="10" t="s">
        <v>33</v>
      </c>
      <c r="H74" s="10" t="s">
        <v>121</v>
      </c>
      <c r="I74" s="10" t="s">
        <v>35</v>
      </c>
      <c r="J74" s="10" t="s">
        <v>36</v>
      </c>
      <c r="K74" s="10" t="s">
        <v>36</v>
      </c>
      <c r="L74" s="10" t="s">
        <v>48</v>
      </c>
      <c r="M74" s="10" t="s">
        <v>38</v>
      </c>
      <c r="N74" s="10" t="s">
        <v>36</v>
      </c>
      <c r="O74" s="10" t="s">
        <v>36</v>
      </c>
      <c r="P74" s="10" t="s">
        <v>36</v>
      </c>
      <c r="Q74" s="11" t="s">
        <v>52</v>
      </c>
      <c r="R74" s="10" t="s">
        <v>40</v>
      </c>
      <c r="S74" s="10" t="s">
        <v>41</v>
      </c>
      <c r="T74" s="10" t="s">
        <v>141</v>
      </c>
      <c r="U74" s="10" t="s">
        <v>178</v>
      </c>
      <c r="V74" s="10" t="s">
        <v>31</v>
      </c>
      <c r="W74" s="10" t="s">
        <v>141</v>
      </c>
      <c r="X74" s="10" t="s">
        <v>178</v>
      </c>
      <c r="Y74" s="10" t="s">
        <v>50</v>
      </c>
      <c r="Z74" s="10" t="s">
        <v>36</v>
      </c>
      <c r="AA74" s="10" t="s">
        <v>178</v>
      </c>
      <c r="AB74" s="12" t="s">
        <v>41</v>
      </c>
      <c r="AC74" s="13"/>
      <c r="AD74" s="13"/>
      <c r="AF74" s="40">
        <f t="shared" si="3"/>
        <v>45376</v>
      </c>
      <c r="AG74" s="41">
        <f t="shared" si="4"/>
        <v>3</v>
      </c>
      <c r="AH74" t="str">
        <f>VLOOKUP(AG74,[1]cache2!$E:$F,2,0)</f>
        <v>MARET</v>
      </c>
      <c r="AI74">
        <f t="shared" si="5"/>
        <v>5</v>
      </c>
      <c r="AJ74" t="s">
        <v>689</v>
      </c>
      <c r="AK74" t="s">
        <v>41</v>
      </c>
    </row>
    <row r="75" spans="1:37" ht="12.75" x14ac:dyDescent="0.2">
      <c r="A75" s="1">
        <v>63</v>
      </c>
      <c r="B75" s="9">
        <v>45376</v>
      </c>
      <c r="C75" s="10">
        <v>3</v>
      </c>
      <c r="D75" s="10" t="s">
        <v>31</v>
      </c>
      <c r="E75" s="14" t="s">
        <v>180</v>
      </c>
      <c r="F75" s="10" t="s">
        <v>33</v>
      </c>
      <c r="G75" s="10" t="s">
        <v>33</v>
      </c>
      <c r="H75" s="10" t="s">
        <v>34</v>
      </c>
      <c r="I75" s="10" t="s">
        <v>181</v>
      </c>
      <c r="J75" s="10" t="s">
        <v>36</v>
      </c>
      <c r="K75" s="10" t="s">
        <v>36</v>
      </c>
      <c r="L75" s="10" t="s">
        <v>37</v>
      </c>
      <c r="M75" s="10" t="s">
        <v>38</v>
      </c>
      <c r="N75" s="10" t="s">
        <v>36</v>
      </c>
      <c r="O75" s="10" t="s">
        <v>36</v>
      </c>
      <c r="P75" s="10" t="s">
        <v>36</v>
      </c>
      <c r="Q75" s="10">
        <v>2008</v>
      </c>
      <c r="R75" s="10" t="s">
        <v>40</v>
      </c>
      <c r="S75" s="10" t="s">
        <v>41</v>
      </c>
      <c r="T75" s="10" t="s">
        <v>141</v>
      </c>
      <c r="U75" s="10" t="s">
        <v>178</v>
      </c>
      <c r="V75" s="10" t="s">
        <v>31</v>
      </c>
      <c r="W75" s="10" t="s">
        <v>141</v>
      </c>
      <c r="X75" s="10" t="s">
        <v>178</v>
      </c>
      <c r="Y75" s="10" t="s">
        <v>50</v>
      </c>
      <c r="Z75" s="10" t="s">
        <v>36</v>
      </c>
      <c r="AA75" s="10" t="s">
        <v>178</v>
      </c>
      <c r="AB75" s="12" t="s">
        <v>41</v>
      </c>
      <c r="AC75" s="13"/>
      <c r="AD75" s="13"/>
      <c r="AF75" s="40">
        <f t="shared" si="3"/>
        <v>45376</v>
      </c>
      <c r="AG75" s="41">
        <f t="shared" si="4"/>
        <v>3</v>
      </c>
      <c r="AH75" t="str">
        <f>VLOOKUP(AG75,[1]cache2!$E:$F,2,0)</f>
        <v>MARET</v>
      </c>
      <c r="AI75">
        <f t="shared" si="5"/>
        <v>5</v>
      </c>
      <c r="AJ75" t="s">
        <v>689</v>
      </c>
      <c r="AK75" t="s">
        <v>41</v>
      </c>
    </row>
    <row r="76" spans="1:37" ht="12.75" x14ac:dyDescent="0.2">
      <c r="A76" s="1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1"/>
      <c r="R76" s="10" t="s">
        <v>40</v>
      </c>
      <c r="S76" s="10"/>
      <c r="T76" s="10"/>
      <c r="U76" s="10"/>
      <c r="V76" s="10"/>
      <c r="W76" s="10"/>
      <c r="X76" s="10"/>
      <c r="Y76" s="10"/>
      <c r="Z76" s="10"/>
      <c r="AA76" s="10"/>
      <c r="AB76" s="12"/>
      <c r="AC76" s="13"/>
      <c r="AD76" s="13"/>
      <c r="AF76" s="40">
        <f t="shared" si="3"/>
        <v>0</v>
      </c>
      <c r="AG76" s="41">
        <f t="shared" si="4"/>
        <v>1</v>
      </c>
      <c r="AH76" t="str">
        <f>VLOOKUP(AG76,[1]cache2!$E:$F,2,0)</f>
        <v>JANUARI</v>
      </c>
      <c r="AI76">
        <f t="shared" si="5"/>
        <v>0</v>
      </c>
      <c r="AJ76" t="s">
        <v>689</v>
      </c>
      <c r="AK76" t="s">
        <v>41</v>
      </c>
    </row>
    <row r="77" spans="1:37" ht="12.75" x14ac:dyDescent="0.2">
      <c r="A77" s="1">
        <v>64</v>
      </c>
      <c r="B77" s="9">
        <v>45378</v>
      </c>
      <c r="C77" s="10">
        <v>4</v>
      </c>
      <c r="D77" s="10" t="s">
        <v>31</v>
      </c>
      <c r="E77" s="14" t="s">
        <v>182</v>
      </c>
      <c r="F77" s="10" t="s">
        <v>70</v>
      </c>
      <c r="G77" s="10" t="s">
        <v>66</v>
      </c>
      <c r="H77" s="10" t="s">
        <v>183</v>
      </c>
      <c r="I77" s="10" t="s">
        <v>35</v>
      </c>
      <c r="J77" s="10" t="s">
        <v>36</v>
      </c>
      <c r="K77" s="10" t="s">
        <v>36</v>
      </c>
      <c r="L77" s="10" t="s">
        <v>37</v>
      </c>
      <c r="M77" s="10" t="s">
        <v>38</v>
      </c>
      <c r="N77" s="10" t="s">
        <v>36</v>
      </c>
      <c r="O77" s="10" t="s">
        <v>36</v>
      </c>
      <c r="P77" s="10" t="s">
        <v>36</v>
      </c>
      <c r="Q77" s="11">
        <v>44294</v>
      </c>
      <c r="R77" s="10" t="s">
        <v>40</v>
      </c>
      <c r="S77" s="10" t="s">
        <v>41</v>
      </c>
      <c r="T77" s="10" t="s">
        <v>141</v>
      </c>
      <c r="U77" s="10" t="s">
        <v>178</v>
      </c>
      <c r="V77" s="10" t="s">
        <v>31</v>
      </c>
      <c r="W77" s="10" t="s">
        <v>141</v>
      </c>
      <c r="X77" s="10" t="s">
        <v>178</v>
      </c>
      <c r="Y77" s="10" t="s">
        <v>50</v>
      </c>
      <c r="Z77" s="10" t="s">
        <v>36</v>
      </c>
      <c r="AA77" s="10" t="s">
        <v>178</v>
      </c>
      <c r="AB77" s="12" t="s">
        <v>41</v>
      </c>
      <c r="AC77" s="13"/>
      <c r="AD77" s="13"/>
      <c r="AF77" s="40">
        <f t="shared" si="3"/>
        <v>45378</v>
      </c>
      <c r="AG77" s="41">
        <f t="shared" si="4"/>
        <v>3</v>
      </c>
      <c r="AH77" t="str">
        <f>VLOOKUP(AG77,[1]cache2!$E:$F,2,0)</f>
        <v>MARET</v>
      </c>
      <c r="AI77">
        <f t="shared" si="5"/>
        <v>5</v>
      </c>
      <c r="AJ77" t="s">
        <v>689</v>
      </c>
      <c r="AK77" t="s">
        <v>41</v>
      </c>
    </row>
    <row r="78" spans="1:37" ht="12.75" x14ac:dyDescent="0.2">
      <c r="A78" s="1">
        <v>65</v>
      </c>
      <c r="B78" s="9">
        <v>45378</v>
      </c>
      <c r="C78" s="10">
        <v>4</v>
      </c>
      <c r="D78" s="10" t="s">
        <v>31</v>
      </c>
      <c r="E78" s="14" t="s">
        <v>184</v>
      </c>
      <c r="F78" s="10" t="s">
        <v>33</v>
      </c>
      <c r="G78" s="10" t="s">
        <v>33</v>
      </c>
      <c r="H78" s="10" t="s">
        <v>34</v>
      </c>
      <c r="I78" s="10" t="s">
        <v>35</v>
      </c>
      <c r="J78" s="10" t="s">
        <v>36</v>
      </c>
      <c r="K78" s="10" t="s">
        <v>36</v>
      </c>
      <c r="L78" s="10" t="s">
        <v>37</v>
      </c>
      <c r="M78" s="10" t="s">
        <v>38</v>
      </c>
      <c r="N78" s="10" t="s">
        <v>36</v>
      </c>
      <c r="O78" s="10" t="s">
        <v>36</v>
      </c>
      <c r="P78" s="10" t="s">
        <v>36</v>
      </c>
      <c r="Q78" s="11" t="s">
        <v>61</v>
      </c>
      <c r="R78" s="10" t="s">
        <v>40</v>
      </c>
      <c r="S78" s="10" t="s">
        <v>41</v>
      </c>
      <c r="T78" s="10" t="s">
        <v>141</v>
      </c>
      <c r="U78" s="10" t="s">
        <v>185</v>
      </c>
      <c r="V78" s="10" t="s">
        <v>31</v>
      </c>
      <c r="W78" s="10" t="s">
        <v>141</v>
      </c>
      <c r="X78" s="10" t="s">
        <v>185</v>
      </c>
      <c r="Y78" s="10" t="s">
        <v>50</v>
      </c>
      <c r="Z78" s="10" t="s">
        <v>36</v>
      </c>
      <c r="AA78" s="10" t="s">
        <v>185</v>
      </c>
      <c r="AB78" s="12" t="s">
        <v>41</v>
      </c>
      <c r="AC78" s="13"/>
      <c r="AD78" s="13"/>
      <c r="AF78" s="40">
        <f t="shared" si="3"/>
        <v>45378</v>
      </c>
      <c r="AG78" s="41">
        <f t="shared" si="4"/>
        <v>3</v>
      </c>
      <c r="AH78" t="str">
        <f>VLOOKUP(AG78,[1]cache2!$E:$F,2,0)</f>
        <v>MARET</v>
      </c>
      <c r="AI78">
        <f t="shared" si="5"/>
        <v>5</v>
      </c>
      <c r="AJ78" t="s">
        <v>689</v>
      </c>
      <c r="AK78" t="s">
        <v>41</v>
      </c>
    </row>
    <row r="79" spans="1:37" ht="12.75" x14ac:dyDescent="0.2">
      <c r="A79" s="1">
        <v>66</v>
      </c>
      <c r="B79" s="9">
        <v>45378</v>
      </c>
      <c r="C79" s="10">
        <v>4</v>
      </c>
      <c r="D79" s="10" t="s">
        <v>31</v>
      </c>
      <c r="E79" s="14" t="s">
        <v>186</v>
      </c>
      <c r="F79" s="10" t="s">
        <v>33</v>
      </c>
      <c r="G79" s="10" t="s">
        <v>33</v>
      </c>
      <c r="H79" s="10" t="s">
        <v>157</v>
      </c>
      <c r="I79" s="10" t="s">
        <v>35</v>
      </c>
      <c r="J79" s="10" t="s">
        <v>36</v>
      </c>
      <c r="K79" s="10" t="s">
        <v>36</v>
      </c>
      <c r="L79" s="10" t="s">
        <v>37</v>
      </c>
      <c r="M79" s="10" t="s">
        <v>38</v>
      </c>
      <c r="N79" s="10" t="s">
        <v>36</v>
      </c>
      <c r="O79" s="10" t="s">
        <v>36</v>
      </c>
      <c r="P79" s="10" t="s">
        <v>36</v>
      </c>
      <c r="Q79" s="11">
        <v>42311</v>
      </c>
      <c r="R79" s="10" t="s">
        <v>40</v>
      </c>
      <c r="S79" s="10" t="s">
        <v>41</v>
      </c>
      <c r="T79" s="10" t="s">
        <v>141</v>
      </c>
      <c r="U79" s="10" t="s">
        <v>185</v>
      </c>
      <c r="V79" s="10" t="s">
        <v>31</v>
      </c>
      <c r="W79" s="10" t="s">
        <v>141</v>
      </c>
      <c r="X79" s="10" t="s">
        <v>185</v>
      </c>
      <c r="Y79" s="10" t="s">
        <v>50</v>
      </c>
      <c r="Z79" s="10" t="s">
        <v>36</v>
      </c>
      <c r="AA79" s="10" t="s">
        <v>185</v>
      </c>
      <c r="AB79" s="12" t="s">
        <v>41</v>
      </c>
      <c r="AC79" s="13"/>
      <c r="AD79" s="13"/>
      <c r="AF79" s="40">
        <f t="shared" si="3"/>
        <v>45378</v>
      </c>
      <c r="AG79" s="41">
        <f t="shared" si="4"/>
        <v>3</v>
      </c>
      <c r="AH79" t="str">
        <f>VLOOKUP(AG79,[1]cache2!$E:$F,2,0)</f>
        <v>MARET</v>
      </c>
      <c r="AI79">
        <f t="shared" si="5"/>
        <v>5</v>
      </c>
      <c r="AJ79" t="s">
        <v>689</v>
      </c>
      <c r="AK79" t="s">
        <v>41</v>
      </c>
    </row>
    <row r="80" spans="1:37" ht="12.75" x14ac:dyDescent="0.2">
      <c r="A80" s="1">
        <v>67</v>
      </c>
      <c r="B80" s="9">
        <v>45378</v>
      </c>
      <c r="C80" s="10">
        <v>4</v>
      </c>
      <c r="D80" s="10" t="s">
        <v>31</v>
      </c>
      <c r="E80" s="14" t="s">
        <v>187</v>
      </c>
      <c r="F80" s="10" t="s">
        <v>33</v>
      </c>
      <c r="G80" s="10" t="s">
        <v>33</v>
      </c>
      <c r="H80" s="10" t="s">
        <v>157</v>
      </c>
      <c r="I80" s="10" t="s">
        <v>35</v>
      </c>
      <c r="J80" s="10" t="s">
        <v>36</v>
      </c>
      <c r="K80" s="10" t="s">
        <v>36</v>
      </c>
      <c r="L80" s="10" t="s">
        <v>37</v>
      </c>
      <c r="M80" s="10" t="s">
        <v>38</v>
      </c>
      <c r="N80" s="10" t="s">
        <v>36</v>
      </c>
      <c r="O80" s="10" t="s">
        <v>36</v>
      </c>
      <c r="P80" s="10" t="s">
        <v>36</v>
      </c>
      <c r="Q80" s="10">
        <v>2008</v>
      </c>
      <c r="R80" s="10" t="s">
        <v>40</v>
      </c>
      <c r="S80" s="10" t="s">
        <v>41</v>
      </c>
      <c r="T80" s="10" t="s">
        <v>141</v>
      </c>
      <c r="U80" s="10" t="s">
        <v>185</v>
      </c>
      <c r="V80" s="10" t="s">
        <v>31</v>
      </c>
      <c r="W80" s="10" t="s">
        <v>141</v>
      </c>
      <c r="X80" s="10" t="s">
        <v>185</v>
      </c>
      <c r="Y80" s="10" t="s">
        <v>50</v>
      </c>
      <c r="Z80" s="10" t="s">
        <v>36</v>
      </c>
      <c r="AA80" s="10" t="s">
        <v>185</v>
      </c>
      <c r="AB80" s="12" t="s">
        <v>41</v>
      </c>
      <c r="AC80" s="13"/>
      <c r="AD80" s="13"/>
      <c r="AF80" s="40">
        <f t="shared" si="3"/>
        <v>45378</v>
      </c>
      <c r="AG80" s="41">
        <f t="shared" si="4"/>
        <v>3</v>
      </c>
      <c r="AH80" t="str">
        <f>VLOOKUP(AG80,[1]cache2!$E:$F,2,0)</f>
        <v>MARET</v>
      </c>
      <c r="AI80">
        <f t="shared" si="5"/>
        <v>5</v>
      </c>
      <c r="AJ80" t="s">
        <v>689</v>
      </c>
      <c r="AK80" t="s">
        <v>41</v>
      </c>
    </row>
    <row r="81" spans="1:37" ht="12.75" x14ac:dyDescent="0.2">
      <c r="A81" s="1">
        <v>68</v>
      </c>
      <c r="B81" s="9">
        <v>45378</v>
      </c>
      <c r="C81" s="10">
        <v>4</v>
      </c>
      <c r="D81" s="10" t="s">
        <v>31</v>
      </c>
      <c r="E81" s="14" t="s">
        <v>188</v>
      </c>
      <c r="F81" s="10" t="s">
        <v>33</v>
      </c>
      <c r="G81" s="10" t="s">
        <v>33</v>
      </c>
      <c r="H81" s="10" t="s">
        <v>157</v>
      </c>
      <c r="I81" s="10" t="s">
        <v>35</v>
      </c>
      <c r="J81" s="10" t="s">
        <v>36</v>
      </c>
      <c r="K81" s="10" t="s">
        <v>36</v>
      </c>
      <c r="L81" s="10" t="s">
        <v>37</v>
      </c>
      <c r="M81" s="10" t="s">
        <v>38</v>
      </c>
      <c r="N81" s="10" t="s">
        <v>36</v>
      </c>
      <c r="O81" s="10" t="s">
        <v>36</v>
      </c>
      <c r="P81" s="10" t="s">
        <v>36</v>
      </c>
      <c r="Q81" s="11">
        <v>43382</v>
      </c>
      <c r="R81" s="10" t="s">
        <v>40</v>
      </c>
      <c r="S81" s="10" t="s">
        <v>41</v>
      </c>
      <c r="T81" s="10" t="s">
        <v>141</v>
      </c>
      <c r="U81" s="10" t="s">
        <v>185</v>
      </c>
      <c r="V81" s="10" t="s">
        <v>31</v>
      </c>
      <c r="W81" s="10" t="s">
        <v>141</v>
      </c>
      <c r="X81" s="10" t="s">
        <v>185</v>
      </c>
      <c r="Y81" s="10" t="s">
        <v>50</v>
      </c>
      <c r="Z81" s="10" t="s">
        <v>36</v>
      </c>
      <c r="AA81" s="10" t="s">
        <v>185</v>
      </c>
      <c r="AB81" s="12" t="s">
        <v>41</v>
      </c>
      <c r="AC81" s="13"/>
      <c r="AD81" s="13"/>
      <c r="AF81" s="40">
        <f t="shared" si="3"/>
        <v>45378</v>
      </c>
      <c r="AG81" s="41">
        <f t="shared" si="4"/>
        <v>3</v>
      </c>
      <c r="AH81" t="str">
        <f>VLOOKUP(AG81,[1]cache2!$E:$F,2,0)</f>
        <v>MARET</v>
      </c>
      <c r="AI81">
        <f t="shared" si="5"/>
        <v>5</v>
      </c>
      <c r="AJ81" t="s">
        <v>689</v>
      </c>
      <c r="AK81" t="s">
        <v>41</v>
      </c>
    </row>
    <row r="82" spans="1:37" ht="12.75" x14ac:dyDescent="0.2">
      <c r="A82" s="1">
        <v>69</v>
      </c>
      <c r="B82" s="9">
        <v>45378</v>
      </c>
      <c r="C82" s="10">
        <v>4</v>
      </c>
      <c r="D82" s="10" t="s">
        <v>31</v>
      </c>
      <c r="E82" s="14" t="s">
        <v>189</v>
      </c>
      <c r="F82" s="10" t="s">
        <v>33</v>
      </c>
      <c r="G82" s="10" t="s">
        <v>33</v>
      </c>
      <c r="H82" s="10" t="s">
        <v>157</v>
      </c>
      <c r="I82" s="10" t="s">
        <v>35</v>
      </c>
      <c r="J82" s="10" t="s">
        <v>36</v>
      </c>
      <c r="K82" s="10" t="s">
        <v>36</v>
      </c>
      <c r="L82" s="10" t="s">
        <v>37</v>
      </c>
      <c r="M82" s="10" t="s">
        <v>38</v>
      </c>
      <c r="N82" s="10" t="s">
        <v>36</v>
      </c>
      <c r="O82" s="10" t="s">
        <v>36</v>
      </c>
      <c r="P82" s="10" t="s">
        <v>36</v>
      </c>
      <c r="Q82" s="11" t="s">
        <v>89</v>
      </c>
      <c r="R82" s="10" t="s">
        <v>40</v>
      </c>
      <c r="S82" s="10" t="s">
        <v>41</v>
      </c>
      <c r="T82" s="10" t="s">
        <v>141</v>
      </c>
      <c r="U82" s="10" t="s">
        <v>185</v>
      </c>
      <c r="V82" s="10" t="s">
        <v>31</v>
      </c>
      <c r="W82" s="10" t="s">
        <v>141</v>
      </c>
      <c r="X82" s="10" t="s">
        <v>185</v>
      </c>
      <c r="Y82" s="10" t="s">
        <v>50</v>
      </c>
      <c r="Z82" s="10" t="s">
        <v>36</v>
      </c>
      <c r="AA82" s="10" t="s">
        <v>185</v>
      </c>
      <c r="AB82" s="12" t="s">
        <v>41</v>
      </c>
      <c r="AC82" s="13"/>
      <c r="AD82" s="13"/>
      <c r="AF82" s="40">
        <f t="shared" si="3"/>
        <v>45378</v>
      </c>
      <c r="AG82" s="41">
        <f t="shared" si="4"/>
        <v>3</v>
      </c>
      <c r="AH82" t="str">
        <f>VLOOKUP(AG82,[1]cache2!$E:$F,2,0)</f>
        <v>MARET</v>
      </c>
      <c r="AI82">
        <f t="shared" si="5"/>
        <v>5</v>
      </c>
      <c r="AJ82" t="s">
        <v>689</v>
      </c>
      <c r="AK82" t="s">
        <v>41</v>
      </c>
    </row>
    <row r="83" spans="1:37" ht="12.75" x14ac:dyDescent="0.2">
      <c r="A83" s="1">
        <v>70</v>
      </c>
      <c r="B83" s="9">
        <v>45359</v>
      </c>
      <c r="C83" s="10">
        <v>4</v>
      </c>
      <c r="D83" s="10" t="s">
        <v>31</v>
      </c>
      <c r="E83" s="14" t="s">
        <v>190</v>
      </c>
      <c r="F83" s="10" t="s">
        <v>33</v>
      </c>
      <c r="G83" s="10" t="s">
        <v>33</v>
      </c>
      <c r="H83" s="10" t="s">
        <v>157</v>
      </c>
      <c r="I83" s="10" t="s">
        <v>35</v>
      </c>
      <c r="J83" s="10" t="s">
        <v>1</v>
      </c>
      <c r="K83" s="10" t="s">
        <v>36</v>
      </c>
      <c r="L83" s="10" t="s">
        <v>37</v>
      </c>
      <c r="M83" s="10" t="s">
        <v>38</v>
      </c>
      <c r="N83" s="10" t="s">
        <v>36</v>
      </c>
      <c r="O83" s="10" t="s">
        <v>36</v>
      </c>
      <c r="P83" s="10" t="s">
        <v>36</v>
      </c>
      <c r="Q83" s="11" t="s">
        <v>191</v>
      </c>
      <c r="R83" s="10" t="s">
        <v>40</v>
      </c>
      <c r="S83" s="10" t="s">
        <v>41</v>
      </c>
      <c r="T83" s="10" t="s">
        <v>141</v>
      </c>
      <c r="U83" s="10" t="s">
        <v>192</v>
      </c>
      <c r="V83" s="10" t="s">
        <v>31</v>
      </c>
      <c r="W83" s="10" t="s">
        <v>141</v>
      </c>
      <c r="X83" s="10" t="s">
        <v>192</v>
      </c>
      <c r="Y83" s="10" t="s">
        <v>193</v>
      </c>
      <c r="Z83" s="10" t="s">
        <v>36</v>
      </c>
      <c r="AA83" s="10" t="s">
        <v>192</v>
      </c>
      <c r="AB83" s="12" t="s">
        <v>41</v>
      </c>
      <c r="AC83" s="13"/>
      <c r="AD83" s="13"/>
      <c r="AF83" s="40">
        <f t="shared" si="3"/>
        <v>45359</v>
      </c>
      <c r="AG83" s="41">
        <f t="shared" si="4"/>
        <v>3</v>
      </c>
      <c r="AH83" t="str">
        <f>VLOOKUP(AG83,[1]cache2!$E:$F,2,0)</f>
        <v>MARET</v>
      </c>
      <c r="AI83">
        <f t="shared" si="5"/>
        <v>2</v>
      </c>
      <c r="AJ83" t="s">
        <v>689</v>
      </c>
      <c r="AK83" t="s">
        <v>41</v>
      </c>
    </row>
    <row r="84" spans="1:37" ht="12.75" x14ac:dyDescent="0.2">
      <c r="A84" s="1">
        <v>71</v>
      </c>
      <c r="B84" s="9">
        <v>45359</v>
      </c>
      <c r="C84" s="10">
        <v>4</v>
      </c>
      <c r="D84" s="10" t="s">
        <v>31</v>
      </c>
      <c r="E84" s="14" t="s">
        <v>194</v>
      </c>
      <c r="F84" s="10" t="s">
        <v>195</v>
      </c>
      <c r="G84" s="10" t="s">
        <v>196</v>
      </c>
      <c r="H84" s="10" t="s">
        <v>197</v>
      </c>
      <c r="I84" s="10" t="s">
        <v>35</v>
      </c>
      <c r="J84" s="10" t="s">
        <v>36</v>
      </c>
      <c r="K84" s="10" t="s">
        <v>36</v>
      </c>
      <c r="L84" s="10" t="s">
        <v>37</v>
      </c>
      <c r="M84" s="10" t="s">
        <v>38</v>
      </c>
      <c r="N84" s="10" t="s">
        <v>36</v>
      </c>
      <c r="O84" s="10" t="s">
        <v>36</v>
      </c>
      <c r="P84" s="10" t="s">
        <v>36</v>
      </c>
      <c r="Q84" s="11" t="s">
        <v>63</v>
      </c>
      <c r="R84" s="10" t="s">
        <v>40</v>
      </c>
      <c r="S84" s="10" t="s">
        <v>41</v>
      </c>
      <c r="T84" s="10" t="s">
        <v>141</v>
      </c>
      <c r="U84" s="10" t="s">
        <v>192</v>
      </c>
      <c r="V84" s="10" t="s">
        <v>31</v>
      </c>
      <c r="W84" s="10" t="s">
        <v>141</v>
      </c>
      <c r="X84" s="10" t="s">
        <v>192</v>
      </c>
      <c r="Y84" s="10" t="s">
        <v>50</v>
      </c>
      <c r="Z84" s="10" t="s">
        <v>36</v>
      </c>
      <c r="AA84" s="10" t="s">
        <v>192</v>
      </c>
      <c r="AB84" s="12" t="s">
        <v>41</v>
      </c>
      <c r="AC84" s="13"/>
      <c r="AD84" s="13"/>
      <c r="AF84" s="40">
        <f t="shared" si="3"/>
        <v>45359</v>
      </c>
      <c r="AG84" s="41">
        <f t="shared" si="4"/>
        <v>3</v>
      </c>
      <c r="AH84" t="str">
        <f>VLOOKUP(AG84,[1]cache2!$E:$F,2,0)</f>
        <v>MARET</v>
      </c>
      <c r="AI84">
        <f t="shared" si="5"/>
        <v>2</v>
      </c>
      <c r="AJ84" t="s">
        <v>689</v>
      </c>
      <c r="AK84" t="s">
        <v>41</v>
      </c>
    </row>
    <row r="85" spans="1:37" ht="12.75" x14ac:dyDescent="0.2">
      <c r="A85" s="1">
        <v>72</v>
      </c>
      <c r="B85" s="9">
        <v>45359</v>
      </c>
      <c r="C85" s="10">
        <v>4</v>
      </c>
      <c r="D85" s="10" t="s">
        <v>31</v>
      </c>
      <c r="E85" s="14" t="s">
        <v>198</v>
      </c>
      <c r="F85" s="10" t="s">
        <v>70</v>
      </c>
      <c r="G85" s="10" t="s">
        <v>66</v>
      </c>
      <c r="H85" s="10" t="s">
        <v>183</v>
      </c>
      <c r="I85" s="10" t="s">
        <v>35</v>
      </c>
      <c r="J85" s="10" t="s">
        <v>36</v>
      </c>
      <c r="K85" s="10" t="s">
        <v>36</v>
      </c>
      <c r="L85" s="10" t="s">
        <v>37</v>
      </c>
      <c r="M85" s="10" t="s">
        <v>38</v>
      </c>
      <c r="N85" s="10" t="s">
        <v>36</v>
      </c>
      <c r="O85" s="10" t="s">
        <v>36</v>
      </c>
      <c r="P85" s="10" t="s">
        <v>36</v>
      </c>
      <c r="Q85" s="11"/>
      <c r="R85" s="10" t="s">
        <v>40</v>
      </c>
      <c r="S85" s="10" t="s">
        <v>41</v>
      </c>
      <c r="T85" s="10" t="s">
        <v>141</v>
      </c>
      <c r="U85" s="10" t="s">
        <v>192</v>
      </c>
      <c r="V85" s="10" t="s">
        <v>31</v>
      </c>
      <c r="W85" s="10" t="s">
        <v>141</v>
      </c>
      <c r="X85" s="10" t="s">
        <v>192</v>
      </c>
      <c r="Y85" s="10" t="s">
        <v>50</v>
      </c>
      <c r="Z85" s="10" t="s">
        <v>36</v>
      </c>
      <c r="AA85" s="10" t="s">
        <v>192</v>
      </c>
      <c r="AB85" s="12" t="s">
        <v>41</v>
      </c>
      <c r="AC85" s="13"/>
      <c r="AD85" s="13"/>
      <c r="AF85" s="40">
        <f t="shared" si="3"/>
        <v>45359</v>
      </c>
      <c r="AG85" s="41">
        <f t="shared" si="4"/>
        <v>3</v>
      </c>
      <c r="AH85" t="str">
        <f>VLOOKUP(AG85,[1]cache2!$E:$F,2,0)</f>
        <v>MARET</v>
      </c>
      <c r="AI85">
        <f t="shared" si="5"/>
        <v>2</v>
      </c>
      <c r="AJ85" t="s">
        <v>689</v>
      </c>
      <c r="AK85" t="s">
        <v>41</v>
      </c>
    </row>
    <row r="86" spans="1:37" ht="12.75" x14ac:dyDescent="0.2">
      <c r="A86" s="1">
        <v>73</v>
      </c>
      <c r="B86" s="9">
        <v>45359</v>
      </c>
      <c r="C86" s="10">
        <v>4</v>
      </c>
      <c r="D86" s="10" t="s">
        <v>31</v>
      </c>
      <c r="E86" s="10">
        <v>23064525651</v>
      </c>
      <c r="F86" s="10" t="s">
        <v>199</v>
      </c>
      <c r="G86" s="10" t="s">
        <v>200</v>
      </c>
      <c r="H86" s="10" t="s">
        <v>201</v>
      </c>
      <c r="I86" s="10" t="s">
        <v>202</v>
      </c>
      <c r="J86" s="10" t="s">
        <v>36</v>
      </c>
      <c r="K86" s="10" t="s">
        <v>36</v>
      </c>
      <c r="L86" s="10" t="s">
        <v>48</v>
      </c>
      <c r="M86" s="10" t="s">
        <v>38</v>
      </c>
      <c r="N86" s="10" t="s">
        <v>36</v>
      </c>
      <c r="O86" s="10" t="s">
        <v>36</v>
      </c>
      <c r="P86" s="10" t="s">
        <v>36</v>
      </c>
      <c r="Q86" s="10" t="s">
        <v>203</v>
      </c>
      <c r="R86" s="10" t="s">
        <v>40</v>
      </c>
      <c r="S86" s="10" t="s">
        <v>41</v>
      </c>
      <c r="T86" s="10" t="s">
        <v>141</v>
      </c>
      <c r="U86" s="10" t="s">
        <v>204</v>
      </c>
      <c r="V86" s="10" t="s">
        <v>31</v>
      </c>
      <c r="W86" s="10" t="s">
        <v>141</v>
      </c>
      <c r="X86" s="10" t="s">
        <v>204</v>
      </c>
      <c r="Y86" s="10" t="s">
        <v>50</v>
      </c>
      <c r="Z86" s="10" t="s">
        <v>36</v>
      </c>
      <c r="AA86" s="10" t="s">
        <v>204</v>
      </c>
      <c r="AB86" s="12" t="s">
        <v>205</v>
      </c>
      <c r="AC86" s="13"/>
      <c r="AD86" s="13"/>
      <c r="AF86" s="40">
        <f t="shared" si="3"/>
        <v>45359</v>
      </c>
      <c r="AG86" s="41">
        <f t="shared" si="4"/>
        <v>3</v>
      </c>
      <c r="AH86" t="str">
        <f>VLOOKUP(AG86,[1]cache2!$E:$F,2,0)</f>
        <v>MARET</v>
      </c>
      <c r="AI86">
        <f t="shared" si="5"/>
        <v>2</v>
      </c>
      <c r="AJ86" t="s">
        <v>689</v>
      </c>
      <c r="AK86" t="s">
        <v>41</v>
      </c>
    </row>
    <row r="87" spans="1:37" ht="12.75" x14ac:dyDescent="0.2">
      <c r="A87" s="1">
        <v>74</v>
      </c>
      <c r="B87" s="9">
        <v>45359</v>
      </c>
      <c r="C87" s="10">
        <v>4</v>
      </c>
      <c r="D87" s="10" t="s">
        <v>31</v>
      </c>
      <c r="E87" s="14" t="s">
        <v>206</v>
      </c>
      <c r="F87" s="10" t="s">
        <v>199</v>
      </c>
      <c r="G87" s="10" t="s">
        <v>207</v>
      </c>
      <c r="H87" s="10" t="s">
        <v>208</v>
      </c>
      <c r="I87" s="10" t="s">
        <v>209</v>
      </c>
      <c r="J87" s="10" t="s">
        <v>36</v>
      </c>
      <c r="K87" s="10" t="s">
        <v>36</v>
      </c>
      <c r="L87" s="10" t="s">
        <v>37</v>
      </c>
      <c r="M87" s="10" t="s">
        <v>38</v>
      </c>
      <c r="N87" s="10" t="s">
        <v>36</v>
      </c>
      <c r="O87" s="10" t="s">
        <v>36</v>
      </c>
      <c r="P87" s="10" t="s">
        <v>36</v>
      </c>
      <c r="Q87" s="10" t="s">
        <v>210</v>
      </c>
      <c r="R87" s="10" t="s">
        <v>40</v>
      </c>
      <c r="S87" s="10" t="s">
        <v>41</v>
      </c>
      <c r="T87" s="10" t="s">
        <v>141</v>
      </c>
      <c r="U87" s="10" t="s">
        <v>204</v>
      </c>
      <c r="V87" s="10" t="s">
        <v>31</v>
      </c>
      <c r="W87" s="10" t="s">
        <v>141</v>
      </c>
      <c r="X87" s="10" t="s">
        <v>204</v>
      </c>
      <c r="Y87" s="10" t="s">
        <v>50</v>
      </c>
      <c r="Z87" s="10" t="s">
        <v>36</v>
      </c>
      <c r="AA87" s="10" t="s">
        <v>204</v>
      </c>
      <c r="AB87" s="12" t="s">
        <v>41</v>
      </c>
      <c r="AC87" s="13"/>
      <c r="AD87" s="13"/>
      <c r="AF87" s="40">
        <f t="shared" si="3"/>
        <v>45359</v>
      </c>
      <c r="AG87" s="41">
        <f t="shared" si="4"/>
        <v>3</v>
      </c>
      <c r="AH87" t="str">
        <f>VLOOKUP(AG87,[1]cache2!$E:$F,2,0)</f>
        <v>MARET</v>
      </c>
      <c r="AI87">
        <f t="shared" si="5"/>
        <v>2</v>
      </c>
      <c r="AJ87" t="s">
        <v>689</v>
      </c>
      <c r="AK87" t="s">
        <v>41</v>
      </c>
    </row>
    <row r="88" spans="1:37" ht="12.75" x14ac:dyDescent="0.2">
      <c r="A88" s="1">
        <v>75</v>
      </c>
      <c r="B88" s="9">
        <v>45359</v>
      </c>
      <c r="C88" s="10">
        <v>4</v>
      </c>
      <c r="D88" s="10" t="s">
        <v>31</v>
      </c>
      <c r="E88" s="14" t="s">
        <v>211</v>
      </c>
      <c r="F88" s="10" t="s">
        <v>199</v>
      </c>
      <c r="G88" s="10" t="s">
        <v>207</v>
      </c>
      <c r="H88" s="10" t="s">
        <v>208</v>
      </c>
      <c r="I88" s="10" t="s">
        <v>212</v>
      </c>
      <c r="J88" s="10" t="s">
        <v>36</v>
      </c>
      <c r="K88" s="10" t="s">
        <v>36</v>
      </c>
      <c r="L88" s="10" t="s">
        <v>37</v>
      </c>
      <c r="M88" s="10" t="s">
        <v>38</v>
      </c>
      <c r="N88" s="10" t="s">
        <v>36</v>
      </c>
      <c r="O88" s="10" t="s">
        <v>36</v>
      </c>
      <c r="P88" s="10" t="s">
        <v>36</v>
      </c>
      <c r="Q88" s="10" t="s">
        <v>210</v>
      </c>
      <c r="R88" s="10" t="s">
        <v>40</v>
      </c>
      <c r="S88" s="10" t="s">
        <v>41</v>
      </c>
      <c r="T88" s="10" t="s">
        <v>141</v>
      </c>
      <c r="U88" s="10" t="s">
        <v>204</v>
      </c>
      <c r="V88" s="10" t="s">
        <v>31</v>
      </c>
      <c r="W88" s="10" t="s">
        <v>141</v>
      </c>
      <c r="X88" s="10" t="s">
        <v>213</v>
      </c>
      <c r="Y88" s="10" t="s">
        <v>50</v>
      </c>
      <c r="Z88" s="10" t="s">
        <v>36</v>
      </c>
      <c r="AA88" s="10" t="s">
        <v>204</v>
      </c>
      <c r="AB88" s="12" t="s">
        <v>41</v>
      </c>
      <c r="AC88" s="13"/>
      <c r="AD88" s="13"/>
      <c r="AF88" s="40">
        <f t="shared" si="3"/>
        <v>45359</v>
      </c>
      <c r="AG88" s="41">
        <f t="shared" si="4"/>
        <v>3</v>
      </c>
      <c r="AH88" t="str">
        <f>VLOOKUP(AG88,[1]cache2!$E:$F,2,0)</f>
        <v>MARET</v>
      </c>
      <c r="AI88">
        <f t="shared" si="5"/>
        <v>2</v>
      </c>
      <c r="AJ88" t="s">
        <v>689</v>
      </c>
      <c r="AK88" t="s">
        <v>41</v>
      </c>
    </row>
    <row r="89" spans="1:37" ht="12.75" x14ac:dyDescent="0.2">
      <c r="A89" s="1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1"/>
      <c r="R89" s="10" t="s">
        <v>40</v>
      </c>
      <c r="S89" s="10"/>
      <c r="T89" s="10"/>
      <c r="U89" s="10"/>
      <c r="V89" s="10"/>
      <c r="W89" s="10"/>
      <c r="X89" s="10"/>
      <c r="Y89" s="10"/>
      <c r="Z89" s="10"/>
      <c r="AA89" s="10"/>
      <c r="AB89" s="12"/>
      <c r="AC89" s="13"/>
      <c r="AD89" s="13"/>
      <c r="AF89" s="40">
        <f t="shared" si="3"/>
        <v>0</v>
      </c>
      <c r="AG89" s="41">
        <f t="shared" si="4"/>
        <v>1</v>
      </c>
      <c r="AH89" t="str">
        <f>VLOOKUP(AG89,[1]cache2!$E:$F,2,0)</f>
        <v>JANUARI</v>
      </c>
      <c r="AI89">
        <f t="shared" si="5"/>
        <v>0</v>
      </c>
      <c r="AJ89" t="s">
        <v>689</v>
      </c>
      <c r="AK89" t="s">
        <v>41</v>
      </c>
    </row>
    <row r="90" spans="1:37" ht="12.75" x14ac:dyDescent="0.2">
      <c r="A90" s="1">
        <v>76</v>
      </c>
      <c r="B90" s="9">
        <v>45383</v>
      </c>
      <c r="C90" s="10">
        <v>1</v>
      </c>
      <c r="D90" s="10" t="s">
        <v>31</v>
      </c>
      <c r="E90" s="14" t="s">
        <v>214</v>
      </c>
      <c r="F90" s="10" t="s">
        <v>215</v>
      </c>
      <c r="G90" s="10" t="s">
        <v>215</v>
      </c>
      <c r="H90" s="10" t="s">
        <v>216</v>
      </c>
      <c r="I90" s="10" t="s">
        <v>212</v>
      </c>
      <c r="J90" s="10" t="s">
        <v>36</v>
      </c>
      <c r="K90" s="10" t="s">
        <v>36</v>
      </c>
      <c r="L90" s="10" t="s">
        <v>37</v>
      </c>
      <c r="M90" s="10" t="s">
        <v>38</v>
      </c>
      <c r="N90" s="10" t="s">
        <v>36</v>
      </c>
      <c r="O90" s="10" t="s">
        <v>36</v>
      </c>
      <c r="P90" s="10" t="s">
        <v>36</v>
      </c>
      <c r="Q90" s="11" t="s">
        <v>217</v>
      </c>
      <c r="R90" s="10" t="s">
        <v>40</v>
      </c>
      <c r="S90" s="10" t="s">
        <v>41</v>
      </c>
      <c r="T90" s="3" t="s">
        <v>141</v>
      </c>
      <c r="U90" s="18">
        <v>45295</v>
      </c>
      <c r="V90" s="10" t="s">
        <v>31</v>
      </c>
      <c r="W90" s="10" t="s">
        <v>141</v>
      </c>
      <c r="X90" s="18">
        <v>45295</v>
      </c>
      <c r="Y90" s="10" t="s">
        <v>50</v>
      </c>
      <c r="Z90" s="10" t="s">
        <v>36</v>
      </c>
      <c r="AA90" s="18">
        <v>45295</v>
      </c>
      <c r="AB90" s="12" t="s">
        <v>41</v>
      </c>
      <c r="AC90" s="13"/>
      <c r="AD90" s="13"/>
      <c r="AF90" s="40">
        <f t="shared" si="3"/>
        <v>45383</v>
      </c>
      <c r="AG90" s="41">
        <f t="shared" si="4"/>
        <v>4</v>
      </c>
      <c r="AH90" t="str">
        <f>VLOOKUP(AG90,[1]cache2!$E:$F,2,0)</f>
        <v>APRIL</v>
      </c>
      <c r="AI90">
        <f t="shared" si="5"/>
        <v>1</v>
      </c>
      <c r="AJ90" t="s">
        <v>689</v>
      </c>
      <c r="AK90" t="s">
        <v>41</v>
      </c>
    </row>
    <row r="91" spans="1:37" ht="12.75" x14ac:dyDescent="0.2">
      <c r="A91" s="1">
        <v>77</v>
      </c>
      <c r="B91" s="9">
        <v>45383</v>
      </c>
      <c r="C91" s="10">
        <v>1</v>
      </c>
      <c r="D91" s="10" t="s">
        <v>31</v>
      </c>
      <c r="E91" s="14" t="s">
        <v>218</v>
      </c>
      <c r="F91" s="10" t="s">
        <v>215</v>
      </c>
      <c r="G91" s="10" t="s">
        <v>215</v>
      </c>
      <c r="H91" s="10" t="s">
        <v>216</v>
      </c>
      <c r="I91" s="10" t="s">
        <v>212</v>
      </c>
      <c r="J91" s="10" t="s">
        <v>36</v>
      </c>
      <c r="K91" s="10" t="s">
        <v>36</v>
      </c>
      <c r="L91" s="10" t="s">
        <v>37</v>
      </c>
      <c r="M91" s="10" t="s">
        <v>38</v>
      </c>
      <c r="N91" s="10" t="s">
        <v>36</v>
      </c>
      <c r="O91" s="10" t="s">
        <v>36</v>
      </c>
      <c r="P91" s="10" t="s">
        <v>36</v>
      </c>
      <c r="Q91" s="11">
        <v>44570</v>
      </c>
      <c r="R91" s="10" t="s">
        <v>40</v>
      </c>
      <c r="S91" s="10" t="s">
        <v>41</v>
      </c>
      <c r="T91" s="10" t="s">
        <v>141</v>
      </c>
      <c r="U91" s="18">
        <v>45295</v>
      </c>
      <c r="V91" s="10" t="s">
        <v>31</v>
      </c>
      <c r="W91" s="10" t="s">
        <v>141</v>
      </c>
      <c r="X91" s="18">
        <v>45295</v>
      </c>
      <c r="Y91" s="10" t="s">
        <v>50</v>
      </c>
      <c r="Z91" s="10" t="s">
        <v>36</v>
      </c>
      <c r="AA91" s="18">
        <v>45295</v>
      </c>
      <c r="AB91" s="12" t="s">
        <v>41</v>
      </c>
      <c r="AC91" s="13"/>
      <c r="AD91" s="13"/>
      <c r="AF91" s="40">
        <f t="shared" si="3"/>
        <v>45383</v>
      </c>
      <c r="AG91" s="41">
        <f t="shared" si="4"/>
        <v>4</v>
      </c>
      <c r="AH91" t="str">
        <f>VLOOKUP(AG91,[1]cache2!$E:$F,2,0)</f>
        <v>APRIL</v>
      </c>
      <c r="AI91">
        <f t="shared" si="5"/>
        <v>1</v>
      </c>
      <c r="AJ91" t="s">
        <v>689</v>
      </c>
      <c r="AK91" t="s">
        <v>41</v>
      </c>
    </row>
    <row r="92" spans="1:37" ht="12.75" x14ac:dyDescent="0.2">
      <c r="A92" s="1">
        <v>78</v>
      </c>
      <c r="B92" s="9">
        <v>45383</v>
      </c>
      <c r="C92" s="10">
        <v>1</v>
      </c>
      <c r="D92" s="10" t="s">
        <v>31</v>
      </c>
      <c r="E92" s="10">
        <v>141019441</v>
      </c>
      <c r="F92" s="10" t="s">
        <v>117</v>
      </c>
      <c r="G92" s="10" t="s">
        <v>82</v>
      </c>
      <c r="H92" s="10" t="s">
        <v>219</v>
      </c>
      <c r="I92" s="10" t="s">
        <v>209</v>
      </c>
      <c r="J92" s="10" t="s">
        <v>36</v>
      </c>
      <c r="K92" s="10" t="s">
        <v>36</v>
      </c>
      <c r="L92" s="10" t="s">
        <v>37</v>
      </c>
      <c r="M92" s="10" t="s">
        <v>38</v>
      </c>
      <c r="N92" s="10" t="s">
        <v>36</v>
      </c>
      <c r="O92" s="10" t="s">
        <v>36</v>
      </c>
      <c r="P92" s="10" t="s">
        <v>36</v>
      </c>
      <c r="Q92" s="3" t="s">
        <v>220</v>
      </c>
      <c r="R92" s="10" t="s">
        <v>40</v>
      </c>
      <c r="S92" s="10" t="s">
        <v>41</v>
      </c>
      <c r="T92" s="10" t="s">
        <v>141</v>
      </c>
      <c r="U92" s="18">
        <v>45295</v>
      </c>
      <c r="V92" s="10" t="s">
        <v>31</v>
      </c>
      <c r="W92" s="10" t="s">
        <v>141</v>
      </c>
      <c r="X92" s="18">
        <v>45295</v>
      </c>
      <c r="Y92" s="10" t="s">
        <v>50</v>
      </c>
      <c r="Z92" s="10" t="s">
        <v>36</v>
      </c>
      <c r="AA92" s="18">
        <v>45295</v>
      </c>
      <c r="AB92" s="12" t="s">
        <v>41</v>
      </c>
      <c r="AC92" s="13"/>
      <c r="AD92" s="13"/>
      <c r="AF92" s="40">
        <f t="shared" si="3"/>
        <v>45383</v>
      </c>
      <c r="AG92" s="41">
        <f t="shared" si="4"/>
        <v>4</v>
      </c>
      <c r="AH92" t="str">
        <f>VLOOKUP(AG92,[1]cache2!$E:$F,2,0)</f>
        <v>APRIL</v>
      </c>
      <c r="AI92">
        <f t="shared" si="5"/>
        <v>1</v>
      </c>
      <c r="AJ92" t="s">
        <v>689</v>
      </c>
      <c r="AK92" t="s">
        <v>41</v>
      </c>
    </row>
    <row r="93" spans="1:37" ht="12.75" x14ac:dyDescent="0.2">
      <c r="A93" s="1">
        <v>79</v>
      </c>
      <c r="B93" s="9">
        <v>45383</v>
      </c>
      <c r="C93" s="10">
        <v>1</v>
      </c>
      <c r="D93" s="10" t="s">
        <v>31</v>
      </c>
      <c r="E93" s="14" t="s">
        <v>80</v>
      </c>
      <c r="F93" s="10" t="s">
        <v>117</v>
      </c>
      <c r="G93" s="10" t="s">
        <v>82</v>
      </c>
      <c r="H93" s="10" t="s">
        <v>221</v>
      </c>
      <c r="I93" s="10" t="s">
        <v>212</v>
      </c>
      <c r="J93" s="10" t="s">
        <v>36</v>
      </c>
      <c r="K93" s="10" t="s">
        <v>36</v>
      </c>
      <c r="L93" s="10" t="s">
        <v>37</v>
      </c>
      <c r="M93" s="10" t="s">
        <v>38</v>
      </c>
      <c r="N93" s="10" t="s">
        <v>36</v>
      </c>
      <c r="O93" s="10" t="s">
        <v>36</v>
      </c>
      <c r="P93" s="10" t="s">
        <v>36</v>
      </c>
      <c r="Q93" s="11" t="s">
        <v>63</v>
      </c>
      <c r="R93" s="10" t="s">
        <v>40</v>
      </c>
      <c r="S93" s="10" t="s">
        <v>41</v>
      </c>
      <c r="T93" s="10" t="s">
        <v>141</v>
      </c>
      <c r="U93" s="18">
        <v>45295</v>
      </c>
      <c r="V93" s="10" t="s">
        <v>31</v>
      </c>
      <c r="W93" s="10" t="s">
        <v>141</v>
      </c>
      <c r="X93" s="18">
        <v>45295</v>
      </c>
      <c r="Y93" s="10" t="s">
        <v>50</v>
      </c>
      <c r="Z93" s="10" t="s">
        <v>36</v>
      </c>
      <c r="AA93" s="18">
        <v>45295</v>
      </c>
      <c r="AB93" s="12" t="s">
        <v>41</v>
      </c>
      <c r="AC93" s="13"/>
      <c r="AD93" s="13"/>
      <c r="AF93" s="40">
        <f t="shared" si="3"/>
        <v>45383</v>
      </c>
      <c r="AG93" s="41">
        <f t="shared" si="4"/>
        <v>4</v>
      </c>
      <c r="AH93" t="str">
        <f>VLOOKUP(AG93,[1]cache2!$E:$F,2,0)</f>
        <v>APRIL</v>
      </c>
      <c r="AI93">
        <f t="shared" si="5"/>
        <v>1</v>
      </c>
      <c r="AJ93" t="s">
        <v>689</v>
      </c>
      <c r="AK93" t="s">
        <v>41</v>
      </c>
    </row>
    <row r="94" spans="1:37" ht="12.75" x14ac:dyDescent="0.2">
      <c r="A94" s="1">
        <v>80</v>
      </c>
      <c r="B94" s="9">
        <v>45383</v>
      </c>
      <c r="C94" s="10">
        <v>1</v>
      </c>
      <c r="D94" s="10" t="s">
        <v>31</v>
      </c>
      <c r="E94" s="14" t="s">
        <v>222</v>
      </c>
      <c r="F94" s="10" t="s">
        <v>117</v>
      </c>
      <c r="G94" s="10" t="s">
        <v>82</v>
      </c>
      <c r="H94" s="10" t="s">
        <v>223</v>
      </c>
      <c r="I94" s="10" t="s">
        <v>212</v>
      </c>
      <c r="J94" s="10" t="s">
        <v>36</v>
      </c>
      <c r="K94" s="10" t="s">
        <v>36</v>
      </c>
      <c r="L94" s="10" t="s">
        <v>37</v>
      </c>
      <c r="M94" s="10" t="s">
        <v>38</v>
      </c>
      <c r="N94" s="10" t="s">
        <v>36</v>
      </c>
      <c r="O94" s="10" t="s">
        <v>36</v>
      </c>
      <c r="P94" s="10" t="s">
        <v>36</v>
      </c>
      <c r="Q94" s="11" t="s">
        <v>63</v>
      </c>
      <c r="R94" s="10" t="s">
        <v>40</v>
      </c>
      <c r="S94" s="10" t="s">
        <v>41</v>
      </c>
      <c r="T94" s="10" t="s">
        <v>141</v>
      </c>
      <c r="U94" s="18">
        <v>45295</v>
      </c>
      <c r="V94" s="10" t="s">
        <v>31</v>
      </c>
      <c r="W94" s="10" t="s">
        <v>141</v>
      </c>
      <c r="X94" s="10" t="s">
        <v>224</v>
      </c>
      <c r="Y94" s="10" t="s">
        <v>50</v>
      </c>
      <c r="Z94" s="10" t="s">
        <v>36</v>
      </c>
      <c r="AA94" s="18">
        <v>45295</v>
      </c>
      <c r="AB94" s="12" t="s">
        <v>41</v>
      </c>
      <c r="AC94" s="13"/>
      <c r="AD94" s="13"/>
      <c r="AF94" s="40">
        <f t="shared" si="3"/>
        <v>45383</v>
      </c>
      <c r="AG94" s="41">
        <f t="shared" si="4"/>
        <v>4</v>
      </c>
      <c r="AH94" t="str">
        <f>VLOOKUP(AG94,[1]cache2!$E:$F,2,0)</f>
        <v>APRIL</v>
      </c>
      <c r="AI94">
        <f t="shared" si="5"/>
        <v>1</v>
      </c>
      <c r="AJ94" t="s">
        <v>689</v>
      </c>
      <c r="AK94" t="s">
        <v>41</v>
      </c>
    </row>
    <row r="95" spans="1:37" ht="12.75" x14ac:dyDescent="0.2">
      <c r="A95" s="1">
        <v>81</v>
      </c>
      <c r="B95" s="9">
        <v>45383</v>
      </c>
      <c r="C95" s="10">
        <v>1</v>
      </c>
      <c r="D95" s="10" t="s">
        <v>31</v>
      </c>
      <c r="E95" s="14" t="s">
        <v>225</v>
      </c>
      <c r="F95" s="10" t="s">
        <v>117</v>
      </c>
      <c r="G95" s="10" t="s">
        <v>82</v>
      </c>
      <c r="H95" s="10" t="s">
        <v>226</v>
      </c>
      <c r="I95" s="10" t="s">
        <v>212</v>
      </c>
      <c r="J95" s="10" t="s">
        <v>36</v>
      </c>
      <c r="K95" s="10" t="s">
        <v>36</v>
      </c>
      <c r="L95" s="10" t="s">
        <v>37</v>
      </c>
      <c r="M95" s="10" t="s">
        <v>38</v>
      </c>
      <c r="N95" s="10" t="s">
        <v>36</v>
      </c>
      <c r="O95" s="10" t="s">
        <v>36</v>
      </c>
      <c r="P95" s="10" t="s">
        <v>36</v>
      </c>
      <c r="Q95" s="11" t="s">
        <v>63</v>
      </c>
      <c r="R95" s="10" t="s">
        <v>40</v>
      </c>
      <c r="S95" s="10" t="s">
        <v>41</v>
      </c>
      <c r="T95" s="10" t="s">
        <v>141</v>
      </c>
      <c r="U95" s="18">
        <v>45295</v>
      </c>
      <c r="V95" s="10" t="s">
        <v>31</v>
      </c>
      <c r="W95" s="10" t="s">
        <v>141</v>
      </c>
      <c r="X95" s="18">
        <v>45295</v>
      </c>
      <c r="Y95" s="10" t="s">
        <v>50</v>
      </c>
      <c r="Z95" s="10" t="s">
        <v>36</v>
      </c>
      <c r="AA95" s="18">
        <v>45295</v>
      </c>
      <c r="AB95" s="12" t="s">
        <v>41</v>
      </c>
      <c r="AC95" s="13"/>
      <c r="AD95" s="13"/>
      <c r="AF95" s="40">
        <f t="shared" si="3"/>
        <v>45383</v>
      </c>
      <c r="AG95" s="41">
        <f t="shared" si="4"/>
        <v>4</v>
      </c>
      <c r="AH95" t="str">
        <f>VLOOKUP(AG95,[1]cache2!$E:$F,2,0)</f>
        <v>APRIL</v>
      </c>
      <c r="AI95">
        <f t="shared" si="5"/>
        <v>1</v>
      </c>
      <c r="AJ95" t="s">
        <v>689</v>
      </c>
      <c r="AK95" t="s">
        <v>41</v>
      </c>
    </row>
    <row r="96" spans="1:37" ht="12.75" x14ac:dyDescent="0.2">
      <c r="A96" s="1">
        <v>82</v>
      </c>
      <c r="B96" s="9">
        <v>45383</v>
      </c>
      <c r="C96" s="10">
        <v>1</v>
      </c>
      <c r="D96" s="10" t="s">
        <v>31</v>
      </c>
      <c r="E96" s="10">
        <v>716352</v>
      </c>
      <c r="F96" s="10" t="s">
        <v>195</v>
      </c>
      <c r="G96" s="10" t="s">
        <v>227</v>
      </c>
      <c r="H96" s="10" t="s">
        <v>228</v>
      </c>
      <c r="I96" s="10" t="s">
        <v>35</v>
      </c>
      <c r="J96" s="10" t="s">
        <v>36</v>
      </c>
      <c r="K96" s="10" t="s">
        <v>36</v>
      </c>
      <c r="L96" s="10" t="s">
        <v>37</v>
      </c>
      <c r="M96" s="10" t="s">
        <v>38</v>
      </c>
      <c r="N96" s="10" t="s">
        <v>36</v>
      </c>
      <c r="O96" s="10" t="s">
        <v>36</v>
      </c>
      <c r="P96" s="10" t="s">
        <v>36</v>
      </c>
      <c r="Q96" s="10" t="s">
        <v>131</v>
      </c>
      <c r="R96" s="10" t="s">
        <v>40</v>
      </c>
      <c r="S96" s="10" t="s">
        <v>41</v>
      </c>
      <c r="T96" s="10" t="s">
        <v>141</v>
      </c>
      <c r="U96" s="18">
        <v>45295</v>
      </c>
      <c r="V96" s="10" t="s">
        <v>31</v>
      </c>
      <c r="W96" s="10" t="s">
        <v>141</v>
      </c>
      <c r="X96" s="18">
        <v>45295</v>
      </c>
      <c r="Y96" s="10" t="s">
        <v>50</v>
      </c>
      <c r="Z96" s="10" t="s">
        <v>36</v>
      </c>
      <c r="AA96" s="18">
        <v>45295</v>
      </c>
      <c r="AB96" s="12" t="s">
        <v>41</v>
      </c>
      <c r="AC96" s="13"/>
      <c r="AD96" s="13"/>
      <c r="AF96" s="40">
        <f t="shared" si="3"/>
        <v>45383</v>
      </c>
      <c r="AG96" s="41">
        <f t="shared" si="4"/>
        <v>4</v>
      </c>
      <c r="AH96" t="str">
        <f>VLOOKUP(AG96,[1]cache2!$E:$F,2,0)</f>
        <v>APRIL</v>
      </c>
      <c r="AI96">
        <f t="shared" si="5"/>
        <v>1</v>
      </c>
      <c r="AJ96" t="s">
        <v>689</v>
      </c>
      <c r="AK96" t="s">
        <v>41</v>
      </c>
    </row>
    <row r="97" spans="1:37" ht="12.75" x14ac:dyDescent="0.2">
      <c r="A97" s="1">
        <v>83</v>
      </c>
      <c r="B97" s="9">
        <v>45383</v>
      </c>
      <c r="C97" s="10">
        <v>1</v>
      </c>
      <c r="D97" s="10" t="s">
        <v>31</v>
      </c>
      <c r="E97" s="10">
        <v>41141</v>
      </c>
      <c r="F97" s="10" t="s">
        <v>70</v>
      </c>
      <c r="G97" s="10" t="s">
        <v>113</v>
      </c>
      <c r="H97" s="10" t="s">
        <v>229</v>
      </c>
      <c r="I97" s="10" t="s">
        <v>212</v>
      </c>
      <c r="J97" s="10" t="s">
        <v>36</v>
      </c>
      <c r="K97" s="10" t="s">
        <v>36</v>
      </c>
      <c r="L97" s="10" t="s">
        <v>37</v>
      </c>
      <c r="M97" s="10" t="s">
        <v>38</v>
      </c>
      <c r="N97" s="10" t="s">
        <v>36</v>
      </c>
      <c r="O97" s="10" t="s">
        <v>36</v>
      </c>
      <c r="P97" s="10" t="s">
        <v>36</v>
      </c>
      <c r="Q97" s="11">
        <v>42039</v>
      </c>
      <c r="R97" s="10" t="s">
        <v>40</v>
      </c>
      <c r="S97" s="10" t="s">
        <v>41</v>
      </c>
      <c r="T97" s="10" t="s">
        <v>141</v>
      </c>
      <c r="U97" s="18">
        <v>45295</v>
      </c>
      <c r="V97" s="10" t="s">
        <v>31</v>
      </c>
      <c r="W97" s="10" t="s">
        <v>141</v>
      </c>
      <c r="X97" s="18">
        <v>45295</v>
      </c>
      <c r="Y97" s="10" t="s">
        <v>50</v>
      </c>
      <c r="Z97" s="10" t="s">
        <v>36</v>
      </c>
      <c r="AA97" s="18">
        <v>45295</v>
      </c>
      <c r="AB97" s="12" t="s">
        <v>41</v>
      </c>
      <c r="AC97" s="13"/>
      <c r="AD97" s="13"/>
      <c r="AF97" s="40">
        <f t="shared" si="3"/>
        <v>45383</v>
      </c>
      <c r="AG97" s="41">
        <f t="shared" si="4"/>
        <v>4</v>
      </c>
      <c r="AH97" t="str">
        <f>VLOOKUP(AG97,[1]cache2!$E:$F,2,0)</f>
        <v>APRIL</v>
      </c>
      <c r="AI97">
        <f t="shared" si="5"/>
        <v>1</v>
      </c>
      <c r="AJ97" t="s">
        <v>689</v>
      </c>
      <c r="AK97" t="s">
        <v>41</v>
      </c>
    </row>
    <row r="98" spans="1:37" ht="12.75" x14ac:dyDescent="0.2">
      <c r="A98" s="1">
        <v>84</v>
      </c>
      <c r="B98" s="9">
        <v>45383</v>
      </c>
      <c r="C98" s="10">
        <v>1</v>
      </c>
      <c r="D98" s="10" t="s">
        <v>31</v>
      </c>
      <c r="E98" s="10">
        <v>716296</v>
      </c>
      <c r="F98" s="10" t="s">
        <v>195</v>
      </c>
      <c r="G98" s="10" t="s">
        <v>230</v>
      </c>
      <c r="H98" s="10" t="s">
        <v>197</v>
      </c>
      <c r="I98" s="10" t="s">
        <v>35</v>
      </c>
      <c r="J98" s="10" t="s">
        <v>36</v>
      </c>
      <c r="K98" s="10" t="s">
        <v>36</v>
      </c>
      <c r="L98" s="10" t="s">
        <v>37</v>
      </c>
      <c r="M98" s="10" t="s">
        <v>38</v>
      </c>
      <c r="N98" s="10" t="s">
        <v>36</v>
      </c>
      <c r="O98" s="10" t="s">
        <v>36</v>
      </c>
      <c r="P98" s="10" t="s">
        <v>36</v>
      </c>
      <c r="Q98" s="11">
        <v>44294</v>
      </c>
      <c r="R98" s="10" t="s">
        <v>40</v>
      </c>
      <c r="S98" s="10" t="s">
        <v>41</v>
      </c>
      <c r="T98" s="10" t="s">
        <v>141</v>
      </c>
      <c r="U98" s="18">
        <v>45295</v>
      </c>
      <c r="V98" s="10" t="s">
        <v>31</v>
      </c>
      <c r="W98" s="10" t="s">
        <v>141</v>
      </c>
      <c r="X98" s="18">
        <v>45295</v>
      </c>
      <c r="Y98" s="10" t="s">
        <v>50</v>
      </c>
      <c r="Z98" s="10" t="s">
        <v>36</v>
      </c>
      <c r="AA98" s="18">
        <v>45295</v>
      </c>
      <c r="AB98" s="12" t="s">
        <v>41</v>
      </c>
      <c r="AC98" s="13"/>
      <c r="AD98" s="13"/>
      <c r="AF98" s="40">
        <f t="shared" si="3"/>
        <v>45383</v>
      </c>
      <c r="AG98" s="41">
        <f t="shared" si="4"/>
        <v>4</v>
      </c>
      <c r="AH98" t="str">
        <f>VLOOKUP(AG98,[1]cache2!$E:$F,2,0)</f>
        <v>APRIL</v>
      </c>
      <c r="AI98">
        <f t="shared" si="5"/>
        <v>1</v>
      </c>
      <c r="AJ98" t="s">
        <v>689</v>
      </c>
      <c r="AK98" t="s">
        <v>41</v>
      </c>
    </row>
    <row r="99" spans="1:37" ht="12.75" x14ac:dyDescent="0.2">
      <c r="A99" s="1">
        <v>85</v>
      </c>
      <c r="B99" s="9">
        <v>45383</v>
      </c>
      <c r="C99" s="10">
        <v>1</v>
      </c>
      <c r="D99" s="10" t="s">
        <v>31</v>
      </c>
      <c r="E99" s="10">
        <v>51585</v>
      </c>
      <c r="F99" s="10" t="s">
        <v>231</v>
      </c>
      <c r="G99" s="10" t="s">
        <v>231</v>
      </c>
      <c r="H99" s="10" t="s">
        <v>232</v>
      </c>
      <c r="I99" s="10" t="s">
        <v>233</v>
      </c>
      <c r="J99" s="10" t="s">
        <v>36</v>
      </c>
      <c r="K99" s="10" t="s">
        <v>36</v>
      </c>
      <c r="L99" s="10" t="s">
        <v>37</v>
      </c>
      <c r="M99" s="10" t="s">
        <v>38</v>
      </c>
      <c r="N99" s="10" t="s">
        <v>36</v>
      </c>
      <c r="O99" s="10" t="s">
        <v>36</v>
      </c>
      <c r="P99" s="10" t="s">
        <v>36</v>
      </c>
      <c r="Q99" s="11" t="s">
        <v>54</v>
      </c>
      <c r="R99" s="10" t="s">
        <v>40</v>
      </c>
      <c r="S99" s="10" t="s">
        <v>41</v>
      </c>
      <c r="T99" s="10" t="s">
        <v>141</v>
      </c>
      <c r="U99" s="18">
        <v>45295</v>
      </c>
      <c r="V99" s="10" t="s">
        <v>31</v>
      </c>
      <c r="W99" s="10" t="s">
        <v>141</v>
      </c>
      <c r="X99" s="18">
        <v>45295</v>
      </c>
      <c r="Y99" s="10" t="s">
        <v>50</v>
      </c>
      <c r="Z99" s="10" t="s">
        <v>36</v>
      </c>
      <c r="AA99" s="18">
        <v>45295</v>
      </c>
      <c r="AB99" s="12" t="s">
        <v>41</v>
      </c>
      <c r="AC99" s="13"/>
      <c r="AD99" s="13"/>
      <c r="AF99" s="40">
        <f t="shared" si="3"/>
        <v>45383</v>
      </c>
      <c r="AG99" s="41">
        <f t="shared" si="4"/>
        <v>4</v>
      </c>
      <c r="AH99" t="str">
        <f>VLOOKUP(AG99,[1]cache2!$E:$F,2,0)</f>
        <v>APRIL</v>
      </c>
      <c r="AI99">
        <f t="shared" si="5"/>
        <v>1</v>
      </c>
      <c r="AJ99" t="s">
        <v>689</v>
      </c>
      <c r="AK99" t="s">
        <v>41</v>
      </c>
    </row>
    <row r="100" spans="1:37" ht="12.75" x14ac:dyDescent="0.2">
      <c r="A100" s="1">
        <v>86</v>
      </c>
      <c r="B100" s="9">
        <v>45383</v>
      </c>
      <c r="C100" s="10">
        <v>1</v>
      </c>
      <c r="D100" s="10" t="s">
        <v>31</v>
      </c>
      <c r="E100" s="10">
        <v>5985</v>
      </c>
      <c r="F100" s="10" t="s">
        <v>231</v>
      </c>
      <c r="G100" s="10" t="s">
        <v>231</v>
      </c>
      <c r="H100" s="10" t="s">
        <v>232</v>
      </c>
      <c r="I100" s="10" t="s">
        <v>233</v>
      </c>
      <c r="J100" s="10" t="s">
        <v>36</v>
      </c>
      <c r="K100" s="10" t="s">
        <v>36</v>
      </c>
      <c r="L100" s="10" t="s">
        <v>37</v>
      </c>
      <c r="M100" s="10" t="s">
        <v>38</v>
      </c>
      <c r="N100" s="10" t="s">
        <v>36</v>
      </c>
      <c r="O100" s="10" t="s">
        <v>36</v>
      </c>
      <c r="P100" s="10" t="s">
        <v>36</v>
      </c>
      <c r="Q100" s="11">
        <v>44474</v>
      </c>
      <c r="R100" s="10" t="s">
        <v>40</v>
      </c>
      <c r="S100" s="10" t="s">
        <v>41</v>
      </c>
      <c r="T100" s="10" t="s">
        <v>141</v>
      </c>
      <c r="U100" s="18">
        <v>45295</v>
      </c>
      <c r="V100" s="10" t="s">
        <v>31</v>
      </c>
      <c r="W100" s="10" t="s">
        <v>141</v>
      </c>
      <c r="X100" s="18">
        <v>45295</v>
      </c>
      <c r="Y100" s="10" t="s">
        <v>50</v>
      </c>
      <c r="Z100" s="10" t="s">
        <v>36</v>
      </c>
      <c r="AA100" s="18">
        <v>45295</v>
      </c>
      <c r="AB100" s="12" t="s">
        <v>41</v>
      </c>
      <c r="AC100" s="13"/>
      <c r="AD100" s="13"/>
      <c r="AF100" s="40">
        <f t="shared" si="3"/>
        <v>45383</v>
      </c>
      <c r="AG100" s="41">
        <f t="shared" si="4"/>
        <v>4</v>
      </c>
      <c r="AH100" t="str">
        <f>VLOOKUP(AG100,[1]cache2!$E:$F,2,0)</f>
        <v>APRIL</v>
      </c>
      <c r="AI100">
        <f t="shared" si="5"/>
        <v>1</v>
      </c>
      <c r="AJ100" t="s">
        <v>689</v>
      </c>
      <c r="AK100" t="s">
        <v>41</v>
      </c>
    </row>
    <row r="101" spans="1:37" ht="12.75" x14ac:dyDescent="0.2">
      <c r="A101" s="1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1"/>
      <c r="R101" s="10" t="s">
        <v>40</v>
      </c>
      <c r="S101" s="10"/>
      <c r="T101" s="10"/>
      <c r="U101" s="10"/>
      <c r="V101" s="10"/>
      <c r="W101" s="10"/>
      <c r="X101" s="18"/>
      <c r="Y101" s="10"/>
      <c r="Z101" s="10"/>
      <c r="AA101" s="10"/>
      <c r="AB101" s="12"/>
      <c r="AC101" s="13"/>
      <c r="AD101" s="13"/>
      <c r="AF101" s="40">
        <f t="shared" si="3"/>
        <v>0</v>
      </c>
      <c r="AG101" s="41">
        <f t="shared" si="4"/>
        <v>1</v>
      </c>
      <c r="AH101" t="str">
        <f>VLOOKUP(AG101,[1]cache2!$E:$F,2,0)</f>
        <v>JANUARI</v>
      </c>
      <c r="AI101">
        <f t="shared" si="5"/>
        <v>0</v>
      </c>
      <c r="AJ101" t="s">
        <v>689</v>
      </c>
      <c r="AK101" t="s">
        <v>41</v>
      </c>
    </row>
    <row r="102" spans="1:37" ht="12.75" x14ac:dyDescent="0.2">
      <c r="A102" s="1">
        <v>87</v>
      </c>
      <c r="B102" s="9">
        <v>45383</v>
      </c>
      <c r="C102" s="10">
        <v>2</v>
      </c>
      <c r="D102" s="10" t="s">
        <v>31</v>
      </c>
      <c r="E102" s="10">
        <v>51603</v>
      </c>
      <c r="F102" s="10" t="s">
        <v>231</v>
      </c>
      <c r="G102" s="10" t="s">
        <v>231</v>
      </c>
      <c r="H102" s="10" t="s">
        <v>234</v>
      </c>
      <c r="I102" s="10" t="s">
        <v>233</v>
      </c>
      <c r="J102" s="10" t="s">
        <v>36</v>
      </c>
      <c r="K102" s="10" t="s">
        <v>36</v>
      </c>
      <c r="L102" s="10" t="s">
        <v>37</v>
      </c>
      <c r="M102" s="10" t="s">
        <v>38</v>
      </c>
      <c r="N102" s="10" t="s">
        <v>36</v>
      </c>
      <c r="O102" s="10" t="s">
        <v>36</v>
      </c>
      <c r="P102" s="10" t="s">
        <v>36</v>
      </c>
      <c r="Q102" s="11" t="s">
        <v>235</v>
      </c>
      <c r="R102" s="10" t="s">
        <v>40</v>
      </c>
      <c r="S102" s="10" t="s">
        <v>41</v>
      </c>
      <c r="T102" s="10" t="s">
        <v>141</v>
      </c>
      <c r="U102" s="18">
        <v>45295</v>
      </c>
      <c r="V102" s="10" t="s">
        <v>31</v>
      </c>
      <c r="W102" s="10" t="s">
        <v>141</v>
      </c>
      <c r="X102" s="18">
        <v>45295</v>
      </c>
      <c r="Y102" s="10" t="s">
        <v>50</v>
      </c>
      <c r="Z102" s="10" t="s">
        <v>36</v>
      </c>
      <c r="AA102" s="18">
        <v>45295</v>
      </c>
      <c r="AB102" s="12" t="s">
        <v>41</v>
      </c>
      <c r="AC102" s="13"/>
      <c r="AD102" s="13"/>
      <c r="AF102" s="40">
        <f t="shared" si="3"/>
        <v>45383</v>
      </c>
      <c r="AG102" s="41">
        <f t="shared" si="4"/>
        <v>4</v>
      </c>
      <c r="AH102" t="str">
        <f>VLOOKUP(AG102,[1]cache2!$E:$F,2,0)</f>
        <v>APRIL</v>
      </c>
      <c r="AI102">
        <f t="shared" si="5"/>
        <v>1</v>
      </c>
      <c r="AJ102" t="s">
        <v>689</v>
      </c>
      <c r="AK102" t="s">
        <v>41</v>
      </c>
    </row>
    <row r="103" spans="1:37" ht="12.75" x14ac:dyDescent="0.2">
      <c r="A103" s="1">
        <v>88</v>
      </c>
      <c r="B103" s="9">
        <v>45383</v>
      </c>
      <c r="C103" s="10">
        <v>2</v>
      </c>
      <c r="D103" s="10" t="s">
        <v>31</v>
      </c>
      <c r="E103" s="10">
        <v>51625</v>
      </c>
      <c r="F103" s="10" t="s">
        <v>231</v>
      </c>
      <c r="G103" s="10" t="s">
        <v>231</v>
      </c>
      <c r="H103" s="10" t="s">
        <v>236</v>
      </c>
      <c r="I103" s="10" t="s">
        <v>233</v>
      </c>
      <c r="J103" s="10" t="s">
        <v>36</v>
      </c>
      <c r="K103" s="10" t="s">
        <v>36</v>
      </c>
      <c r="L103" s="10" t="s">
        <v>37</v>
      </c>
      <c r="M103" s="10" t="s">
        <v>38</v>
      </c>
      <c r="N103" s="10" t="s">
        <v>36</v>
      </c>
      <c r="O103" s="10" t="s">
        <v>36</v>
      </c>
      <c r="P103" s="10" t="s">
        <v>36</v>
      </c>
      <c r="Q103" s="11" t="s">
        <v>54</v>
      </c>
      <c r="R103" s="10" t="s">
        <v>40</v>
      </c>
      <c r="S103" s="10" t="s">
        <v>41</v>
      </c>
      <c r="T103" s="10" t="s">
        <v>141</v>
      </c>
      <c r="U103" s="18">
        <v>45295</v>
      </c>
      <c r="V103" s="10" t="s">
        <v>31</v>
      </c>
      <c r="W103" s="10" t="s">
        <v>141</v>
      </c>
      <c r="X103" s="18">
        <v>45295</v>
      </c>
      <c r="Y103" s="10" t="s">
        <v>50</v>
      </c>
      <c r="Z103" s="10" t="s">
        <v>36</v>
      </c>
      <c r="AA103" s="18">
        <v>45295</v>
      </c>
      <c r="AB103" s="12" t="s">
        <v>41</v>
      </c>
      <c r="AC103" s="13"/>
      <c r="AD103" s="13"/>
      <c r="AF103" s="40">
        <f t="shared" si="3"/>
        <v>45383</v>
      </c>
      <c r="AG103" s="41">
        <f t="shared" si="4"/>
        <v>4</v>
      </c>
      <c r="AH103" t="str">
        <f>VLOOKUP(AG103,[1]cache2!$E:$F,2,0)</f>
        <v>APRIL</v>
      </c>
      <c r="AI103">
        <f t="shared" si="5"/>
        <v>1</v>
      </c>
      <c r="AJ103" t="s">
        <v>689</v>
      </c>
      <c r="AK103" t="s">
        <v>41</v>
      </c>
    </row>
    <row r="104" spans="1:37" ht="12.75" x14ac:dyDescent="0.2">
      <c r="A104" s="1">
        <v>89</v>
      </c>
      <c r="B104" s="9">
        <v>45383</v>
      </c>
      <c r="C104" s="10">
        <v>2</v>
      </c>
      <c r="D104" s="10" t="s">
        <v>31</v>
      </c>
      <c r="E104" s="10">
        <v>33</v>
      </c>
      <c r="F104" s="10" t="s">
        <v>215</v>
      </c>
      <c r="G104" s="10" t="s">
        <v>215</v>
      </c>
      <c r="H104" s="10" t="s">
        <v>237</v>
      </c>
      <c r="I104" s="10" t="s">
        <v>212</v>
      </c>
      <c r="J104" s="10" t="s">
        <v>36</v>
      </c>
      <c r="K104" s="10" t="s">
        <v>36</v>
      </c>
      <c r="L104" s="10" t="s">
        <v>37</v>
      </c>
      <c r="M104" s="10" t="s">
        <v>38</v>
      </c>
      <c r="N104" s="10" t="s">
        <v>36</v>
      </c>
      <c r="O104" s="10" t="s">
        <v>36</v>
      </c>
      <c r="P104" s="10" t="s">
        <v>36</v>
      </c>
      <c r="Q104" s="11">
        <v>45566</v>
      </c>
      <c r="R104" s="10" t="s">
        <v>40</v>
      </c>
      <c r="S104" s="10" t="s">
        <v>41</v>
      </c>
      <c r="T104" s="10" t="s">
        <v>141</v>
      </c>
      <c r="U104" s="10" t="s">
        <v>238</v>
      </c>
      <c r="V104" s="10" t="s">
        <v>31</v>
      </c>
      <c r="W104" s="10" t="s">
        <v>141</v>
      </c>
      <c r="X104" s="18">
        <v>45295</v>
      </c>
      <c r="Y104" s="10" t="s">
        <v>50</v>
      </c>
      <c r="Z104" s="10" t="s">
        <v>36</v>
      </c>
      <c r="AA104" s="18">
        <v>45295</v>
      </c>
      <c r="AB104" s="12" t="s">
        <v>239</v>
      </c>
      <c r="AC104" s="13"/>
      <c r="AD104" s="13"/>
      <c r="AF104" s="40">
        <f t="shared" si="3"/>
        <v>45383</v>
      </c>
      <c r="AG104" s="41">
        <f t="shared" si="4"/>
        <v>4</v>
      </c>
      <c r="AH104" t="str">
        <f>VLOOKUP(AG104,[1]cache2!$E:$F,2,0)</f>
        <v>APRIL</v>
      </c>
      <c r="AI104">
        <f t="shared" si="5"/>
        <v>1</v>
      </c>
      <c r="AJ104" t="s">
        <v>689</v>
      </c>
      <c r="AK104" t="s">
        <v>41</v>
      </c>
    </row>
    <row r="105" spans="1:37" ht="12.75" x14ac:dyDescent="0.2">
      <c r="A105" s="1">
        <v>90</v>
      </c>
      <c r="B105" s="9">
        <v>45383</v>
      </c>
      <c r="C105" s="10">
        <v>2</v>
      </c>
      <c r="D105" s="10" t="s">
        <v>31</v>
      </c>
      <c r="E105" s="10">
        <v>22</v>
      </c>
      <c r="F105" s="10" t="s">
        <v>215</v>
      </c>
      <c r="G105" s="10" t="s">
        <v>215</v>
      </c>
      <c r="H105" s="10" t="s">
        <v>237</v>
      </c>
      <c r="I105" s="10" t="s">
        <v>212</v>
      </c>
      <c r="J105" s="10" t="s">
        <v>36</v>
      </c>
      <c r="K105" s="10" t="s">
        <v>36</v>
      </c>
      <c r="L105" s="10" t="s">
        <v>37</v>
      </c>
      <c r="M105" s="10" t="s">
        <v>38</v>
      </c>
      <c r="N105" s="10" t="s">
        <v>36</v>
      </c>
      <c r="O105" s="10" t="s">
        <v>36</v>
      </c>
      <c r="P105" s="10" t="s">
        <v>36</v>
      </c>
      <c r="Q105" s="11">
        <v>45566</v>
      </c>
      <c r="R105" s="10" t="s">
        <v>40</v>
      </c>
      <c r="S105" s="10" t="s">
        <v>41</v>
      </c>
      <c r="T105" s="10" t="s">
        <v>141</v>
      </c>
      <c r="U105" s="18">
        <v>45295</v>
      </c>
      <c r="V105" s="10" t="s">
        <v>31</v>
      </c>
      <c r="W105" s="10" t="s">
        <v>141</v>
      </c>
      <c r="X105" s="18">
        <v>45295</v>
      </c>
      <c r="Y105" s="10" t="s">
        <v>50</v>
      </c>
      <c r="Z105" s="10" t="s">
        <v>36</v>
      </c>
      <c r="AA105" s="18">
        <v>45295</v>
      </c>
      <c r="AB105" s="12" t="s">
        <v>41</v>
      </c>
      <c r="AC105" s="13"/>
      <c r="AD105" s="13"/>
      <c r="AF105" s="40">
        <f t="shared" si="3"/>
        <v>45383</v>
      </c>
      <c r="AG105" s="41">
        <f t="shared" si="4"/>
        <v>4</v>
      </c>
      <c r="AH105" t="str">
        <f>VLOOKUP(AG105,[1]cache2!$E:$F,2,0)</f>
        <v>APRIL</v>
      </c>
      <c r="AI105">
        <f t="shared" si="5"/>
        <v>1</v>
      </c>
      <c r="AJ105" t="s">
        <v>689</v>
      </c>
      <c r="AK105" t="s">
        <v>41</v>
      </c>
    </row>
    <row r="106" spans="1:37" ht="12.75" x14ac:dyDescent="0.2">
      <c r="A106" s="1">
        <v>91</v>
      </c>
      <c r="B106" s="9">
        <v>45383</v>
      </c>
      <c r="C106" s="10">
        <v>2</v>
      </c>
      <c r="D106" s="10" t="s">
        <v>31</v>
      </c>
      <c r="E106" s="10">
        <v>21</v>
      </c>
      <c r="F106" s="10" t="s">
        <v>215</v>
      </c>
      <c r="G106" s="10" t="s">
        <v>215</v>
      </c>
      <c r="H106" s="10" t="s">
        <v>237</v>
      </c>
      <c r="I106" s="10" t="s">
        <v>212</v>
      </c>
      <c r="J106" s="10" t="s">
        <v>36</v>
      </c>
      <c r="K106" s="10" t="s">
        <v>36</v>
      </c>
      <c r="L106" s="10" t="s">
        <v>37</v>
      </c>
      <c r="M106" s="10" t="s">
        <v>38</v>
      </c>
      <c r="N106" s="10" t="s">
        <v>36</v>
      </c>
      <c r="O106" s="10" t="s">
        <v>36</v>
      </c>
      <c r="P106" s="10" t="s">
        <v>36</v>
      </c>
      <c r="Q106" s="11">
        <v>45566</v>
      </c>
      <c r="R106" s="10" t="s">
        <v>40</v>
      </c>
      <c r="S106" s="10" t="s">
        <v>41</v>
      </c>
      <c r="T106" s="10" t="s">
        <v>141</v>
      </c>
      <c r="U106" s="18">
        <v>45295</v>
      </c>
      <c r="V106" s="10" t="s">
        <v>31</v>
      </c>
      <c r="W106" s="10" t="s">
        <v>141</v>
      </c>
      <c r="X106" s="18">
        <v>45295</v>
      </c>
      <c r="Y106" s="10" t="s">
        <v>50</v>
      </c>
      <c r="Z106" s="10" t="s">
        <v>36</v>
      </c>
      <c r="AA106" s="18">
        <v>45295</v>
      </c>
      <c r="AB106" s="12" t="s">
        <v>41</v>
      </c>
      <c r="AC106" s="13"/>
      <c r="AD106" s="13"/>
      <c r="AF106" s="40">
        <f t="shared" si="3"/>
        <v>45383</v>
      </c>
      <c r="AG106" s="41">
        <f t="shared" si="4"/>
        <v>4</v>
      </c>
      <c r="AH106" t="str">
        <f>VLOOKUP(AG106,[1]cache2!$E:$F,2,0)</f>
        <v>APRIL</v>
      </c>
      <c r="AI106">
        <f t="shared" si="5"/>
        <v>1</v>
      </c>
      <c r="AJ106" t="s">
        <v>689</v>
      </c>
      <c r="AK106" t="s">
        <v>41</v>
      </c>
    </row>
    <row r="107" spans="1:37" ht="12.75" x14ac:dyDescent="0.2">
      <c r="A107" s="1">
        <v>92</v>
      </c>
      <c r="B107" s="9">
        <v>45383</v>
      </c>
      <c r="C107" s="10">
        <v>2</v>
      </c>
      <c r="D107" s="10" t="s">
        <v>31</v>
      </c>
      <c r="E107" s="10">
        <v>23111526385</v>
      </c>
      <c r="F107" s="10" t="s">
        <v>117</v>
      </c>
      <c r="G107" s="10" t="s">
        <v>82</v>
      </c>
      <c r="H107" s="10" t="s">
        <v>240</v>
      </c>
      <c r="I107" s="10" t="s">
        <v>209</v>
      </c>
      <c r="J107" s="10" t="s">
        <v>36</v>
      </c>
      <c r="K107" s="10" t="s">
        <v>36</v>
      </c>
      <c r="L107" s="10" t="s">
        <v>37</v>
      </c>
      <c r="M107" s="10" t="s">
        <v>38</v>
      </c>
      <c r="N107" s="10" t="s">
        <v>36</v>
      </c>
      <c r="O107" s="10" t="s">
        <v>36</v>
      </c>
      <c r="P107" s="10" t="s">
        <v>36</v>
      </c>
      <c r="Q107" s="10" t="s">
        <v>241</v>
      </c>
      <c r="R107" s="10" t="s">
        <v>40</v>
      </c>
      <c r="S107" s="10" t="s">
        <v>41</v>
      </c>
      <c r="T107" s="10" t="s">
        <v>141</v>
      </c>
      <c r="U107" s="18">
        <v>45295</v>
      </c>
      <c r="V107" s="10" t="s">
        <v>31</v>
      </c>
      <c r="W107" s="10" t="s">
        <v>141</v>
      </c>
      <c r="X107" s="18">
        <v>45295</v>
      </c>
      <c r="Y107" s="10" t="s">
        <v>50</v>
      </c>
      <c r="Z107" s="10" t="s">
        <v>36</v>
      </c>
      <c r="AA107" s="18">
        <v>45295</v>
      </c>
      <c r="AB107" s="12" t="s">
        <v>41</v>
      </c>
      <c r="AC107" s="13"/>
      <c r="AD107" s="13"/>
      <c r="AF107" s="40">
        <f t="shared" si="3"/>
        <v>45383</v>
      </c>
      <c r="AG107" s="41">
        <f t="shared" si="4"/>
        <v>4</v>
      </c>
      <c r="AH107" t="str">
        <f>VLOOKUP(AG107,[1]cache2!$E:$F,2,0)</f>
        <v>APRIL</v>
      </c>
      <c r="AI107">
        <f t="shared" si="5"/>
        <v>1</v>
      </c>
      <c r="AJ107" t="s">
        <v>689</v>
      </c>
      <c r="AK107" t="s">
        <v>41</v>
      </c>
    </row>
    <row r="108" spans="1:37" ht="12.75" x14ac:dyDescent="0.2">
      <c r="A108" s="1">
        <v>93</v>
      </c>
      <c r="B108" s="9">
        <v>45383</v>
      </c>
      <c r="C108" s="10">
        <v>2</v>
      </c>
      <c r="D108" s="10" t="s">
        <v>31</v>
      </c>
      <c r="E108" s="10">
        <v>716307</v>
      </c>
      <c r="F108" s="10" t="s">
        <v>242</v>
      </c>
      <c r="G108" s="10" t="s">
        <v>230</v>
      </c>
      <c r="H108" s="10" t="s">
        <v>243</v>
      </c>
      <c r="I108" s="10" t="s">
        <v>35</v>
      </c>
      <c r="J108" s="10" t="s">
        <v>36</v>
      </c>
      <c r="K108" s="10" t="s">
        <v>36</v>
      </c>
      <c r="L108" s="10" t="s">
        <v>37</v>
      </c>
      <c r="M108" s="10" t="s">
        <v>38</v>
      </c>
      <c r="N108" s="10" t="s">
        <v>36</v>
      </c>
      <c r="O108" s="10" t="s">
        <v>36</v>
      </c>
      <c r="P108" s="10" t="s">
        <v>36</v>
      </c>
      <c r="Q108" s="10" t="s">
        <v>63</v>
      </c>
      <c r="R108" s="10" t="s">
        <v>40</v>
      </c>
      <c r="S108" s="10" t="s">
        <v>41</v>
      </c>
      <c r="T108" s="10" t="s">
        <v>141</v>
      </c>
      <c r="U108" s="18">
        <v>45295</v>
      </c>
      <c r="V108" s="10" t="s">
        <v>31</v>
      </c>
      <c r="W108" s="10" t="s">
        <v>141</v>
      </c>
      <c r="X108" s="18">
        <v>45295</v>
      </c>
      <c r="Y108" s="10" t="s">
        <v>50</v>
      </c>
      <c r="Z108" s="10" t="s">
        <v>36</v>
      </c>
      <c r="AA108" s="18">
        <v>45295</v>
      </c>
      <c r="AB108" s="12" t="s">
        <v>41</v>
      </c>
      <c r="AC108" s="13"/>
      <c r="AD108" s="13"/>
      <c r="AF108" s="40">
        <f t="shared" si="3"/>
        <v>45383</v>
      </c>
      <c r="AG108" s="41">
        <f t="shared" si="4"/>
        <v>4</v>
      </c>
      <c r="AH108" t="str">
        <f>VLOOKUP(AG108,[1]cache2!$E:$F,2,0)</f>
        <v>APRIL</v>
      </c>
      <c r="AI108">
        <f t="shared" si="5"/>
        <v>1</v>
      </c>
      <c r="AJ108" t="s">
        <v>689</v>
      </c>
      <c r="AK108" t="s">
        <v>41</v>
      </c>
    </row>
    <row r="109" spans="1:37" ht="12.75" x14ac:dyDescent="0.2">
      <c r="A109" s="1">
        <v>94</v>
      </c>
      <c r="B109" s="9">
        <v>45383</v>
      </c>
      <c r="C109" s="10">
        <v>2</v>
      </c>
      <c r="D109" s="10" t="s">
        <v>31</v>
      </c>
      <c r="E109" s="10">
        <v>372161</v>
      </c>
      <c r="F109" s="10" t="s">
        <v>70</v>
      </c>
      <c r="G109" s="10" t="s">
        <v>173</v>
      </c>
      <c r="H109" s="10" t="s">
        <v>244</v>
      </c>
      <c r="I109" s="10" t="s">
        <v>35</v>
      </c>
      <c r="J109" s="10" t="s">
        <v>36</v>
      </c>
      <c r="K109" s="10" t="s">
        <v>36</v>
      </c>
      <c r="L109" s="10" t="s">
        <v>115</v>
      </c>
      <c r="M109" s="10" t="s">
        <v>38</v>
      </c>
      <c r="N109" s="10" t="s">
        <v>36</v>
      </c>
      <c r="O109" s="10" t="s">
        <v>36</v>
      </c>
      <c r="P109" s="10" t="s">
        <v>36</v>
      </c>
      <c r="Q109" s="11" t="s">
        <v>245</v>
      </c>
      <c r="R109" s="10" t="s">
        <v>40</v>
      </c>
      <c r="S109" s="10" t="s">
        <v>41</v>
      </c>
      <c r="T109" s="10" t="s">
        <v>141</v>
      </c>
      <c r="U109" s="18">
        <v>45295</v>
      </c>
      <c r="V109" s="10" t="s">
        <v>31</v>
      </c>
      <c r="W109" s="10" t="s">
        <v>141</v>
      </c>
      <c r="X109" s="18">
        <v>45295</v>
      </c>
      <c r="Y109" s="10" t="s">
        <v>50</v>
      </c>
      <c r="Z109" s="10" t="s">
        <v>36</v>
      </c>
      <c r="AA109" s="18">
        <v>45295</v>
      </c>
      <c r="AB109" s="12" t="s">
        <v>246</v>
      </c>
      <c r="AC109" s="13"/>
      <c r="AD109" s="13"/>
      <c r="AF109" s="40">
        <f t="shared" si="3"/>
        <v>45383</v>
      </c>
      <c r="AG109" s="41">
        <f t="shared" si="4"/>
        <v>4</v>
      </c>
      <c r="AH109" t="str">
        <f>VLOOKUP(AG109,[1]cache2!$E:$F,2,0)</f>
        <v>APRIL</v>
      </c>
      <c r="AI109">
        <f t="shared" si="5"/>
        <v>1</v>
      </c>
      <c r="AJ109" t="s">
        <v>689</v>
      </c>
      <c r="AK109" t="s">
        <v>41</v>
      </c>
    </row>
    <row r="110" spans="1:37" ht="12.75" x14ac:dyDescent="0.2">
      <c r="A110" s="1">
        <v>95</v>
      </c>
      <c r="B110" s="9">
        <v>45383</v>
      </c>
      <c r="C110" s="10">
        <v>2</v>
      </c>
      <c r="D110" s="10" t="s">
        <v>31</v>
      </c>
      <c r="E110" s="10">
        <v>372362</v>
      </c>
      <c r="F110" s="10" t="s">
        <v>70</v>
      </c>
      <c r="G110" s="10" t="s">
        <v>173</v>
      </c>
      <c r="H110" s="10" t="s">
        <v>244</v>
      </c>
      <c r="I110" s="10" t="s">
        <v>35</v>
      </c>
      <c r="J110" s="10" t="s">
        <v>36</v>
      </c>
      <c r="K110" s="10" t="s">
        <v>36</v>
      </c>
      <c r="L110" s="10" t="s">
        <v>48</v>
      </c>
      <c r="M110" s="10" t="s">
        <v>38</v>
      </c>
      <c r="N110" s="10" t="s">
        <v>36</v>
      </c>
      <c r="O110" s="10" t="s">
        <v>36</v>
      </c>
      <c r="P110" s="10" t="s">
        <v>36</v>
      </c>
      <c r="Q110" s="11" t="s">
        <v>61</v>
      </c>
      <c r="R110" s="10" t="s">
        <v>40</v>
      </c>
      <c r="S110" s="10" t="s">
        <v>41</v>
      </c>
      <c r="T110" s="10" t="s">
        <v>141</v>
      </c>
      <c r="U110" s="18">
        <v>45295</v>
      </c>
      <c r="V110" s="10" t="s">
        <v>31</v>
      </c>
      <c r="W110" s="10" t="s">
        <v>141</v>
      </c>
      <c r="X110" s="18">
        <v>45295</v>
      </c>
      <c r="Y110" s="10" t="s">
        <v>50</v>
      </c>
      <c r="Z110" s="10" t="s">
        <v>36</v>
      </c>
      <c r="AA110" s="18">
        <v>45295</v>
      </c>
      <c r="AB110" s="12" t="s">
        <v>41</v>
      </c>
      <c r="AC110" s="13"/>
      <c r="AD110" s="13"/>
      <c r="AF110" s="40">
        <f t="shared" si="3"/>
        <v>45383</v>
      </c>
      <c r="AG110" s="41">
        <f t="shared" si="4"/>
        <v>4</v>
      </c>
      <c r="AH110" t="str">
        <f>VLOOKUP(AG110,[1]cache2!$E:$F,2,0)</f>
        <v>APRIL</v>
      </c>
      <c r="AI110">
        <f t="shared" si="5"/>
        <v>1</v>
      </c>
      <c r="AJ110" t="s">
        <v>689</v>
      </c>
      <c r="AK110" t="s">
        <v>41</v>
      </c>
    </row>
    <row r="111" spans="1:37" ht="12.75" x14ac:dyDescent="0.2">
      <c r="A111" s="1">
        <v>96</v>
      </c>
      <c r="B111" s="9">
        <v>45383</v>
      </c>
      <c r="C111" s="10">
        <v>2</v>
      </c>
      <c r="D111" s="10" t="s">
        <v>31</v>
      </c>
      <c r="E111" s="10">
        <v>716267</v>
      </c>
      <c r="F111" s="10" t="s">
        <v>195</v>
      </c>
      <c r="G111" s="10" t="s">
        <v>230</v>
      </c>
      <c r="H111" s="10" t="s">
        <v>243</v>
      </c>
      <c r="I111" s="10" t="s">
        <v>35</v>
      </c>
      <c r="J111" s="10" t="s">
        <v>36</v>
      </c>
      <c r="K111" s="10" t="s">
        <v>36</v>
      </c>
      <c r="L111" s="10" t="s">
        <v>37</v>
      </c>
      <c r="M111" s="10" t="s">
        <v>38</v>
      </c>
      <c r="N111" s="10" t="s">
        <v>36</v>
      </c>
      <c r="O111" s="10" t="s">
        <v>36</v>
      </c>
      <c r="P111" s="10" t="s">
        <v>36</v>
      </c>
      <c r="Q111" s="11">
        <v>44603</v>
      </c>
      <c r="R111" s="10" t="s">
        <v>40</v>
      </c>
      <c r="S111" s="10" t="s">
        <v>41</v>
      </c>
      <c r="T111" s="10" t="s">
        <v>141</v>
      </c>
      <c r="U111" s="18">
        <v>45295</v>
      </c>
      <c r="V111" s="10" t="s">
        <v>31</v>
      </c>
      <c r="W111" s="10" t="s">
        <v>141</v>
      </c>
      <c r="X111" s="18">
        <v>45295</v>
      </c>
      <c r="Y111" s="10" t="s">
        <v>50</v>
      </c>
      <c r="Z111" s="10" t="s">
        <v>36</v>
      </c>
      <c r="AA111" s="18">
        <v>45295</v>
      </c>
      <c r="AB111" s="12" t="s">
        <v>41</v>
      </c>
      <c r="AC111" s="13"/>
      <c r="AD111" s="13"/>
      <c r="AF111" s="40">
        <f t="shared" si="3"/>
        <v>45383</v>
      </c>
      <c r="AG111" s="41">
        <f t="shared" si="4"/>
        <v>4</v>
      </c>
      <c r="AH111" t="str">
        <f>VLOOKUP(AG111,[1]cache2!$E:$F,2,0)</f>
        <v>APRIL</v>
      </c>
      <c r="AI111">
        <f t="shared" si="5"/>
        <v>1</v>
      </c>
      <c r="AJ111" t="s">
        <v>689</v>
      </c>
      <c r="AK111" t="s">
        <v>41</v>
      </c>
    </row>
    <row r="112" spans="1:37" ht="12.75" x14ac:dyDescent="0.2">
      <c r="A112" s="1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1"/>
      <c r="R112" s="10" t="s">
        <v>40</v>
      </c>
      <c r="S112" s="10"/>
      <c r="T112" s="18"/>
      <c r="U112" s="10"/>
      <c r="V112" s="10"/>
      <c r="W112" s="10"/>
      <c r="X112" s="10"/>
      <c r="Y112" s="10"/>
      <c r="Z112" s="10"/>
      <c r="AA112" s="10"/>
      <c r="AB112" s="12"/>
      <c r="AC112" s="13"/>
      <c r="AD112" s="13"/>
      <c r="AF112" s="40">
        <f t="shared" si="3"/>
        <v>0</v>
      </c>
      <c r="AG112" s="41">
        <f t="shared" si="4"/>
        <v>1</v>
      </c>
      <c r="AH112" t="str">
        <f>VLOOKUP(AG112,[1]cache2!$E:$F,2,0)</f>
        <v>JANUARI</v>
      </c>
      <c r="AI112">
        <f t="shared" si="5"/>
        <v>0</v>
      </c>
      <c r="AJ112" t="s">
        <v>689</v>
      </c>
      <c r="AK112" t="s">
        <v>41</v>
      </c>
    </row>
    <row r="113" spans="1:37" ht="12.75" x14ac:dyDescent="0.2">
      <c r="A113" s="1">
        <v>97</v>
      </c>
      <c r="B113" s="9">
        <v>45383</v>
      </c>
      <c r="C113" s="10">
        <v>3</v>
      </c>
      <c r="D113" s="10" t="s">
        <v>31</v>
      </c>
      <c r="E113" s="10">
        <v>318594</v>
      </c>
      <c r="F113" s="10" t="s">
        <v>33</v>
      </c>
      <c r="G113" s="10" t="s">
        <v>247</v>
      </c>
      <c r="H113" s="10" t="s">
        <v>248</v>
      </c>
      <c r="I113" s="10" t="s">
        <v>35</v>
      </c>
      <c r="J113" s="10" t="s">
        <v>36</v>
      </c>
      <c r="K113" s="10" t="s">
        <v>36</v>
      </c>
      <c r="L113" s="10" t="s">
        <v>37</v>
      </c>
      <c r="M113" s="10" t="s">
        <v>38</v>
      </c>
      <c r="N113" s="10" t="s">
        <v>36</v>
      </c>
      <c r="O113" s="10" t="s">
        <v>36</v>
      </c>
      <c r="P113" s="10" t="s">
        <v>36</v>
      </c>
      <c r="Q113" s="11">
        <v>43382</v>
      </c>
      <c r="R113" s="10" t="s">
        <v>40</v>
      </c>
      <c r="S113" s="10" t="s">
        <v>41</v>
      </c>
      <c r="T113" s="10" t="s">
        <v>141</v>
      </c>
      <c r="U113" s="18">
        <v>45295</v>
      </c>
      <c r="V113" s="10" t="s">
        <v>31</v>
      </c>
      <c r="W113" s="10" t="s">
        <v>141</v>
      </c>
      <c r="X113" s="18">
        <v>45292</v>
      </c>
      <c r="Y113" s="10" t="s">
        <v>50</v>
      </c>
      <c r="Z113" s="10" t="s">
        <v>36</v>
      </c>
      <c r="AA113" s="18">
        <v>45295</v>
      </c>
      <c r="AB113" s="12" t="s">
        <v>41</v>
      </c>
      <c r="AC113" s="13"/>
      <c r="AD113" s="13"/>
      <c r="AF113" s="40">
        <f t="shared" si="3"/>
        <v>45383</v>
      </c>
      <c r="AG113" s="41">
        <f t="shared" si="4"/>
        <v>4</v>
      </c>
      <c r="AH113" t="str">
        <f>VLOOKUP(AG113,[1]cache2!$E:$F,2,0)</f>
        <v>APRIL</v>
      </c>
      <c r="AI113">
        <f t="shared" si="5"/>
        <v>1</v>
      </c>
      <c r="AJ113" t="s">
        <v>689</v>
      </c>
      <c r="AK113" t="s">
        <v>41</v>
      </c>
    </row>
    <row r="114" spans="1:37" ht="12.75" x14ac:dyDescent="0.2">
      <c r="A114" s="1">
        <v>98</v>
      </c>
      <c r="B114" s="9">
        <v>45383</v>
      </c>
      <c r="C114" s="10">
        <v>3</v>
      </c>
      <c r="D114" s="10" t="s">
        <v>31</v>
      </c>
      <c r="E114" s="10">
        <v>716233</v>
      </c>
      <c r="F114" s="10" t="s">
        <v>242</v>
      </c>
      <c r="G114" s="10" t="s">
        <v>230</v>
      </c>
      <c r="H114" s="10" t="s">
        <v>243</v>
      </c>
      <c r="I114" s="10" t="s">
        <v>35</v>
      </c>
      <c r="J114" s="10" t="s">
        <v>36</v>
      </c>
      <c r="K114" s="10" t="s">
        <v>36</v>
      </c>
      <c r="L114" s="10" t="s">
        <v>37</v>
      </c>
      <c r="M114" s="10" t="s">
        <v>38</v>
      </c>
      <c r="N114" s="10" t="s">
        <v>36</v>
      </c>
      <c r="O114" s="10" t="s">
        <v>36</v>
      </c>
      <c r="P114" s="10" t="s">
        <v>36</v>
      </c>
      <c r="Q114" s="11" t="s">
        <v>63</v>
      </c>
      <c r="R114" s="10" t="s">
        <v>40</v>
      </c>
      <c r="S114" s="10" t="s">
        <v>41</v>
      </c>
      <c r="T114" s="10" t="s">
        <v>141</v>
      </c>
      <c r="U114" s="18">
        <v>45295</v>
      </c>
      <c r="V114" s="10" t="s">
        <v>31</v>
      </c>
      <c r="W114" s="10" t="s">
        <v>141</v>
      </c>
      <c r="X114" s="18">
        <v>45295</v>
      </c>
      <c r="Y114" s="10" t="s">
        <v>50</v>
      </c>
      <c r="Z114" s="10" t="s">
        <v>36</v>
      </c>
      <c r="AA114" s="18">
        <v>45295</v>
      </c>
      <c r="AB114" s="12" t="s">
        <v>41</v>
      </c>
      <c r="AC114" s="13"/>
      <c r="AD114" s="13"/>
      <c r="AF114" s="40">
        <f t="shared" si="3"/>
        <v>45383</v>
      </c>
      <c r="AG114" s="41">
        <f t="shared" si="4"/>
        <v>4</v>
      </c>
      <c r="AH114" t="str">
        <f>VLOOKUP(AG114,[1]cache2!$E:$F,2,0)</f>
        <v>APRIL</v>
      </c>
      <c r="AI114">
        <f t="shared" si="5"/>
        <v>1</v>
      </c>
      <c r="AJ114" t="s">
        <v>689</v>
      </c>
      <c r="AK114" t="s">
        <v>41</v>
      </c>
    </row>
    <row r="115" spans="1:37" ht="12.75" x14ac:dyDescent="0.2">
      <c r="A115" s="1">
        <v>99</v>
      </c>
      <c r="B115" s="9">
        <v>45383</v>
      </c>
      <c r="C115" s="10">
        <v>3</v>
      </c>
      <c r="D115" s="10" t="s">
        <v>31</v>
      </c>
      <c r="E115" s="10">
        <v>39</v>
      </c>
      <c r="F115" s="10" t="s">
        <v>215</v>
      </c>
      <c r="G115" s="10" t="s">
        <v>215</v>
      </c>
      <c r="H115" s="10" t="s">
        <v>249</v>
      </c>
      <c r="I115" s="10" t="s">
        <v>212</v>
      </c>
      <c r="J115" s="10" t="s">
        <v>36</v>
      </c>
      <c r="K115" s="10" t="s">
        <v>36</v>
      </c>
      <c r="L115" s="10" t="s">
        <v>37</v>
      </c>
      <c r="M115" s="10" t="s">
        <v>38</v>
      </c>
      <c r="N115" s="10" t="s">
        <v>36</v>
      </c>
      <c r="O115" s="10" t="s">
        <v>36</v>
      </c>
      <c r="P115" s="10" t="s">
        <v>36</v>
      </c>
      <c r="Q115" s="11">
        <v>45566</v>
      </c>
      <c r="R115" s="10" t="s">
        <v>40</v>
      </c>
      <c r="S115" s="10" t="s">
        <v>41</v>
      </c>
      <c r="T115" s="10" t="s">
        <v>141</v>
      </c>
      <c r="U115" s="18">
        <v>45295</v>
      </c>
      <c r="V115" s="10" t="s">
        <v>31</v>
      </c>
      <c r="W115" s="10" t="s">
        <v>141</v>
      </c>
      <c r="X115" s="18">
        <v>45295</v>
      </c>
      <c r="Y115" s="10" t="s">
        <v>50</v>
      </c>
      <c r="Z115" s="10" t="s">
        <v>36</v>
      </c>
      <c r="AA115" s="18">
        <v>45295</v>
      </c>
      <c r="AB115" s="12" t="s">
        <v>41</v>
      </c>
      <c r="AC115" s="13"/>
      <c r="AD115" s="13"/>
      <c r="AF115" s="40">
        <f t="shared" si="3"/>
        <v>45383</v>
      </c>
      <c r="AG115" s="41">
        <f t="shared" si="4"/>
        <v>4</v>
      </c>
      <c r="AH115" t="str">
        <f>VLOOKUP(AG115,[1]cache2!$E:$F,2,0)</f>
        <v>APRIL</v>
      </c>
      <c r="AI115">
        <f t="shared" si="5"/>
        <v>1</v>
      </c>
      <c r="AJ115" t="s">
        <v>689</v>
      </c>
      <c r="AK115" t="s">
        <v>41</v>
      </c>
    </row>
    <row r="116" spans="1:37" ht="12.75" x14ac:dyDescent="0.2">
      <c r="A116" s="1">
        <v>100</v>
      </c>
      <c r="B116" s="9">
        <v>45383</v>
      </c>
      <c r="C116" s="10">
        <v>3</v>
      </c>
      <c r="D116" s="10" t="s">
        <v>31</v>
      </c>
      <c r="E116" s="10">
        <v>20</v>
      </c>
      <c r="F116" s="10" t="s">
        <v>215</v>
      </c>
      <c r="G116" s="10" t="s">
        <v>215</v>
      </c>
      <c r="H116" s="10" t="s">
        <v>249</v>
      </c>
      <c r="I116" s="10" t="s">
        <v>212</v>
      </c>
      <c r="J116" s="10" t="s">
        <v>36</v>
      </c>
      <c r="K116" s="10" t="s">
        <v>36</v>
      </c>
      <c r="L116" s="10" t="s">
        <v>37</v>
      </c>
      <c r="M116" s="10" t="s">
        <v>38</v>
      </c>
      <c r="N116" s="10" t="s">
        <v>36</v>
      </c>
      <c r="O116" s="10" t="s">
        <v>36</v>
      </c>
      <c r="P116" s="10" t="s">
        <v>36</v>
      </c>
      <c r="Q116" s="11">
        <v>45566</v>
      </c>
      <c r="R116" s="10" t="s">
        <v>40</v>
      </c>
      <c r="S116" s="10" t="s">
        <v>41</v>
      </c>
      <c r="T116" s="10" t="s">
        <v>141</v>
      </c>
      <c r="U116" s="18">
        <v>45295</v>
      </c>
      <c r="V116" s="10" t="s">
        <v>31</v>
      </c>
      <c r="W116" s="10" t="s">
        <v>141</v>
      </c>
      <c r="X116" s="18">
        <v>45295</v>
      </c>
      <c r="Y116" s="10" t="s">
        <v>50</v>
      </c>
      <c r="Z116" s="10" t="s">
        <v>36</v>
      </c>
      <c r="AA116" s="18">
        <v>45295</v>
      </c>
      <c r="AB116" s="12" t="s">
        <v>41</v>
      </c>
      <c r="AC116" s="13"/>
      <c r="AD116" s="13"/>
      <c r="AF116" s="40">
        <f t="shared" si="3"/>
        <v>45383</v>
      </c>
      <c r="AG116" s="41">
        <f t="shared" si="4"/>
        <v>4</v>
      </c>
      <c r="AH116" t="str">
        <f>VLOOKUP(AG116,[1]cache2!$E:$F,2,0)</f>
        <v>APRIL</v>
      </c>
      <c r="AI116">
        <f t="shared" si="5"/>
        <v>1</v>
      </c>
      <c r="AJ116" t="s">
        <v>689</v>
      </c>
      <c r="AK116" t="s">
        <v>41</v>
      </c>
    </row>
    <row r="117" spans="1:37" ht="12.75" x14ac:dyDescent="0.2">
      <c r="A117" s="1">
        <v>101</v>
      </c>
      <c r="B117" s="9">
        <v>45383</v>
      </c>
      <c r="C117" s="10">
        <v>3</v>
      </c>
      <c r="D117" s="10" t="s">
        <v>31</v>
      </c>
      <c r="E117" s="10">
        <v>464598</v>
      </c>
      <c r="F117" s="10" t="s">
        <v>70</v>
      </c>
      <c r="G117" s="10" t="s">
        <v>65</v>
      </c>
      <c r="H117" s="10" t="s">
        <v>250</v>
      </c>
      <c r="I117" s="10" t="s">
        <v>35</v>
      </c>
      <c r="J117" s="10" t="s">
        <v>36</v>
      </c>
      <c r="K117" s="10" t="s">
        <v>36</v>
      </c>
      <c r="L117" s="10" t="s">
        <v>37</v>
      </c>
      <c r="M117" s="10" t="s">
        <v>38</v>
      </c>
      <c r="N117" s="10" t="s">
        <v>36</v>
      </c>
      <c r="O117" s="10" t="s">
        <v>36</v>
      </c>
      <c r="P117" s="10" t="s">
        <v>36</v>
      </c>
      <c r="Q117" s="11" t="s">
        <v>63</v>
      </c>
      <c r="R117" s="10" t="s">
        <v>40</v>
      </c>
      <c r="S117" s="10" t="s">
        <v>41</v>
      </c>
      <c r="T117" s="10" t="s">
        <v>141</v>
      </c>
      <c r="U117" s="18">
        <v>45295</v>
      </c>
      <c r="V117" s="10" t="s">
        <v>31</v>
      </c>
      <c r="W117" s="10" t="s">
        <v>141</v>
      </c>
      <c r="X117" s="18">
        <v>45295</v>
      </c>
      <c r="Y117" s="10" t="s">
        <v>50</v>
      </c>
      <c r="Z117" s="10" t="s">
        <v>36</v>
      </c>
      <c r="AA117" s="18">
        <v>45295</v>
      </c>
      <c r="AB117" s="12" t="s">
        <v>41</v>
      </c>
      <c r="AC117" s="13"/>
      <c r="AD117" s="13"/>
      <c r="AF117" s="40">
        <f t="shared" si="3"/>
        <v>45383</v>
      </c>
      <c r="AG117" s="41">
        <f t="shared" si="4"/>
        <v>4</v>
      </c>
      <c r="AH117" t="str">
        <f>VLOOKUP(AG117,[1]cache2!$E:$F,2,0)</f>
        <v>APRIL</v>
      </c>
      <c r="AI117">
        <f t="shared" si="5"/>
        <v>1</v>
      </c>
      <c r="AJ117" t="s">
        <v>689</v>
      </c>
      <c r="AK117" t="s">
        <v>41</v>
      </c>
    </row>
    <row r="118" spans="1:37" ht="12.75" x14ac:dyDescent="0.2">
      <c r="A118" s="1">
        <v>102</v>
      </c>
      <c r="B118" s="9">
        <v>45383</v>
      </c>
      <c r="C118" s="10">
        <v>3</v>
      </c>
      <c r="D118" s="10" t="s">
        <v>31</v>
      </c>
      <c r="E118" s="10">
        <v>3708991</v>
      </c>
      <c r="F118" s="10" t="s">
        <v>70</v>
      </c>
      <c r="G118" s="10" t="s">
        <v>65</v>
      </c>
      <c r="H118" s="10" t="s">
        <v>251</v>
      </c>
      <c r="I118" s="10" t="s">
        <v>35</v>
      </c>
      <c r="J118" s="10" t="s">
        <v>36</v>
      </c>
      <c r="K118" s="10" t="s">
        <v>36</v>
      </c>
      <c r="L118" s="10" t="s">
        <v>37</v>
      </c>
      <c r="M118" s="10" t="s">
        <v>38</v>
      </c>
      <c r="N118" s="10" t="s">
        <v>36</v>
      </c>
      <c r="O118" s="10" t="s">
        <v>36</v>
      </c>
      <c r="P118" s="10" t="s">
        <v>36</v>
      </c>
      <c r="Q118" s="11" t="s">
        <v>171</v>
      </c>
      <c r="R118" s="10" t="s">
        <v>40</v>
      </c>
      <c r="S118" s="10" t="s">
        <v>41</v>
      </c>
      <c r="T118" s="10" t="s">
        <v>141</v>
      </c>
      <c r="U118" s="18">
        <v>45295</v>
      </c>
      <c r="V118" s="10" t="s">
        <v>31</v>
      </c>
      <c r="W118" s="10" t="s">
        <v>141</v>
      </c>
      <c r="X118" s="18">
        <v>45295</v>
      </c>
      <c r="Y118" s="10" t="s">
        <v>50</v>
      </c>
      <c r="Z118" s="10" t="s">
        <v>36</v>
      </c>
      <c r="AA118" s="18">
        <v>45295</v>
      </c>
      <c r="AB118" s="12" t="s">
        <v>41</v>
      </c>
      <c r="AC118" s="13"/>
      <c r="AD118" s="13"/>
      <c r="AF118" s="40">
        <f t="shared" si="3"/>
        <v>45383</v>
      </c>
      <c r="AG118" s="41">
        <f t="shared" si="4"/>
        <v>4</v>
      </c>
      <c r="AH118" t="str">
        <f>VLOOKUP(AG118,[1]cache2!$E:$F,2,0)</f>
        <v>APRIL</v>
      </c>
      <c r="AI118">
        <f t="shared" si="5"/>
        <v>1</v>
      </c>
      <c r="AJ118" t="s">
        <v>689</v>
      </c>
      <c r="AK118" t="s">
        <v>41</v>
      </c>
    </row>
    <row r="119" spans="1:37" ht="12.75" x14ac:dyDescent="0.2">
      <c r="A119" s="1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1"/>
      <c r="R119" s="10" t="s">
        <v>40</v>
      </c>
      <c r="S119" s="10"/>
      <c r="T119" s="18"/>
      <c r="U119" s="10"/>
      <c r="V119" s="10"/>
      <c r="W119" s="10"/>
      <c r="X119" s="10"/>
      <c r="Y119" s="10"/>
      <c r="Z119" s="10"/>
      <c r="AA119" s="10"/>
      <c r="AB119" s="12"/>
      <c r="AC119" s="13"/>
      <c r="AD119" s="13"/>
      <c r="AF119" s="40">
        <f t="shared" si="3"/>
        <v>0</v>
      </c>
      <c r="AG119" s="41">
        <f t="shared" si="4"/>
        <v>1</v>
      </c>
      <c r="AH119" t="str">
        <f>VLOOKUP(AG119,[1]cache2!$E:$F,2,0)</f>
        <v>JANUARI</v>
      </c>
      <c r="AI119">
        <f t="shared" si="5"/>
        <v>0</v>
      </c>
      <c r="AJ119" t="s">
        <v>689</v>
      </c>
      <c r="AK119" t="s">
        <v>41</v>
      </c>
    </row>
    <row r="120" spans="1:37" ht="12.75" x14ac:dyDescent="0.2">
      <c r="A120" s="1">
        <v>103</v>
      </c>
      <c r="B120" s="9">
        <v>45384</v>
      </c>
      <c r="C120" s="10">
        <v>4</v>
      </c>
      <c r="D120" s="10" t="s">
        <v>31</v>
      </c>
      <c r="E120" s="10">
        <v>3969</v>
      </c>
      <c r="F120" s="10" t="s">
        <v>199</v>
      </c>
      <c r="G120" s="10" t="s">
        <v>199</v>
      </c>
      <c r="H120" s="10" t="s">
        <v>252</v>
      </c>
      <c r="I120" s="10" t="s">
        <v>212</v>
      </c>
      <c r="J120" s="10" t="s">
        <v>36</v>
      </c>
      <c r="K120" s="10" t="s">
        <v>36</v>
      </c>
      <c r="L120" s="10" t="s">
        <v>37</v>
      </c>
      <c r="M120" s="10" t="s">
        <v>38</v>
      </c>
      <c r="N120" s="10" t="s">
        <v>36</v>
      </c>
      <c r="O120" s="10" t="s">
        <v>36</v>
      </c>
      <c r="P120" s="10" t="s">
        <v>36</v>
      </c>
      <c r="Q120" s="10" t="s">
        <v>210</v>
      </c>
      <c r="R120" s="10" t="s">
        <v>40</v>
      </c>
      <c r="S120" s="10" t="s">
        <v>41</v>
      </c>
      <c r="T120" s="10" t="s">
        <v>141</v>
      </c>
      <c r="U120" s="18">
        <v>45326</v>
      </c>
      <c r="V120" s="10" t="s">
        <v>31</v>
      </c>
      <c r="W120" s="10" t="s">
        <v>141</v>
      </c>
      <c r="X120" s="18">
        <v>45326</v>
      </c>
      <c r="Y120" s="10" t="s">
        <v>50</v>
      </c>
      <c r="Z120" s="10" t="s">
        <v>36</v>
      </c>
      <c r="AA120" s="18">
        <v>45326</v>
      </c>
      <c r="AB120" s="12" t="s">
        <v>41</v>
      </c>
      <c r="AC120" s="13"/>
      <c r="AD120" s="13"/>
      <c r="AF120" s="40">
        <f t="shared" si="3"/>
        <v>45384</v>
      </c>
      <c r="AG120" s="41">
        <f t="shared" si="4"/>
        <v>4</v>
      </c>
      <c r="AH120" t="str">
        <f>VLOOKUP(AG120,[1]cache2!$E:$F,2,0)</f>
        <v>APRIL</v>
      </c>
      <c r="AI120">
        <f t="shared" si="5"/>
        <v>1</v>
      </c>
      <c r="AJ120" t="s">
        <v>689</v>
      </c>
      <c r="AK120" t="s">
        <v>41</v>
      </c>
    </row>
    <row r="121" spans="1:37" ht="12.75" x14ac:dyDescent="0.2">
      <c r="A121" s="1">
        <v>104</v>
      </c>
      <c r="B121" s="9">
        <v>45384</v>
      </c>
      <c r="C121" s="10">
        <v>4</v>
      </c>
      <c r="D121" s="10" t="s">
        <v>31</v>
      </c>
      <c r="E121" s="10">
        <v>3999</v>
      </c>
      <c r="F121" s="10" t="s">
        <v>199</v>
      </c>
      <c r="G121" s="10" t="s">
        <v>199</v>
      </c>
      <c r="H121" s="10" t="s">
        <v>252</v>
      </c>
      <c r="I121" s="10" t="s">
        <v>212</v>
      </c>
      <c r="J121" s="10" t="s">
        <v>36</v>
      </c>
      <c r="K121" s="10" t="s">
        <v>36</v>
      </c>
      <c r="L121" s="10" t="s">
        <v>37</v>
      </c>
      <c r="M121" s="10" t="s">
        <v>38</v>
      </c>
      <c r="N121" s="10" t="s">
        <v>36</v>
      </c>
      <c r="O121" s="10" t="s">
        <v>36</v>
      </c>
      <c r="P121" s="10" t="s">
        <v>36</v>
      </c>
      <c r="Q121" s="10" t="s">
        <v>210</v>
      </c>
      <c r="R121" s="10" t="s">
        <v>40</v>
      </c>
      <c r="S121" s="10" t="s">
        <v>41</v>
      </c>
      <c r="T121" s="10" t="s">
        <v>141</v>
      </c>
      <c r="U121" s="18">
        <v>45326</v>
      </c>
      <c r="V121" s="10" t="s">
        <v>31</v>
      </c>
      <c r="W121" s="10" t="s">
        <v>141</v>
      </c>
      <c r="X121" s="18">
        <v>45326</v>
      </c>
      <c r="Y121" s="10" t="s">
        <v>50</v>
      </c>
      <c r="Z121" s="10" t="s">
        <v>36</v>
      </c>
      <c r="AA121" s="18">
        <v>45326</v>
      </c>
      <c r="AB121" s="12" t="s">
        <v>41</v>
      </c>
      <c r="AC121" s="13"/>
      <c r="AD121" s="13"/>
      <c r="AF121" s="40">
        <f t="shared" si="3"/>
        <v>45384</v>
      </c>
      <c r="AG121" s="41">
        <f t="shared" si="4"/>
        <v>4</v>
      </c>
      <c r="AH121" t="str">
        <f>VLOOKUP(AG121,[1]cache2!$E:$F,2,0)</f>
        <v>APRIL</v>
      </c>
      <c r="AI121">
        <f t="shared" si="5"/>
        <v>1</v>
      </c>
      <c r="AJ121" t="s">
        <v>689</v>
      </c>
      <c r="AK121" t="s">
        <v>41</v>
      </c>
    </row>
    <row r="122" spans="1:37" ht="12.75" x14ac:dyDescent="0.2">
      <c r="A122" s="1">
        <v>105</v>
      </c>
      <c r="B122" s="9">
        <v>45384</v>
      </c>
      <c r="C122" s="10">
        <v>4</v>
      </c>
      <c r="D122" s="10" t="s">
        <v>31</v>
      </c>
      <c r="E122" s="10">
        <v>23064525651</v>
      </c>
      <c r="F122" s="10" t="s">
        <v>199</v>
      </c>
      <c r="G122" s="10" t="s">
        <v>199</v>
      </c>
      <c r="H122" s="10" t="s">
        <v>253</v>
      </c>
      <c r="I122" s="10" t="s">
        <v>209</v>
      </c>
      <c r="J122" s="10" t="s">
        <v>36</v>
      </c>
      <c r="K122" s="10" t="s">
        <v>36</v>
      </c>
      <c r="L122" s="10" t="s">
        <v>37</v>
      </c>
      <c r="M122" s="10" t="s">
        <v>38</v>
      </c>
      <c r="N122" s="10" t="s">
        <v>36</v>
      </c>
      <c r="O122" s="10" t="s">
        <v>36</v>
      </c>
      <c r="P122" s="10" t="s">
        <v>36</v>
      </c>
      <c r="Q122" s="10" t="s">
        <v>254</v>
      </c>
      <c r="R122" s="10" t="s">
        <v>40</v>
      </c>
      <c r="S122" s="10" t="s">
        <v>41</v>
      </c>
      <c r="T122" s="10" t="s">
        <v>141</v>
      </c>
      <c r="U122" s="18">
        <v>45326</v>
      </c>
      <c r="V122" s="10" t="s">
        <v>31</v>
      </c>
      <c r="W122" s="10" t="s">
        <v>141</v>
      </c>
      <c r="X122" s="18">
        <v>45326</v>
      </c>
      <c r="Y122" s="10" t="s">
        <v>50</v>
      </c>
      <c r="Z122" s="10" t="s">
        <v>36</v>
      </c>
      <c r="AA122" s="18">
        <v>45326</v>
      </c>
      <c r="AB122" s="12" t="s">
        <v>41</v>
      </c>
      <c r="AC122" s="13"/>
      <c r="AD122" s="13"/>
      <c r="AF122" s="40">
        <f t="shared" si="3"/>
        <v>45384</v>
      </c>
      <c r="AG122" s="41">
        <f t="shared" si="4"/>
        <v>4</v>
      </c>
      <c r="AH122" t="str">
        <f>VLOOKUP(AG122,[1]cache2!$E:$F,2,0)</f>
        <v>APRIL</v>
      </c>
      <c r="AI122">
        <f t="shared" si="5"/>
        <v>1</v>
      </c>
      <c r="AJ122" t="s">
        <v>689</v>
      </c>
      <c r="AK122" t="s">
        <v>41</v>
      </c>
    </row>
    <row r="123" spans="1:37" ht="12.75" x14ac:dyDescent="0.2">
      <c r="A123" s="1">
        <v>106</v>
      </c>
      <c r="B123" s="9">
        <v>45384</v>
      </c>
      <c r="C123" s="10">
        <v>4</v>
      </c>
      <c r="D123" s="10" t="s">
        <v>31</v>
      </c>
      <c r="E123" s="10">
        <v>1726</v>
      </c>
      <c r="F123" s="10" t="s">
        <v>199</v>
      </c>
      <c r="G123" s="10" t="s">
        <v>199</v>
      </c>
      <c r="H123" s="10" t="s">
        <v>255</v>
      </c>
      <c r="I123" s="10" t="s">
        <v>212</v>
      </c>
      <c r="J123" s="10" t="s">
        <v>36</v>
      </c>
      <c r="K123" s="10" t="s">
        <v>36</v>
      </c>
      <c r="L123" s="10" t="s">
        <v>37</v>
      </c>
      <c r="M123" s="10" t="s">
        <v>38</v>
      </c>
      <c r="N123" s="10" t="s">
        <v>36</v>
      </c>
      <c r="O123" s="10" t="s">
        <v>36</v>
      </c>
      <c r="P123" s="10" t="s">
        <v>36</v>
      </c>
      <c r="Q123" s="10" t="s">
        <v>256</v>
      </c>
      <c r="R123" s="10" t="s">
        <v>40</v>
      </c>
      <c r="S123" s="10" t="s">
        <v>41</v>
      </c>
      <c r="T123" s="10" t="s">
        <v>141</v>
      </c>
      <c r="U123" s="18">
        <v>45326</v>
      </c>
      <c r="V123" s="10" t="s">
        <v>31</v>
      </c>
      <c r="W123" s="10" t="s">
        <v>141</v>
      </c>
      <c r="X123" s="18">
        <v>45326</v>
      </c>
      <c r="Y123" s="10" t="s">
        <v>50</v>
      </c>
      <c r="Z123" s="10" t="s">
        <v>36</v>
      </c>
      <c r="AA123" s="18">
        <v>45326</v>
      </c>
      <c r="AB123" s="12" t="s">
        <v>41</v>
      </c>
      <c r="AC123" s="13"/>
      <c r="AD123" s="13"/>
      <c r="AF123" s="40">
        <f t="shared" si="3"/>
        <v>45384</v>
      </c>
      <c r="AG123" s="41">
        <f t="shared" si="4"/>
        <v>4</v>
      </c>
      <c r="AH123" t="str">
        <f>VLOOKUP(AG123,[1]cache2!$E:$F,2,0)</f>
        <v>APRIL</v>
      </c>
      <c r="AI123">
        <f t="shared" si="5"/>
        <v>1</v>
      </c>
      <c r="AJ123" t="s">
        <v>689</v>
      </c>
      <c r="AK123" t="s">
        <v>41</v>
      </c>
    </row>
    <row r="124" spans="1:37" ht="12.75" x14ac:dyDescent="0.2">
      <c r="A124" s="1">
        <v>107</v>
      </c>
      <c r="B124" s="9">
        <v>45384</v>
      </c>
      <c r="C124" s="10">
        <v>4</v>
      </c>
      <c r="D124" s="10" t="s">
        <v>31</v>
      </c>
      <c r="E124" s="10">
        <v>4055</v>
      </c>
      <c r="F124" s="10" t="s">
        <v>199</v>
      </c>
      <c r="G124" s="10" t="s">
        <v>199</v>
      </c>
      <c r="H124" s="10" t="s">
        <v>252</v>
      </c>
      <c r="I124" s="10" t="s">
        <v>212</v>
      </c>
      <c r="J124" s="10" t="s">
        <v>36</v>
      </c>
      <c r="K124" s="10" t="s">
        <v>36</v>
      </c>
      <c r="L124" s="10" t="s">
        <v>37</v>
      </c>
      <c r="M124" s="10" t="s">
        <v>38</v>
      </c>
      <c r="N124" s="10" t="s">
        <v>36</v>
      </c>
      <c r="O124" s="10" t="s">
        <v>36</v>
      </c>
      <c r="P124" s="10" t="s">
        <v>36</v>
      </c>
      <c r="Q124" s="10" t="s">
        <v>210</v>
      </c>
      <c r="R124" s="10" t="s">
        <v>40</v>
      </c>
      <c r="S124" s="10" t="s">
        <v>41</v>
      </c>
      <c r="T124" s="10" t="s">
        <v>141</v>
      </c>
      <c r="U124" s="18">
        <v>45326</v>
      </c>
      <c r="V124" s="10" t="s">
        <v>31</v>
      </c>
      <c r="W124" s="10" t="s">
        <v>257</v>
      </c>
      <c r="X124" s="18">
        <v>45326</v>
      </c>
      <c r="Y124" s="10" t="s">
        <v>50</v>
      </c>
      <c r="Z124" s="10" t="s">
        <v>36</v>
      </c>
      <c r="AA124" s="18">
        <v>45326</v>
      </c>
      <c r="AB124" s="12" t="s">
        <v>41</v>
      </c>
      <c r="AC124" s="13"/>
      <c r="AD124" s="13"/>
      <c r="AF124" s="40">
        <f t="shared" si="3"/>
        <v>45384</v>
      </c>
      <c r="AG124" s="41">
        <f t="shared" si="4"/>
        <v>4</v>
      </c>
      <c r="AH124" t="str">
        <f>VLOOKUP(AG124,[1]cache2!$E:$F,2,0)</f>
        <v>APRIL</v>
      </c>
      <c r="AI124">
        <f t="shared" si="5"/>
        <v>1</v>
      </c>
      <c r="AJ124" t="s">
        <v>689</v>
      </c>
      <c r="AK124" t="s">
        <v>41</v>
      </c>
    </row>
    <row r="125" spans="1:37" ht="12.75" x14ac:dyDescent="0.2">
      <c r="A125" s="1">
        <v>108</v>
      </c>
      <c r="B125" s="9">
        <v>45384</v>
      </c>
      <c r="C125" s="10">
        <v>4</v>
      </c>
      <c r="D125" s="10" t="s">
        <v>31</v>
      </c>
      <c r="E125" s="10">
        <v>1710</v>
      </c>
      <c r="F125" s="10" t="s">
        <v>199</v>
      </c>
      <c r="G125" s="10" t="s">
        <v>199</v>
      </c>
      <c r="H125" s="10" t="s">
        <v>255</v>
      </c>
      <c r="I125" s="10" t="s">
        <v>212</v>
      </c>
      <c r="J125" s="10" t="s">
        <v>36</v>
      </c>
      <c r="K125" s="10" t="s">
        <v>36</v>
      </c>
      <c r="L125" s="10" t="s">
        <v>37</v>
      </c>
      <c r="M125" s="10" t="s">
        <v>38</v>
      </c>
      <c r="N125" s="10" t="s">
        <v>36</v>
      </c>
      <c r="O125" s="10" t="s">
        <v>36</v>
      </c>
      <c r="P125" s="10" t="s">
        <v>36</v>
      </c>
      <c r="Q125" s="10" t="s">
        <v>256</v>
      </c>
      <c r="R125" s="10" t="s">
        <v>40</v>
      </c>
      <c r="S125" s="10" t="s">
        <v>41</v>
      </c>
      <c r="T125" s="10" t="s">
        <v>141</v>
      </c>
      <c r="U125" s="18">
        <v>45326</v>
      </c>
      <c r="V125" s="10" t="s">
        <v>31</v>
      </c>
      <c r="W125" s="10" t="s">
        <v>141</v>
      </c>
      <c r="X125" s="18">
        <v>45326</v>
      </c>
      <c r="Y125" s="10" t="s">
        <v>50</v>
      </c>
      <c r="Z125" s="10" t="s">
        <v>36</v>
      </c>
      <c r="AA125" s="18">
        <v>45326</v>
      </c>
      <c r="AB125" s="12" t="s">
        <v>41</v>
      </c>
      <c r="AC125" s="13"/>
      <c r="AD125" s="13"/>
      <c r="AF125" s="40">
        <f t="shared" si="3"/>
        <v>45384</v>
      </c>
      <c r="AG125" s="41">
        <f t="shared" si="4"/>
        <v>4</v>
      </c>
      <c r="AH125" t="str">
        <f>VLOOKUP(AG125,[1]cache2!$E:$F,2,0)</f>
        <v>APRIL</v>
      </c>
      <c r="AI125">
        <f t="shared" si="5"/>
        <v>1</v>
      </c>
      <c r="AJ125" t="s">
        <v>689</v>
      </c>
      <c r="AK125" t="s">
        <v>41</v>
      </c>
    </row>
    <row r="126" spans="1:37" ht="12.75" x14ac:dyDescent="0.2">
      <c r="A126" s="1">
        <v>109</v>
      </c>
      <c r="B126" s="9">
        <v>45384</v>
      </c>
      <c r="C126" s="10">
        <v>4</v>
      </c>
      <c r="D126" s="10" t="s">
        <v>31</v>
      </c>
      <c r="E126" s="10">
        <v>1181</v>
      </c>
      <c r="F126" s="10" t="s">
        <v>199</v>
      </c>
      <c r="G126" s="10" t="s">
        <v>199</v>
      </c>
      <c r="H126" s="10" t="s">
        <v>252</v>
      </c>
      <c r="I126" s="10" t="s">
        <v>212</v>
      </c>
      <c r="J126" s="10" t="s">
        <v>36</v>
      </c>
      <c r="K126" s="10" t="s">
        <v>36</v>
      </c>
      <c r="L126" s="10" t="s">
        <v>37</v>
      </c>
      <c r="M126" s="10" t="s">
        <v>38</v>
      </c>
      <c r="N126" s="10" t="s">
        <v>36</v>
      </c>
      <c r="O126" s="10" t="s">
        <v>36</v>
      </c>
      <c r="P126" s="10" t="s">
        <v>36</v>
      </c>
      <c r="Q126" s="10" t="s">
        <v>210</v>
      </c>
      <c r="R126" s="10" t="s">
        <v>40</v>
      </c>
      <c r="S126" s="10" t="s">
        <v>41</v>
      </c>
      <c r="T126" s="10" t="s">
        <v>141</v>
      </c>
      <c r="U126" s="18">
        <v>45326</v>
      </c>
      <c r="V126" s="10" t="s">
        <v>31</v>
      </c>
      <c r="W126" s="10" t="s">
        <v>141</v>
      </c>
      <c r="X126" s="18">
        <v>45326</v>
      </c>
      <c r="Y126" s="10" t="s">
        <v>50</v>
      </c>
      <c r="Z126" s="10" t="s">
        <v>36</v>
      </c>
      <c r="AA126" s="18">
        <v>45326</v>
      </c>
      <c r="AB126" s="12" t="s">
        <v>41</v>
      </c>
      <c r="AC126" s="13"/>
      <c r="AD126" s="13"/>
      <c r="AF126" s="40">
        <f t="shared" si="3"/>
        <v>45384</v>
      </c>
      <c r="AG126" s="41">
        <f t="shared" si="4"/>
        <v>4</v>
      </c>
      <c r="AH126" t="str">
        <f>VLOOKUP(AG126,[1]cache2!$E:$F,2,0)</f>
        <v>APRIL</v>
      </c>
      <c r="AI126">
        <f t="shared" si="5"/>
        <v>1</v>
      </c>
      <c r="AJ126" t="s">
        <v>689</v>
      </c>
      <c r="AK126" t="s">
        <v>41</v>
      </c>
    </row>
    <row r="127" spans="1:37" ht="12.75" x14ac:dyDescent="0.2">
      <c r="A127" s="1">
        <v>110</v>
      </c>
      <c r="B127" s="9">
        <v>45384</v>
      </c>
      <c r="C127" s="10">
        <v>4</v>
      </c>
      <c r="D127" s="10" t="s">
        <v>31</v>
      </c>
      <c r="E127" s="10">
        <v>716234</v>
      </c>
      <c r="F127" s="10" t="s">
        <v>242</v>
      </c>
      <c r="G127" s="10" t="s">
        <v>196</v>
      </c>
      <c r="H127" s="10" t="s">
        <v>243</v>
      </c>
      <c r="I127" s="10" t="s">
        <v>35</v>
      </c>
      <c r="J127" s="10" t="s">
        <v>36</v>
      </c>
      <c r="K127" s="10" t="s">
        <v>36</v>
      </c>
      <c r="L127" s="10" t="s">
        <v>37</v>
      </c>
      <c r="M127" s="10" t="s">
        <v>38</v>
      </c>
      <c r="N127" s="10" t="s">
        <v>36</v>
      </c>
      <c r="O127" s="10" t="s">
        <v>36</v>
      </c>
      <c r="P127" s="10" t="s">
        <v>36</v>
      </c>
      <c r="Q127" s="10" t="s">
        <v>63</v>
      </c>
      <c r="R127" s="10" t="s">
        <v>40</v>
      </c>
      <c r="S127" s="10" t="s">
        <v>41</v>
      </c>
      <c r="T127" s="10" t="s">
        <v>141</v>
      </c>
      <c r="U127" s="18">
        <v>45326</v>
      </c>
      <c r="V127" s="10" t="s">
        <v>31</v>
      </c>
      <c r="W127" s="10" t="s">
        <v>141</v>
      </c>
      <c r="X127" s="18">
        <v>45326</v>
      </c>
      <c r="Y127" s="10" t="s">
        <v>50</v>
      </c>
      <c r="Z127" s="10" t="s">
        <v>36</v>
      </c>
      <c r="AA127" s="18">
        <v>45326</v>
      </c>
      <c r="AB127" s="12" t="s">
        <v>41</v>
      </c>
      <c r="AC127" s="13"/>
      <c r="AD127" s="13"/>
      <c r="AF127" s="40">
        <f t="shared" si="3"/>
        <v>45384</v>
      </c>
      <c r="AG127" s="41">
        <f t="shared" si="4"/>
        <v>4</v>
      </c>
      <c r="AH127" t="str">
        <f>VLOOKUP(AG127,[1]cache2!$E:$F,2,0)</f>
        <v>APRIL</v>
      </c>
      <c r="AI127">
        <f t="shared" si="5"/>
        <v>1</v>
      </c>
      <c r="AJ127" t="s">
        <v>689</v>
      </c>
      <c r="AK127" t="s">
        <v>41</v>
      </c>
    </row>
    <row r="128" spans="1:37" ht="12.75" x14ac:dyDescent="0.2">
      <c r="A128" s="1">
        <v>111</v>
      </c>
      <c r="B128" s="9">
        <v>45384</v>
      </c>
      <c r="C128" s="10">
        <v>4</v>
      </c>
      <c r="D128" s="10" t="s">
        <v>31</v>
      </c>
      <c r="E128" s="10">
        <v>716101</v>
      </c>
      <c r="F128" s="10" t="s">
        <v>195</v>
      </c>
      <c r="G128" s="10" t="s">
        <v>196</v>
      </c>
      <c r="H128" s="10" t="s">
        <v>258</v>
      </c>
      <c r="I128" s="10" t="s">
        <v>35</v>
      </c>
      <c r="J128" s="10" t="s">
        <v>36</v>
      </c>
      <c r="K128" s="10" t="s">
        <v>36</v>
      </c>
      <c r="L128" s="10" t="s">
        <v>37</v>
      </c>
      <c r="M128" s="10" t="s">
        <v>38</v>
      </c>
      <c r="N128" s="10" t="s">
        <v>36</v>
      </c>
      <c r="O128" s="10" t="s">
        <v>36</v>
      </c>
      <c r="P128" s="10" t="s">
        <v>36</v>
      </c>
      <c r="Q128" s="10" t="s">
        <v>63</v>
      </c>
      <c r="R128" s="10" t="s">
        <v>40</v>
      </c>
      <c r="S128" s="10" t="s">
        <v>41</v>
      </c>
      <c r="T128" s="10" t="s">
        <v>141</v>
      </c>
      <c r="U128" s="18">
        <v>45326</v>
      </c>
      <c r="V128" s="10" t="s">
        <v>31</v>
      </c>
      <c r="W128" s="10" t="s">
        <v>141</v>
      </c>
      <c r="X128" s="18">
        <v>45326</v>
      </c>
      <c r="Y128" s="10" t="s">
        <v>50</v>
      </c>
      <c r="Z128" s="10" t="s">
        <v>36</v>
      </c>
      <c r="AA128" s="18">
        <v>45326</v>
      </c>
      <c r="AB128" s="12" t="s">
        <v>41</v>
      </c>
      <c r="AC128" s="13"/>
      <c r="AD128" s="13"/>
      <c r="AF128" s="40">
        <f t="shared" si="3"/>
        <v>45384</v>
      </c>
      <c r="AG128" s="41">
        <f t="shared" si="4"/>
        <v>4</v>
      </c>
      <c r="AH128" t="str">
        <f>VLOOKUP(AG128,[1]cache2!$E:$F,2,0)</f>
        <v>APRIL</v>
      </c>
      <c r="AI128">
        <f t="shared" si="5"/>
        <v>1</v>
      </c>
      <c r="AJ128" t="s">
        <v>689</v>
      </c>
      <c r="AK128" t="s">
        <v>41</v>
      </c>
    </row>
    <row r="129" spans="1:37" ht="12.75" x14ac:dyDescent="0.2">
      <c r="A129" s="1">
        <v>112</v>
      </c>
      <c r="B129" s="9">
        <v>45384</v>
      </c>
      <c r="C129" s="10">
        <v>4</v>
      </c>
      <c r="D129" s="10" t="s">
        <v>31</v>
      </c>
      <c r="E129" s="10">
        <v>150498758</v>
      </c>
      <c r="F129" s="10" t="s">
        <v>259</v>
      </c>
      <c r="G129" s="10" t="s">
        <v>260</v>
      </c>
      <c r="H129" s="10" t="s">
        <v>261</v>
      </c>
      <c r="I129" s="10" t="s">
        <v>209</v>
      </c>
      <c r="J129" s="10" t="s">
        <v>36</v>
      </c>
      <c r="K129" s="10" t="s">
        <v>36</v>
      </c>
      <c r="L129" s="10" t="s">
        <v>37</v>
      </c>
      <c r="M129" s="10" t="s">
        <v>38</v>
      </c>
      <c r="N129" s="10" t="s">
        <v>36</v>
      </c>
      <c r="O129" s="10" t="s">
        <v>36</v>
      </c>
      <c r="P129" s="10" t="s">
        <v>36</v>
      </c>
      <c r="Q129" s="11">
        <v>42010</v>
      </c>
      <c r="R129" s="10" t="s">
        <v>40</v>
      </c>
      <c r="S129" s="10" t="s">
        <v>41</v>
      </c>
      <c r="T129" s="10" t="s">
        <v>141</v>
      </c>
      <c r="U129" s="18">
        <v>45326</v>
      </c>
      <c r="V129" s="10" t="s">
        <v>31</v>
      </c>
      <c r="W129" s="10" t="s">
        <v>141</v>
      </c>
      <c r="X129" s="18">
        <v>45326</v>
      </c>
      <c r="Y129" s="10" t="s">
        <v>50</v>
      </c>
      <c r="Z129" s="10" t="s">
        <v>36</v>
      </c>
      <c r="AA129" s="18">
        <v>45326</v>
      </c>
      <c r="AB129" s="12" t="s">
        <v>41</v>
      </c>
      <c r="AC129" s="13"/>
      <c r="AD129" s="13"/>
      <c r="AF129" s="40">
        <f t="shared" si="3"/>
        <v>45384</v>
      </c>
      <c r="AG129" s="41">
        <f t="shared" si="4"/>
        <v>4</v>
      </c>
      <c r="AH129" t="str">
        <f>VLOOKUP(AG129,[1]cache2!$E:$F,2,0)</f>
        <v>APRIL</v>
      </c>
      <c r="AI129">
        <f t="shared" si="5"/>
        <v>1</v>
      </c>
      <c r="AJ129" t="s">
        <v>689</v>
      </c>
      <c r="AK129" t="s">
        <v>41</v>
      </c>
    </row>
    <row r="130" spans="1:37" ht="12.75" x14ac:dyDescent="0.2">
      <c r="A130" s="1">
        <v>113</v>
      </c>
      <c r="B130" s="9">
        <v>45384</v>
      </c>
      <c r="C130" s="10">
        <v>4</v>
      </c>
      <c r="D130" s="10" t="s">
        <v>31</v>
      </c>
      <c r="E130" s="10">
        <v>121296862</v>
      </c>
      <c r="F130" s="10" t="s">
        <v>260</v>
      </c>
      <c r="G130" s="10" t="s">
        <v>260</v>
      </c>
      <c r="H130" s="10" t="s">
        <v>262</v>
      </c>
      <c r="I130" s="10" t="s">
        <v>209</v>
      </c>
      <c r="J130" s="10" t="s">
        <v>36</v>
      </c>
      <c r="K130" s="10" t="s">
        <v>36</v>
      </c>
      <c r="L130" s="10" t="s">
        <v>37</v>
      </c>
      <c r="M130" s="10" t="s">
        <v>38</v>
      </c>
      <c r="N130" s="10" t="s">
        <v>36</v>
      </c>
      <c r="O130" s="10" t="s">
        <v>36</v>
      </c>
      <c r="P130" s="10" t="s">
        <v>36</v>
      </c>
      <c r="Q130" s="10" t="s">
        <v>263</v>
      </c>
      <c r="R130" s="10" t="s">
        <v>40</v>
      </c>
      <c r="S130" s="10" t="s">
        <v>41</v>
      </c>
      <c r="T130" s="10" t="s">
        <v>141</v>
      </c>
      <c r="U130" s="18">
        <v>45326</v>
      </c>
      <c r="V130" s="10" t="s">
        <v>31</v>
      </c>
      <c r="W130" s="10" t="s">
        <v>141</v>
      </c>
      <c r="X130" s="18">
        <v>45326</v>
      </c>
      <c r="Y130" s="10" t="s">
        <v>50</v>
      </c>
      <c r="Z130" s="10" t="s">
        <v>36</v>
      </c>
      <c r="AA130" s="18">
        <v>45326</v>
      </c>
      <c r="AB130" s="12" t="s">
        <v>41</v>
      </c>
      <c r="AC130" s="13"/>
      <c r="AD130" s="13"/>
      <c r="AF130" s="40">
        <f t="shared" si="3"/>
        <v>45384</v>
      </c>
      <c r="AG130" s="41">
        <f t="shared" si="4"/>
        <v>4</v>
      </c>
      <c r="AH130" t="str">
        <f>VLOOKUP(AG130,[1]cache2!$E:$F,2,0)</f>
        <v>APRIL</v>
      </c>
      <c r="AI130">
        <f t="shared" si="5"/>
        <v>1</v>
      </c>
      <c r="AJ130" t="s">
        <v>689</v>
      </c>
      <c r="AK130" t="s">
        <v>41</v>
      </c>
    </row>
    <row r="131" spans="1:37" ht="12.75" x14ac:dyDescent="0.2">
      <c r="A131" s="1">
        <v>114</v>
      </c>
      <c r="B131" s="9">
        <v>45384</v>
      </c>
      <c r="C131" s="10">
        <v>4</v>
      </c>
      <c r="D131" s="10" t="s">
        <v>31</v>
      </c>
      <c r="E131" s="10">
        <v>1623</v>
      </c>
      <c r="F131" s="10" t="s">
        <v>195</v>
      </c>
      <c r="G131" s="10" t="s">
        <v>196</v>
      </c>
      <c r="H131" s="10" t="s">
        <v>264</v>
      </c>
      <c r="I131" s="10" t="s">
        <v>212</v>
      </c>
      <c r="J131" s="10" t="s">
        <v>36</v>
      </c>
      <c r="K131" s="10" t="s">
        <v>36</v>
      </c>
      <c r="L131" s="10" t="s">
        <v>37</v>
      </c>
      <c r="M131" s="10" t="s">
        <v>38</v>
      </c>
      <c r="N131" s="10" t="s">
        <v>36</v>
      </c>
      <c r="O131" s="10" t="s">
        <v>36</v>
      </c>
      <c r="P131" s="10" t="s">
        <v>36</v>
      </c>
      <c r="Q131" s="11">
        <v>42159</v>
      </c>
      <c r="R131" s="10" t="s">
        <v>40</v>
      </c>
      <c r="S131" s="10" t="s">
        <v>41</v>
      </c>
      <c r="T131" s="10" t="s">
        <v>141</v>
      </c>
      <c r="U131" s="18">
        <v>45326</v>
      </c>
      <c r="V131" s="10" t="s">
        <v>31</v>
      </c>
      <c r="W131" s="10" t="s">
        <v>141</v>
      </c>
      <c r="X131" s="18">
        <v>45326</v>
      </c>
      <c r="Y131" s="10" t="s">
        <v>50</v>
      </c>
      <c r="Z131" s="10" t="s">
        <v>36</v>
      </c>
      <c r="AA131" s="18">
        <v>45326</v>
      </c>
      <c r="AB131" s="12" t="s">
        <v>41</v>
      </c>
      <c r="AC131" s="13"/>
      <c r="AD131" s="13"/>
      <c r="AF131" s="40">
        <f t="shared" si="3"/>
        <v>45384</v>
      </c>
      <c r="AG131" s="41">
        <f t="shared" si="4"/>
        <v>4</v>
      </c>
      <c r="AH131" t="str">
        <f>VLOOKUP(AG131,[1]cache2!$E:$F,2,0)</f>
        <v>APRIL</v>
      </c>
      <c r="AI131">
        <f t="shared" si="5"/>
        <v>1</v>
      </c>
      <c r="AJ131" t="s">
        <v>689</v>
      </c>
      <c r="AK131" t="s">
        <v>41</v>
      </c>
    </row>
    <row r="132" spans="1:37" ht="12.75" x14ac:dyDescent="0.2">
      <c r="A132" s="1">
        <v>115</v>
      </c>
      <c r="B132" s="9">
        <v>45384</v>
      </c>
      <c r="C132" s="10">
        <v>4</v>
      </c>
      <c r="D132" s="10" t="s">
        <v>31</v>
      </c>
      <c r="E132" s="10">
        <v>340755</v>
      </c>
      <c r="F132" s="10" t="s">
        <v>70</v>
      </c>
      <c r="G132" s="10" t="s">
        <v>113</v>
      </c>
      <c r="H132" s="10" t="s">
        <v>265</v>
      </c>
      <c r="I132" s="10" t="s">
        <v>35</v>
      </c>
      <c r="J132" s="10" t="s">
        <v>36</v>
      </c>
      <c r="K132" s="10" t="s">
        <v>36</v>
      </c>
      <c r="L132" s="10" t="s">
        <v>115</v>
      </c>
      <c r="M132" s="10" t="s">
        <v>38</v>
      </c>
      <c r="N132" s="10" t="s">
        <v>36</v>
      </c>
      <c r="O132" s="10" t="s">
        <v>36</v>
      </c>
      <c r="P132" s="10" t="s">
        <v>36</v>
      </c>
      <c r="Q132" s="10" t="s">
        <v>61</v>
      </c>
      <c r="R132" s="10" t="s">
        <v>40</v>
      </c>
      <c r="S132" s="10" t="s">
        <v>41</v>
      </c>
      <c r="T132" s="10" t="s">
        <v>141</v>
      </c>
      <c r="U132" s="18">
        <v>45326</v>
      </c>
      <c r="V132" s="10" t="s">
        <v>31</v>
      </c>
      <c r="W132" s="10" t="s">
        <v>141</v>
      </c>
      <c r="X132" s="18">
        <v>45326</v>
      </c>
      <c r="Y132" s="10" t="s">
        <v>50</v>
      </c>
      <c r="Z132" s="10" t="s">
        <v>36</v>
      </c>
      <c r="AA132" s="18">
        <v>45326</v>
      </c>
      <c r="AB132" s="12" t="s">
        <v>41</v>
      </c>
      <c r="AC132" s="13"/>
      <c r="AD132" s="13"/>
      <c r="AF132" s="40">
        <f t="shared" si="3"/>
        <v>45384</v>
      </c>
      <c r="AG132" s="41">
        <f t="shared" si="4"/>
        <v>4</v>
      </c>
      <c r="AH132" t="str">
        <f>VLOOKUP(AG132,[1]cache2!$E:$F,2,0)</f>
        <v>APRIL</v>
      </c>
      <c r="AI132">
        <f t="shared" si="5"/>
        <v>1</v>
      </c>
      <c r="AJ132" t="s">
        <v>689</v>
      </c>
      <c r="AK132" t="s">
        <v>41</v>
      </c>
    </row>
    <row r="133" spans="1:37" ht="12.75" x14ac:dyDescent="0.2">
      <c r="A133" s="1">
        <v>116</v>
      </c>
      <c r="B133" s="9">
        <v>45384</v>
      </c>
      <c r="C133" s="10">
        <v>4</v>
      </c>
      <c r="D133" s="10" t="s">
        <v>31</v>
      </c>
      <c r="E133" s="10">
        <v>1617</v>
      </c>
      <c r="F133" s="10" t="s">
        <v>242</v>
      </c>
      <c r="G133" s="10" t="s">
        <v>196</v>
      </c>
      <c r="H133" s="10" t="s">
        <v>264</v>
      </c>
      <c r="I133" s="10" t="s">
        <v>212</v>
      </c>
      <c r="J133" s="10" t="s">
        <v>36</v>
      </c>
      <c r="K133" s="10" t="s">
        <v>36</v>
      </c>
      <c r="L133" s="10" t="s">
        <v>48</v>
      </c>
      <c r="M133" s="10" t="s">
        <v>38</v>
      </c>
      <c r="N133" s="10" t="s">
        <v>36</v>
      </c>
      <c r="O133" s="10" t="s">
        <v>36</v>
      </c>
      <c r="P133" s="10" t="s">
        <v>36</v>
      </c>
      <c r="Q133" s="11">
        <v>42159</v>
      </c>
      <c r="R133" s="10" t="s">
        <v>40</v>
      </c>
      <c r="S133" s="10" t="s">
        <v>41</v>
      </c>
      <c r="T133" s="10" t="s">
        <v>141</v>
      </c>
      <c r="U133" s="18">
        <v>45326</v>
      </c>
      <c r="V133" s="10" t="s">
        <v>31</v>
      </c>
      <c r="W133" s="10" t="s">
        <v>141</v>
      </c>
      <c r="X133" s="18">
        <v>45326</v>
      </c>
      <c r="Y133" s="10" t="s">
        <v>50</v>
      </c>
      <c r="Z133" s="10" t="s">
        <v>36</v>
      </c>
      <c r="AA133" s="18">
        <v>45326</v>
      </c>
      <c r="AB133" s="12" t="s">
        <v>41</v>
      </c>
      <c r="AC133" s="13"/>
      <c r="AD133" s="13"/>
      <c r="AF133" s="40">
        <f t="shared" si="3"/>
        <v>45384</v>
      </c>
      <c r="AG133" s="41">
        <f t="shared" si="4"/>
        <v>4</v>
      </c>
      <c r="AH133" t="str">
        <f>VLOOKUP(AG133,[1]cache2!$E:$F,2,0)</f>
        <v>APRIL</v>
      </c>
      <c r="AI133">
        <f t="shared" si="5"/>
        <v>1</v>
      </c>
      <c r="AJ133" t="s">
        <v>689</v>
      </c>
      <c r="AK133" t="s">
        <v>41</v>
      </c>
    </row>
    <row r="134" spans="1:37" ht="12.75" x14ac:dyDescent="0.2">
      <c r="A134" s="1">
        <v>117</v>
      </c>
      <c r="B134" s="9">
        <v>45384</v>
      </c>
      <c r="C134" s="10">
        <v>4</v>
      </c>
      <c r="D134" s="10" t="s">
        <v>31</v>
      </c>
      <c r="E134" s="10">
        <v>427785</v>
      </c>
      <c r="F134" s="10" t="s">
        <v>195</v>
      </c>
      <c r="G134" s="10" t="s">
        <v>196</v>
      </c>
      <c r="H134" s="10" t="s">
        <v>266</v>
      </c>
      <c r="I134" s="10" t="s">
        <v>35</v>
      </c>
      <c r="J134" s="10" t="s">
        <v>36</v>
      </c>
      <c r="K134" s="10" t="s">
        <v>36</v>
      </c>
      <c r="L134" s="10" t="s">
        <v>37</v>
      </c>
      <c r="M134" s="10" t="s">
        <v>38</v>
      </c>
      <c r="N134" s="10" t="s">
        <v>36</v>
      </c>
      <c r="O134" s="10" t="s">
        <v>36</v>
      </c>
      <c r="P134" s="10" t="s">
        <v>36</v>
      </c>
      <c r="Q134" s="11">
        <v>43164</v>
      </c>
      <c r="R134" s="10" t="s">
        <v>40</v>
      </c>
      <c r="S134" s="10" t="s">
        <v>41</v>
      </c>
      <c r="T134" s="10" t="s">
        <v>141</v>
      </c>
      <c r="U134" s="18">
        <v>45326</v>
      </c>
      <c r="V134" s="10" t="s">
        <v>31</v>
      </c>
      <c r="W134" s="10" t="s">
        <v>141</v>
      </c>
      <c r="X134" s="18">
        <v>45326</v>
      </c>
      <c r="Y134" s="10" t="s">
        <v>50</v>
      </c>
      <c r="Z134" s="10" t="s">
        <v>36</v>
      </c>
      <c r="AA134" s="18">
        <v>45326</v>
      </c>
      <c r="AB134" s="12" t="s">
        <v>41</v>
      </c>
      <c r="AC134" s="13"/>
      <c r="AD134" s="13"/>
      <c r="AF134" s="40">
        <f t="shared" si="3"/>
        <v>45384</v>
      </c>
      <c r="AG134" s="41">
        <f t="shared" si="4"/>
        <v>4</v>
      </c>
      <c r="AH134" t="str">
        <f>VLOOKUP(AG134,[1]cache2!$E:$F,2,0)</f>
        <v>APRIL</v>
      </c>
      <c r="AI134">
        <f t="shared" si="5"/>
        <v>1</v>
      </c>
      <c r="AJ134" t="s">
        <v>689</v>
      </c>
      <c r="AK134" t="s">
        <v>41</v>
      </c>
    </row>
    <row r="135" spans="1:37" ht="12.75" x14ac:dyDescent="0.2">
      <c r="A135" s="1">
        <v>118</v>
      </c>
      <c r="B135" s="9">
        <v>45384</v>
      </c>
      <c r="C135" s="10">
        <v>4</v>
      </c>
      <c r="D135" s="10" t="s">
        <v>31</v>
      </c>
      <c r="E135" s="10">
        <v>9134538</v>
      </c>
      <c r="F135" s="10" t="s">
        <v>195</v>
      </c>
      <c r="G135" s="10" t="s">
        <v>267</v>
      </c>
      <c r="H135" s="10" t="s">
        <v>268</v>
      </c>
      <c r="I135" s="10" t="s">
        <v>35</v>
      </c>
      <c r="J135" s="10" t="s">
        <v>36</v>
      </c>
      <c r="K135" s="10" t="s">
        <v>36</v>
      </c>
      <c r="L135" s="10" t="s">
        <v>37</v>
      </c>
      <c r="M135" s="10" t="s">
        <v>38</v>
      </c>
      <c r="N135" s="10" t="s">
        <v>36</v>
      </c>
      <c r="O135" s="10" t="s">
        <v>36</v>
      </c>
      <c r="P135" s="10" t="s">
        <v>36</v>
      </c>
      <c r="Q135" s="10" t="s">
        <v>269</v>
      </c>
      <c r="R135" s="10" t="s">
        <v>40</v>
      </c>
      <c r="S135" s="10" t="s">
        <v>41</v>
      </c>
      <c r="T135" s="10" t="s">
        <v>141</v>
      </c>
      <c r="U135" s="18">
        <v>45326</v>
      </c>
      <c r="V135" s="10" t="s">
        <v>31</v>
      </c>
      <c r="W135" s="10" t="s">
        <v>141</v>
      </c>
      <c r="X135" s="18">
        <v>45326</v>
      </c>
      <c r="Y135" s="10" t="s">
        <v>50</v>
      </c>
      <c r="Z135" s="10" t="s">
        <v>36</v>
      </c>
      <c r="AA135" s="18">
        <v>45326</v>
      </c>
      <c r="AB135" s="12" t="s">
        <v>41</v>
      </c>
      <c r="AC135" s="13"/>
      <c r="AD135" s="13"/>
      <c r="AF135" s="40">
        <f t="shared" si="3"/>
        <v>45384</v>
      </c>
      <c r="AG135" s="41">
        <f t="shared" si="4"/>
        <v>4</v>
      </c>
      <c r="AH135" t="str">
        <f>VLOOKUP(AG135,[1]cache2!$E:$F,2,0)</f>
        <v>APRIL</v>
      </c>
      <c r="AI135">
        <f t="shared" si="5"/>
        <v>1</v>
      </c>
      <c r="AJ135" t="s">
        <v>689</v>
      </c>
      <c r="AK135" t="s">
        <v>41</v>
      </c>
    </row>
    <row r="136" spans="1:37" ht="12.75" x14ac:dyDescent="0.2">
      <c r="A136" s="1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1"/>
      <c r="R136" s="10" t="s">
        <v>40</v>
      </c>
      <c r="S136" s="10"/>
      <c r="T136" s="10"/>
      <c r="U136" s="10"/>
      <c r="V136" s="10"/>
      <c r="W136" s="10"/>
      <c r="X136" s="10"/>
      <c r="Y136" s="10"/>
      <c r="Z136" s="10"/>
      <c r="AA136" s="10"/>
      <c r="AB136" s="12"/>
      <c r="AC136" s="13"/>
      <c r="AD136" s="13"/>
      <c r="AF136" s="40">
        <f t="shared" ref="AF136:AF199" si="6">B136</f>
        <v>0</v>
      </c>
      <c r="AG136" s="41">
        <f t="shared" ref="AG136:AG199" si="7">MONTH(AF136)</f>
        <v>1</v>
      </c>
      <c r="AH136" t="str">
        <f>VLOOKUP(AG136,[1]cache2!$E:$F,2,0)</f>
        <v>JANUARI</v>
      </c>
      <c r="AI136">
        <f t="shared" ref="AI136:AI199" si="8">CEILING((DAY(AF136) + WEEKDAY(DATE(YEAR(AF136), MONTH(AF136), 1)) - 1) / 7, 1)</f>
        <v>0</v>
      </c>
      <c r="AJ136" t="s">
        <v>689</v>
      </c>
      <c r="AK136" t="s">
        <v>41</v>
      </c>
    </row>
    <row r="137" spans="1:37" ht="12.75" x14ac:dyDescent="0.2">
      <c r="A137" s="1">
        <v>119</v>
      </c>
      <c r="B137" s="9">
        <v>45405</v>
      </c>
      <c r="C137" s="10">
        <v>4</v>
      </c>
      <c r="D137" s="10" t="s">
        <v>31</v>
      </c>
      <c r="E137" s="10">
        <v>13</v>
      </c>
      <c r="F137" s="10" t="s">
        <v>215</v>
      </c>
      <c r="G137" s="10" t="s">
        <v>215</v>
      </c>
      <c r="H137" s="10" t="s">
        <v>270</v>
      </c>
      <c r="I137" s="10" t="s">
        <v>212</v>
      </c>
      <c r="J137" s="10" t="s">
        <v>36</v>
      </c>
      <c r="K137" s="10" t="s">
        <v>36</v>
      </c>
      <c r="L137" s="10" t="s">
        <v>37</v>
      </c>
      <c r="M137" s="10" t="s">
        <v>38</v>
      </c>
      <c r="N137" s="10" t="s">
        <v>36</v>
      </c>
      <c r="O137" s="10" t="s">
        <v>36</v>
      </c>
      <c r="P137" s="10" t="s">
        <v>36</v>
      </c>
      <c r="Q137" s="11">
        <v>44570</v>
      </c>
      <c r="R137" s="10" t="s">
        <v>40</v>
      </c>
      <c r="S137" s="10" t="s">
        <v>41</v>
      </c>
      <c r="T137" s="10" t="s">
        <v>141</v>
      </c>
      <c r="U137" s="10" t="s">
        <v>271</v>
      </c>
      <c r="V137" s="10" t="s">
        <v>31</v>
      </c>
      <c r="W137" s="10" t="s">
        <v>141</v>
      </c>
      <c r="X137" s="10" t="s">
        <v>271</v>
      </c>
      <c r="Y137" s="10" t="s">
        <v>50</v>
      </c>
      <c r="Z137" s="10" t="s">
        <v>36</v>
      </c>
      <c r="AA137" s="10" t="s">
        <v>271</v>
      </c>
      <c r="AB137" s="12" t="s">
        <v>41</v>
      </c>
      <c r="AC137" s="13"/>
      <c r="AD137" s="13"/>
      <c r="AF137" s="40">
        <f t="shared" si="6"/>
        <v>45405</v>
      </c>
      <c r="AG137" s="41">
        <f t="shared" si="7"/>
        <v>4</v>
      </c>
      <c r="AH137" t="str">
        <f>VLOOKUP(AG137,[1]cache2!$E:$F,2,0)</f>
        <v>APRIL</v>
      </c>
      <c r="AI137">
        <f t="shared" si="8"/>
        <v>4</v>
      </c>
      <c r="AJ137" t="s">
        <v>689</v>
      </c>
      <c r="AK137" t="s">
        <v>41</v>
      </c>
    </row>
    <row r="138" spans="1:37" ht="12.75" x14ac:dyDescent="0.2">
      <c r="A138" s="1">
        <v>120</v>
      </c>
      <c r="B138" s="9">
        <v>45405</v>
      </c>
      <c r="C138" s="10">
        <v>4</v>
      </c>
      <c r="D138" s="10" t="s">
        <v>31</v>
      </c>
      <c r="E138" s="10">
        <v>171</v>
      </c>
      <c r="F138" s="10" t="s">
        <v>272</v>
      </c>
      <c r="G138" s="10" t="s">
        <v>273</v>
      </c>
      <c r="H138" s="10" t="s">
        <v>274</v>
      </c>
      <c r="I138" s="10" t="s">
        <v>212</v>
      </c>
      <c r="J138" s="10" t="s">
        <v>36</v>
      </c>
      <c r="K138" s="10" t="s">
        <v>36</v>
      </c>
      <c r="L138" s="10" t="s">
        <v>37</v>
      </c>
      <c r="M138" s="10" t="s">
        <v>38</v>
      </c>
      <c r="N138" s="10" t="s">
        <v>36</v>
      </c>
      <c r="O138" s="10" t="s">
        <v>36</v>
      </c>
      <c r="P138" s="10" t="s">
        <v>36</v>
      </c>
      <c r="Q138" s="10" t="s">
        <v>131</v>
      </c>
      <c r="R138" s="10" t="s">
        <v>40</v>
      </c>
      <c r="S138" s="10" t="s">
        <v>41</v>
      </c>
      <c r="T138" s="10" t="s">
        <v>141</v>
      </c>
      <c r="U138" s="10" t="s">
        <v>271</v>
      </c>
      <c r="V138" s="10" t="s">
        <v>31</v>
      </c>
      <c r="W138" s="10" t="s">
        <v>141</v>
      </c>
      <c r="X138" s="10" t="s">
        <v>271</v>
      </c>
      <c r="Y138" s="10" t="s">
        <v>50</v>
      </c>
      <c r="Z138" s="10" t="s">
        <v>36</v>
      </c>
      <c r="AA138" s="10" t="s">
        <v>271</v>
      </c>
      <c r="AB138" s="12" t="s">
        <v>41</v>
      </c>
      <c r="AC138" s="13"/>
      <c r="AD138" s="13"/>
      <c r="AF138" s="40">
        <f t="shared" si="6"/>
        <v>45405</v>
      </c>
      <c r="AG138" s="41">
        <f t="shared" si="7"/>
        <v>4</v>
      </c>
      <c r="AH138" t="str">
        <f>VLOOKUP(AG138,[1]cache2!$E:$F,2,0)</f>
        <v>APRIL</v>
      </c>
      <c r="AI138">
        <f t="shared" si="8"/>
        <v>4</v>
      </c>
      <c r="AJ138" t="s">
        <v>689</v>
      </c>
      <c r="AK138" t="s">
        <v>41</v>
      </c>
    </row>
    <row r="139" spans="1:37" ht="12.75" x14ac:dyDescent="0.2">
      <c r="A139" s="1">
        <v>121</v>
      </c>
      <c r="B139" s="9">
        <v>45405</v>
      </c>
      <c r="C139" s="10">
        <v>4</v>
      </c>
      <c r="D139" s="10" t="s">
        <v>31</v>
      </c>
      <c r="E139" s="10">
        <v>214973</v>
      </c>
      <c r="F139" s="10" t="s">
        <v>70</v>
      </c>
      <c r="G139" s="10" t="s">
        <v>66</v>
      </c>
      <c r="H139" s="10" t="s">
        <v>183</v>
      </c>
      <c r="I139" s="10" t="s">
        <v>35</v>
      </c>
      <c r="J139" s="10" t="s">
        <v>36</v>
      </c>
      <c r="K139" s="10" t="s">
        <v>36</v>
      </c>
      <c r="L139" s="10" t="s">
        <v>37</v>
      </c>
      <c r="M139" s="10" t="s">
        <v>38</v>
      </c>
      <c r="N139" s="10" t="s">
        <v>36</v>
      </c>
      <c r="O139" s="10" t="s">
        <v>36</v>
      </c>
      <c r="P139" s="10" t="s">
        <v>36</v>
      </c>
      <c r="Q139" s="10" t="s">
        <v>275</v>
      </c>
      <c r="R139" s="10" t="s">
        <v>40</v>
      </c>
      <c r="S139" s="10" t="s">
        <v>41</v>
      </c>
      <c r="T139" s="10" t="s">
        <v>141</v>
      </c>
      <c r="U139" s="10" t="s">
        <v>271</v>
      </c>
      <c r="V139" s="10" t="s">
        <v>31</v>
      </c>
      <c r="W139" s="10" t="s">
        <v>141</v>
      </c>
      <c r="X139" s="10" t="s">
        <v>271</v>
      </c>
      <c r="Y139" s="10" t="s">
        <v>50</v>
      </c>
      <c r="Z139" s="10" t="s">
        <v>36</v>
      </c>
      <c r="AA139" s="10" t="s">
        <v>271</v>
      </c>
      <c r="AB139" s="12" t="s">
        <v>41</v>
      </c>
      <c r="AC139" s="13"/>
      <c r="AD139" s="13"/>
      <c r="AF139" s="40">
        <f t="shared" si="6"/>
        <v>45405</v>
      </c>
      <c r="AG139" s="41">
        <f t="shared" si="7"/>
        <v>4</v>
      </c>
      <c r="AH139" t="str">
        <f>VLOOKUP(AG139,[1]cache2!$E:$F,2,0)</f>
        <v>APRIL</v>
      </c>
      <c r="AI139">
        <f t="shared" si="8"/>
        <v>4</v>
      </c>
      <c r="AJ139" t="s">
        <v>689</v>
      </c>
      <c r="AK139" t="s">
        <v>41</v>
      </c>
    </row>
    <row r="140" spans="1:37" ht="12.75" x14ac:dyDescent="0.2">
      <c r="A140" s="1">
        <v>122</v>
      </c>
      <c r="B140" s="9">
        <v>45405</v>
      </c>
      <c r="C140" s="10">
        <v>4</v>
      </c>
      <c r="D140" s="10" t="s">
        <v>31</v>
      </c>
      <c r="E140" s="10">
        <v>14</v>
      </c>
      <c r="F140" s="10" t="s">
        <v>276</v>
      </c>
      <c r="G140" s="10" t="s">
        <v>277</v>
      </c>
      <c r="H140" s="10" t="s">
        <v>278</v>
      </c>
      <c r="I140" s="10" t="s">
        <v>212</v>
      </c>
      <c r="J140" s="10" t="s">
        <v>36</v>
      </c>
      <c r="K140" s="10" t="s">
        <v>36</v>
      </c>
      <c r="L140" s="10" t="s">
        <v>37</v>
      </c>
      <c r="M140" s="10" t="s">
        <v>38</v>
      </c>
      <c r="N140" s="10" t="s">
        <v>36</v>
      </c>
      <c r="O140" s="10" t="s">
        <v>36</v>
      </c>
      <c r="P140" s="10" t="s">
        <v>36</v>
      </c>
      <c r="Q140" s="10" t="s">
        <v>131</v>
      </c>
      <c r="R140" s="10" t="s">
        <v>40</v>
      </c>
      <c r="S140" s="10" t="s">
        <v>41</v>
      </c>
      <c r="T140" s="10" t="s">
        <v>141</v>
      </c>
      <c r="U140" s="10" t="s">
        <v>271</v>
      </c>
      <c r="V140" s="10" t="s">
        <v>31</v>
      </c>
      <c r="W140" s="10" t="s">
        <v>141</v>
      </c>
      <c r="X140" s="10" t="s">
        <v>271</v>
      </c>
      <c r="Y140" s="10" t="s">
        <v>50</v>
      </c>
      <c r="Z140" s="10" t="s">
        <v>36</v>
      </c>
      <c r="AA140" s="10" t="s">
        <v>271</v>
      </c>
      <c r="AB140" s="12" t="s">
        <v>41</v>
      </c>
      <c r="AC140" s="13"/>
      <c r="AD140" s="13"/>
      <c r="AF140" s="40">
        <f t="shared" si="6"/>
        <v>45405</v>
      </c>
      <c r="AG140" s="41">
        <f t="shared" si="7"/>
        <v>4</v>
      </c>
      <c r="AH140" t="str">
        <f>VLOOKUP(AG140,[1]cache2!$E:$F,2,0)</f>
        <v>APRIL</v>
      </c>
      <c r="AI140">
        <f t="shared" si="8"/>
        <v>4</v>
      </c>
      <c r="AJ140" t="s">
        <v>689</v>
      </c>
      <c r="AK140" t="s">
        <v>41</v>
      </c>
    </row>
    <row r="141" spans="1:37" ht="12.75" x14ac:dyDescent="0.2">
      <c r="A141" s="1">
        <v>123</v>
      </c>
      <c r="B141" s="9">
        <v>45405</v>
      </c>
      <c r="C141" s="10">
        <v>4</v>
      </c>
      <c r="D141" s="10" t="s">
        <v>31</v>
      </c>
      <c r="E141" s="10">
        <v>440566</v>
      </c>
      <c r="F141" s="10" t="s">
        <v>33</v>
      </c>
      <c r="G141" s="10" t="s">
        <v>247</v>
      </c>
      <c r="H141" s="10" t="s">
        <v>157</v>
      </c>
      <c r="I141" s="10" t="s">
        <v>35</v>
      </c>
      <c r="J141" s="10" t="s">
        <v>36</v>
      </c>
      <c r="K141" s="10" t="s">
        <v>36</v>
      </c>
      <c r="L141" s="10" t="s">
        <v>37</v>
      </c>
      <c r="M141" s="10" t="s">
        <v>38</v>
      </c>
      <c r="N141" s="10" t="s">
        <v>36</v>
      </c>
      <c r="O141" s="10" t="s">
        <v>36</v>
      </c>
      <c r="P141" s="10" t="s">
        <v>36</v>
      </c>
      <c r="Q141" s="10" t="s">
        <v>279</v>
      </c>
      <c r="R141" s="10" t="s">
        <v>40</v>
      </c>
      <c r="S141" s="10" t="s">
        <v>41</v>
      </c>
      <c r="T141" s="10" t="s">
        <v>141</v>
      </c>
      <c r="U141" s="10" t="s">
        <v>271</v>
      </c>
      <c r="V141" s="10" t="s">
        <v>31</v>
      </c>
      <c r="W141" s="10" t="s">
        <v>141</v>
      </c>
      <c r="X141" s="10" t="s">
        <v>271</v>
      </c>
      <c r="Y141" s="10" t="s">
        <v>50</v>
      </c>
      <c r="Z141" s="10" t="s">
        <v>36</v>
      </c>
      <c r="AA141" s="10" t="s">
        <v>271</v>
      </c>
      <c r="AB141" s="12" t="s">
        <v>41</v>
      </c>
      <c r="AC141" s="13"/>
      <c r="AD141" s="13"/>
      <c r="AF141" s="40">
        <f t="shared" si="6"/>
        <v>45405</v>
      </c>
      <c r="AG141" s="41">
        <f t="shared" si="7"/>
        <v>4</v>
      </c>
      <c r="AH141" t="str">
        <f>VLOOKUP(AG141,[1]cache2!$E:$F,2,0)</f>
        <v>APRIL</v>
      </c>
      <c r="AI141">
        <f t="shared" si="8"/>
        <v>4</v>
      </c>
      <c r="AJ141" t="s">
        <v>689</v>
      </c>
      <c r="AK141" t="s">
        <v>41</v>
      </c>
    </row>
    <row r="142" spans="1:37" ht="12.75" x14ac:dyDescent="0.2">
      <c r="A142" s="1">
        <v>124</v>
      </c>
      <c r="B142" s="9">
        <v>45405</v>
      </c>
      <c r="C142" s="10">
        <v>4</v>
      </c>
      <c r="D142" s="10" t="s">
        <v>31</v>
      </c>
      <c r="E142" s="10">
        <v>22082</v>
      </c>
      <c r="F142" s="10" t="s">
        <v>199</v>
      </c>
      <c r="G142" s="10" t="s">
        <v>280</v>
      </c>
      <c r="H142" s="10" t="s">
        <v>281</v>
      </c>
      <c r="I142" s="10" t="s">
        <v>212</v>
      </c>
      <c r="J142" s="10" t="s">
        <v>36</v>
      </c>
      <c r="K142" s="10" t="s">
        <v>36</v>
      </c>
      <c r="L142" s="10" t="s">
        <v>37</v>
      </c>
      <c r="M142" s="10" t="s">
        <v>38</v>
      </c>
      <c r="N142" s="10" t="s">
        <v>36</v>
      </c>
      <c r="O142" s="10" t="s">
        <v>36</v>
      </c>
      <c r="P142" s="10" t="s">
        <v>36</v>
      </c>
      <c r="Q142" s="11">
        <v>41521</v>
      </c>
      <c r="R142" s="10" t="s">
        <v>40</v>
      </c>
      <c r="S142" s="10" t="s">
        <v>41</v>
      </c>
      <c r="T142" s="10" t="s">
        <v>141</v>
      </c>
      <c r="U142" s="10" t="s">
        <v>271</v>
      </c>
      <c r="V142" s="10" t="s">
        <v>31</v>
      </c>
      <c r="W142" s="10" t="s">
        <v>141</v>
      </c>
      <c r="X142" s="10" t="s">
        <v>271</v>
      </c>
      <c r="Y142" s="10" t="s">
        <v>50</v>
      </c>
      <c r="Z142" s="10" t="s">
        <v>36</v>
      </c>
      <c r="AA142" s="10" t="s">
        <v>271</v>
      </c>
      <c r="AB142" s="12" t="s">
        <v>41</v>
      </c>
      <c r="AC142" s="13"/>
      <c r="AD142" s="13"/>
      <c r="AF142" s="40">
        <f t="shared" si="6"/>
        <v>45405</v>
      </c>
      <c r="AG142" s="41">
        <f t="shared" si="7"/>
        <v>4</v>
      </c>
      <c r="AH142" t="str">
        <f>VLOOKUP(AG142,[1]cache2!$E:$F,2,0)</f>
        <v>APRIL</v>
      </c>
      <c r="AI142">
        <f t="shared" si="8"/>
        <v>4</v>
      </c>
      <c r="AJ142" t="s">
        <v>689</v>
      </c>
      <c r="AK142" t="s">
        <v>41</v>
      </c>
    </row>
    <row r="143" spans="1:37" ht="12.75" x14ac:dyDescent="0.2">
      <c r="A143" s="1">
        <v>125</v>
      </c>
      <c r="B143" s="9">
        <v>45405</v>
      </c>
      <c r="C143" s="10">
        <v>4</v>
      </c>
      <c r="D143" s="10" t="s">
        <v>31</v>
      </c>
      <c r="E143" s="10">
        <v>15239</v>
      </c>
      <c r="F143" s="10" t="s">
        <v>199</v>
      </c>
      <c r="G143" s="10" t="s">
        <v>280</v>
      </c>
      <c r="H143" s="10" t="s">
        <v>281</v>
      </c>
      <c r="I143" s="10" t="s">
        <v>212</v>
      </c>
      <c r="J143" s="10" t="s">
        <v>36</v>
      </c>
      <c r="K143" s="10" t="s">
        <v>36</v>
      </c>
      <c r="L143" s="10" t="s">
        <v>37</v>
      </c>
      <c r="M143" s="10" t="s">
        <v>38</v>
      </c>
      <c r="N143" s="10" t="s">
        <v>36</v>
      </c>
      <c r="O143" s="10" t="s">
        <v>36</v>
      </c>
      <c r="P143" s="10" t="s">
        <v>36</v>
      </c>
      <c r="Q143" s="10" t="s">
        <v>282</v>
      </c>
      <c r="R143" s="10" t="s">
        <v>40</v>
      </c>
      <c r="S143" s="10" t="s">
        <v>41</v>
      </c>
      <c r="T143" s="10" t="s">
        <v>141</v>
      </c>
      <c r="U143" s="10" t="s">
        <v>271</v>
      </c>
      <c r="V143" s="10" t="s">
        <v>31</v>
      </c>
      <c r="W143" s="10" t="s">
        <v>141</v>
      </c>
      <c r="X143" s="10" t="s">
        <v>271</v>
      </c>
      <c r="Y143" s="10" t="s">
        <v>50</v>
      </c>
      <c r="Z143" s="10" t="s">
        <v>36</v>
      </c>
      <c r="AA143" s="10" t="s">
        <v>271</v>
      </c>
      <c r="AB143" s="12" t="s">
        <v>41</v>
      </c>
      <c r="AC143" s="13"/>
      <c r="AD143" s="13"/>
      <c r="AF143" s="40">
        <f t="shared" si="6"/>
        <v>45405</v>
      </c>
      <c r="AG143" s="41">
        <f t="shared" si="7"/>
        <v>4</v>
      </c>
      <c r="AH143" t="str">
        <f>VLOOKUP(AG143,[1]cache2!$E:$F,2,0)</f>
        <v>APRIL</v>
      </c>
      <c r="AI143">
        <f t="shared" si="8"/>
        <v>4</v>
      </c>
      <c r="AJ143" t="s">
        <v>689</v>
      </c>
      <c r="AK143" t="s">
        <v>41</v>
      </c>
    </row>
    <row r="144" spans="1:37" ht="12.75" x14ac:dyDescent="0.2">
      <c r="A144" s="1">
        <v>126</v>
      </c>
      <c r="B144" s="9">
        <v>45405</v>
      </c>
      <c r="C144" s="10">
        <v>4</v>
      </c>
      <c r="D144" s="10" t="s">
        <v>31</v>
      </c>
      <c r="E144" s="10">
        <v>302</v>
      </c>
      <c r="F144" s="10" t="s">
        <v>283</v>
      </c>
      <c r="G144" s="10" t="s">
        <v>283</v>
      </c>
      <c r="H144" s="10" t="s">
        <v>284</v>
      </c>
      <c r="I144" s="10" t="s">
        <v>212</v>
      </c>
      <c r="J144" s="10" t="s">
        <v>36</v>
      </c>
      <c r="K144" s="10" t="s">
        <v>36</v>
      </c>
      <c r="L144" s="10" t="s">
        <v>37</v>
      </c>
      <c r="M144" s="10" t="s">
        <v>38</v>
      </c>
      <c r="N144" s="10" t="s">
        <v>36</v>
      </c>
      <c r="O144" s="10" t="s">
        <v>36</v>
      </c>
      <c r="P144" s="10" t="s">
        <v>36</v>
      </c>
      <c r="Q144" s="10" t="s">
        <v>285</v>
      </c>
      <c r="R144" s="10" t="s">
        <v>40</v>
      </c>
      <c r="S144" s="10" t="s">
        <v>41</v>
      </c>
      <c r="T144" s="10" t="s">
        <v>141</v>
      </c>
      <c r="U144" s="10" t="s">
        <v>271</v>
      </c>
      <c r="V144" s="10" t="s">
        <v>31</v>
      </c>
      <c r="W144" s="10" t="s">
        <v>141</v>
      </c>
      <c r="X144" s="10" t="s">
        <v>271</v>
      </c>
      <c r="Y144" s="10" t="s">
        <v>50</v>
      </c>
      <c r="Z144" s="10" t="s">
        <v>36</v>
      </c>
      <c r="AA144" s="10" t="s">
        <v>271</v>
      </c>
      <c r="AB144" s="12" t="s">
        <v>41</v>
      </c>
      <c r="AC144" s="13"/>
      <c r="AD144" s="13"/>
      <c r="AF144" s="40">
        <f t="shared" si="6"/>
        <v>45405</v>
      </c>
      <c r="AG144" s="41">
        <f t="shared" si="7"/>
        <v>4</v>
      </c>
      <c r="AH144" t="str">
        <f>VLOOKUP(AG144,[1]cache2!$E:$F,2,0)</f>
        <v>APRIL</v>
      </c>
      <c r="AI144">
        <f t="shared" si="8"/>
        <v>4</v>
      </c>
      <c r="AJ144" t="s">
        <v>689</v>
      </c>
      <c r="AK144" t="s">
        <v>41</v>
      </c>
    </row>
    <row r="145" spans="1:37" ht="12.75" x14ac:dyDescent="0.2">
      <c r="A145" s="1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1"/>
      <c r="R145" s="10" t="s">
        <v>40</v>
      </c>
      <c r="S145" s="10"/>
      <c r="T145" s="10"/>
      <c r="U145" s="10"/>
      <c r="V145" s="10"/>
      <c r="W145" s="10"/>
      <c r="X145" s="10"/>
      <c r="Y145" s="10"/>
      <c r="Z145" s="10"/>
      <c r="AA145" s="10"/>
      <c r="AB145" s="12" t="s">
        <v>41</v>
      </c>
      <c r="AC145" s="13"/>
      <c r="AD145" s="13"/>
      <c r="AF145" s="40">
        <f t="shared" si="6"/>
        <v>0</v>
      </c>
      <c r="AG145" s="41">
        <f t="shared" si="7"/>
        <v>1</v>
      </c>
      <c r="AH145" t="str">
        <f>VLOOKUP(AG145,[1]cache2!$E:$F,2,0)</f>
        <v>JANUARI</v>
      </c>
      <c r="AI145">
        <f t="shared" si="8"/>
        <v>0</v>
      </c>
      <c r="AJ145" t="s">
        <v>689</v>
      </c>
      <c r="AK145" t="s">
        <v>41</v>
      </c>
    </row>
    <row r="146" spans="1:37" ht="12.75" x14ac:dyDescent="0.2">
      <c r="A146" s="1">
        <v>127</v>
      </c>
      <c r="B146" s="9">
        <v>45406</v>
      </c>
      <c r="C146" s="10">
        <v>5</v>
      </c>
      <c r="D146" s="10" t="s">
        <v>286</v>
      </c>
      <c r="E146" s="10">
        <v>15256</v>
      </c>
      <c r="F146" s="10" t="s">
        <v>199</v>
      </c>
      <c r="G146" s="10" t="s">
        <v>280</v>
      </c>
      <c r="H146" s="10" t="s">
        <v>287</v>
      </c>
      <c r="I146" s="10" t="s">
        <v>212</v>
      </c>
      <c r="J146" s="10" t="s">
        <v>36</v>
      </c>
      <c r="K146" s="10" t="s">
        <v>36</v>
      </c>
      <c r="L146" s="10" t="s">
        <v>37</v>
      </c>
      <c r="M146" s="10" t="s">
        <v>38</v>
      </c>
      <c r="N146" s="10" t="s">
        <v>36</v>
      </c>
      <c r="O146" s="10" t="s">
        <v>36</v>
      </c>
      <c r="P146" s="10" t="s">
        <v>36</v>
      </c>
      <c r="Q146" s="10" t="s">
        <v>282</v>
      </c>
      <c r="R146" s="10" t="s">
        <v>40</v>
      </c>
      <c r="S146" s="10" t="s">
        <v>41</v>
      </c>
      <c r="T146" s="10" t="s">
        <v>141</v>
      </c>
      <c r="U146" s="10" t="s">
        <v>288</v>
      </c>
      <c r="V146" s="10" t="s">
        <v>289</v>
      </c>
      <c r="W146" s="10" t="s">
        <v>141</v>
      </c>
      <c r="X146" s="10" t="s">
        <v>288</v>
      </c>
      <c r="Y146" s="10" t="s">
        <v>50</v>
      </c>
      <c r="Z146" s="10" t="s">
        <v>36</v>
      </c>
      <c r="AA146" s="10" t="s">
        <v>288</v>
      </c>
      <c r="AB146" s="12" t="s">
        <v>41</v>
      </c>
      <c r="AC146" s="13"/>
      <c r="AD146" s="13"/>
      <c r="AF146" s="40">
        <f t="shared" si="6"/>
        <v>45406</v>
      </c>
      <c r="AG146" s="41">
        <f t="shared" si="7"/>
        <v>4</v>
      </c>
      <c r="AH146" t="str">
        <f>VLOOKUP(AG146,[1]cache2!$E:$F,2,0)</f>
        <v>APRIL</v>
      </c>
      <c r="AI146">
        <f t="shared" si="8"/>
        <v>4</v>
      </c>
      <c r="AJ146" t="s">
        <v>689</v>
      </c>
      <c r="AK146" t="s">
        <v>41</v>
      </c>
    </row>
    <row r="147" spans="1:37" ht="12.75" x14ac:dyDescent="0.2">
      <c r="A147" s="1">
        <v>128</v>
      </c>
      <c r="B147" s="9">
        <v>45406</v>
      </c>
      <c r="C147" s="10">
        <v>5</v>
      </c>
      <c r="D147" s="10" t="s">
        <v>286</v>
      </c>
      <c r="E147" s="10">
        <v>15230</v>
      </c>
      <c r="F147" s="10" t="s">
        <v>199</v>
      </c>
      <c r="G147" s="10" t="s">
        <v>280</v>
      </c>
      <c r="H147" s="10" t="s">
        <v>287</v>
      </c>
      <c r="I147" s="10" t="s">
        <v>212</v>
      </c>
      <c r="J147" s="10" t="s">
        <v>36</v>
      </c>
      <c r="K147" s="10" t="s">
        <v>36</v>
      </c>
      <c r="L147" s="10" t="s">
        <v>37</v>
      </c>
      <c r="M147" s="10" t="s">
        <v>38</v>
      </c>
      <c r="N147" s="10" t="s">
        <v>36</v>
      </c>
      <c r="O147" s="10" t="s">
        <v>36</v>
      </c>
      <c r="P147" s="10" t="s">
        <v>36</v>
      </c>
      <c r="Q147" s="10" t="s">
        <v>282</v>
      </c>
      <c r="R147" s="10" t="s">
        <v>40</v>
      </c>
      <c r="S147" s="10" t="s">
        <v>41</v>
      </c>
      <c r="T147" s="10" t="s">
        <v>141</v>
      </c>
      <c r="U147" s="10" t="s">
        <v>288</v>
      </c>
      <c r="V147" s="10" t="s">
        <v>289</v>
      </c>
      <c r="W147" s="10" t="s">
        <v>141</v>
      </c>
      <c r="X147" s="10" t="s">
        <v>288</v>
      </c>
      <c r="Y147" s="10" t="s">
        <v>50</v>
      </c>
      <c r="Z147" s="10" t="s">
        <v>36</v>
      </c>
      <c r="AA147" s="10" t="s">
        <v>288</v>
      </c>
      <c r="AB147" s="12" t="s">
        <v>41</v>
      </c>
      <c r="AC147" s="13"/>
      <c r="AD147" s="13"/>
      <c r="AF147" s="40">
        <f t="shared" si="6"/>
        <v>45406</v>
      </c>
      <c r="AG147" s="41">
        <f t="shared" si="7"/>
        <v>4</v>
      </c>
      <c r="AH147" t="str">
        <f>VLOOKUP(AG147,[1]cache2!$E:$F,2,0)</f>
        <v>APRIL</v>
      </c>
      <c r="AI147">
        <f t="shared" si="8"/>
        <v>4</v>
      </c>
      <c r="AJ147" t="s">
        <v>689</v>
      </c>
      <c r="AK147" t="s">
        <v>41</v>
      </c>
    </row>
    <row r="148" spans="1:37" ht="12.75" x14ac:dyDescent="0.2">
      <c r="A148" s="1">
        <v>129</v>
      </c>
      <c r="B148" s="9">
        <v>45406</v>
      </c>
      <c r="C148" s="10">
        <v>5</v>
      </c>
      <c r="D148" s="10" t="s">
        <v>286</v>
      </c>
      <c r="E148" s="10">
        <v>2907</v>
      </c>
      <c r="F148" s="10" t="s">
        <v>199</v>
      </c>
      <c r="G148" s="10" t="s">
        <v>280</v>
      </c>
      <c r="H148" s="10" t="s">
        <v>287</v>
      </c>
      <c r="I148" s="10" t="s">
        <v>212</v>
      </c>
      <c r="J148" s="10" t="s">
        <v>36</v>
      </c>
      <c r="K148" s="10" t="s">
        <v>36</v>
      </c>
      <c r="L148" s="10" t="s">
        <v>37</v>
      </c>
      <c r="M148" s="10" t="s">
        <v>38</v>
      </c>
      <c r="N148" s="10" t="s">
        <v>36</v>
      </c>
      <c r="O148" s="10" t="s">
        <v>36</v>
      </c>
      <c r="P148" s="10" t="s">
        <v>36</v>
      </c>
      <c r="Q148" s="10" t="s">
        <v>290</v>
      </c>
      <c r="R148" s="10" t="s">
        <v>40</v>
      </c>
      <c r="S148" s="10" t="s">
        <v>41</v>
      </c>
      <c r="T148" s="10" t="s">
        <v>141</v>
      </c>
      <c r="U148" s="10" t="s">
        <v>288</v>
      </c>
      <c r="V148" s="10" t="s">
        <v>289</v>
      </c>
      <c r="W148" s="10" t="s">
        <v>141</v>
      </c>
      <c r="X148" s="10" t="s">
        <v>288</v>
      </c>
      <c r="Y148" s="10" t="s">
        <v>50</v>
      </c>
      <c r="Z148" s="10" t="s">
        <v>36</v>
      </c>
      <c r="AA148" s="10" t="s">
        <v>288</v>
      </c>
      <c r="AB148" s="12" t="s">
        <v>41</v>
      </c>
      <c r="AC148" s="13"/>
      <c r="AD148" s="13"/>
      <c r="AF148" s="40">
        <f t="shared" si="6"/>
        <v>45406</v>
      </c>
      <c r="AG148" s="41">
        <f t="shared" si="7"/>
        <v>4</v>
      </c>
      <c r="AH148" t="str">
        <f>VLOOKUP(AG148,[1]cache2!$E:$F,2,0)</f>
        <v>APRIL</v>
      </c>
      <c r="AI148">
        <f t="shared" si="8"/>
        <v>4</v>
      </c>
      <c r="AJ148" t="s">
        <v>689</v>
      </c>
      <c r="AK148" t="s">
        <v>41</v>
      </c>
    </row>
    <row r="149" spans="1:37" ht="12.75" x14ac:dyDescent="0.2">
      <c r="A149" s="1">
        <v>130</v>
      </c>
      <c r="B149" s="9">
        <v>45406</v>
      </c>
      <c r="C149" s="10">
        <v>5</v>
      </c>
      <c r="D149" s="10" t="s">
        <v>286</v>
      </c>
      <c r="E149" s="10">
        <v>15233</v>
      </c>
      <c r="F149" s="10" t="s">
        <v>199</v>
      </c>
      <c r="G149" s="10" t="s">
        <v>280</v>
      </c>
      <c r="H149" s="10" t="s">
        <v>287</v>
      </c>
      <c r="I149" s="10" t="s">
        <v>212</v>
      </c>
      <c r="J149" s="10" t="s">
        <v>36</v>
      </c>
      <c r="K149" s="10" t="s">
        <v>36</v>
      </c>
      <c r="L149" s="10" t="s">
        <v>37</v>
      </c>
      <c r="M149" s="10" t="s">
        <v>38</v>
      </c>
      <c r="N149" s="10" t="s">
        <v>36</v>
      </c>
      <c r="O149" s="10" t="s">
        <v>36</v>
      </c>
      <c r="P149" s="10" t="s">
        <v>36</v>
      </c>
      <c r="Q149" s="10" t="s">
        <v>282</v>
      </c>
      <c r="R149" s="10" t="s">
        <v>40</v>
      </c>
      <c r="S149" s="10" t="s">
        <v>41</v>
      </c>
      <c r="T149" s="10" t="s">
        <v>141</v>
      </c>
      <c r="U149" s="10" t="s">
        <v>288</v>
      </c>
      <c r="V149" s="10" t="s">
        <v>289</v>
      </c>
      <c r="W149" s="10" t="s">
        <v>141</v>
      </c>
      <c r="X149" s="10" t="s">
        <v>288</v>
      </c>
      <c r="Y149" s="10" t="s">
        <v>50</v>
      </c>
      <c r="Z149" s="10" t="s">
        <v>36</v>
      </c>
      <c r="AA149" s="10" t="s">
        <v>288</v>
      </c>
      <c r="AB149" s="12" t="s">
        <v>41</v>
      </c>
      <c r="AC149" s="13"/>
      <c r="AD149" s="13"/>
      <c r="AF149" s="40">
        <f t="shared" si="6"/>
        <v>45406</v>
      </c>
      <c r="AG149" s="41">
        <f t="shared" si="7"/>
        <v>4</v>
      </c>
      <c r="AH149" t="str">
        <f>VLOOKUP(AG149,[1]cache2!$E:$F,2,0)</f>
        <v>APRIL</v>
      </c>
      <c r="AI149">
        <f t="shared" si="8"/>
        <v>4</v>
      </c>
      <c r="AJ149" t="s">
        <v>689</v>
      </c>
      <c r="AK149" t="s">
        <v>41</v>
      </c>
    </row>
    <row r="150" spans="1:37" ht="12.75" x14ac:dyDescent="0.2">
      <c r="A150" s="1">
        <v>131</v>
      </c>
      <c r="B150" s="9">
        <v>45406</v>
      </c>
      <c r="C150" s="10">
        <v>5</v>
      </c>
      <c r="D150" s="10" t="s">
        <v>286</v>
      </c>
      <c r="E150" s="10">
        <v>9144711</v>
      </c>
      <c r="F150" s="10" t="s">
        <v>195</v>
      </c>
      <c r="G150" s="10" t="s">
        <v>291</v>
      </c>
      <c r="H150" s="10" t="s">
        <v>292</v>
      </c>
      <c r="I150" s="10" t="s">
        <v>35</v>
      </c>
      <c r="J150" s="10" t="s">
        <v>36</v>
      </c>
      <c r="K150" s="10" t="s">
        <v>36</v>
      </c>
      <c r="L150" s="10" t="s">
        <v>115</v>
      </c>
      <c r="M150" s="10" t="s">
        <v>38</v>
      </c>
      <c r="N150" s="10" t="s">
        <v>36</v>
      </c>
      <c r="O150" s="10" t="s">
        <v>36</v>
      </c>
      <c r="P150" s="10" t="s">
        <v>36</v>
      </c>
      <c r="Q150" s="11">
        <v>43801</v>
      </c>
      <c r="R150" s="10" t="s">
        <v>40</v>
      </c>
      <c r="S150" s="10" t="s">
        <v>41</v>
      </c>
      <c r="T150" s="10" t="s">
        <v>141</v>
      </c>
      <c r="U150" s="10" t="s">
        <v>288</v>
      </c>
      <c r="V150" s="10" t="s">
        <v>289</v>
      </c>
      <c r="W150" s="10" t="s">
        <v>141</v>
      </c>
      <c r="X150" s="10" t="s">
        <v>288</v>
      </c>
      <c r="Y150" s="10" t="s">
        <v>50</v>
      </c>
      <c r="Z150" s="10" t="s">
        <v>36</v>
      </c>
      <c r="AA150" s="10" t="s">
        <v>288</v>
      </c>
      <c r="AB150" s="12" t="s">
        <v>41</v>
      </c>
      <c r="AC150" s="13"/>
      <c r="AD150" s="13"/>
      <c r="AF150" s="40">
        <f t="shared" si="6"/>
        <v>45406</v>
      </c>
      <c r="AG150" s="41">
        <f t="shared" si="7"/>
        <v>4</v>
      </c>
      <c r="AH150" t="str">
        <f>VLOOKUP(AG150,[1]cache2!$E:$F,2,0)</f>
        <v>APRIL</v>
      </c>
      <c r="AI150">
        <f t="shared" si="8"/>
        <v>4</v>
      </c>
      <c r="AJ150" t="s">
        <v>689</v>
      </c>
      <c r="AK150" t="s">
        <v>41</v>
      </c>
    </row>
    <row r="151" spans="1:37" ht="12.75" x14ac:dyDescent="0.2">
      <c r="A151" s="1">
        <v>132</v>
      </c>
      <c r="B151" s="9">
        <v>45406</v>
      </c>
      <c r="C151" s="10">
        <v>5</v>
      </c>
      <c r="D151" s="10" t="s">
        <v>286</v>
      </c>
      <c r="E151" s="10">
        <v>9146473</v>
      </c>
      <c r="F151" s="10" t="s">
        <v>195</v>
      </c>
      <c r="G151" s="10" t="s">
        <v>291</v>
      </c>
      <c r="H151" s="10" t="s">
        <v>292</v>
      </c>
      <c r="I151" s="10" t="s">
        <v>35</v>
      </c>
      <c r="J151" s="10" t="s">
        <v>36</v>
      </c>
      <c r="K151" s="10" t="s">
        <v>36</v>
      </c>
      <c r="L151" s="10" t="s">
        <v>115</v>
      </c>
      <c r="M151" s="10" t="s">
        <v>38</v>
      </c>
      <c r="N151" s="10" t="s">
        <v>36</v>
      </c>
      <c r="O151" s="10" t="s">
        <v>1</v>
      </c>
      <c r="P151" s="10" t="s">
        <v>36</v>
      </c>
      <c r="Q151" s="10" t="s">
        <v>293</v>
      </c>
      <c r="R151" s="10" t="s">
        <v>40</v>
      </c>
      <c r="S151" s="10" t="s">
        <v>41</v>
      </c>
      <c r="T151" s="10" t="s">
        <v>141</v>
      </c>
      <c r="U151" s="10" t="s">
        <v>288</v>
      </c>
      <c r="V151" s="10" t="s">
        <v>289</v>
      </c>
      <c r="W151" s="10" t="s">
        <v>141</v>
      </c>
      <c r="X151" s="10" t="s">
        <v>288</v>
      </c>
      <c r="Y151" s="10" t="s">
        <v>50</v>
      </c>
      <c r="Z151" s="10" t="s">
        <v>36</v>
      </c>
      <c r="AA151" s="10" t="s">
        <v>288</v>
      </c>
      <c r="AB151" s="12" t="s">
        <v>41</v>
      </c>
      <c r="AC151" s="13"/>
      <c r="AD151" s="13"/>
      <c r="AF151" s="40">
        <f t="shared" si="6"/>
        <v>45406</v>
      </c>
      <c r="AG151" s="41">
        <f t="shared" si="7"/>
        <v>4</v>
      </c>
      <c r="AH151" t="str">
        <f>VLOOKUP(AG151,[1]cache2!$E:$F,2,0)</f>
        <v>APRIL</v>
      </c>
      <c r="AI151">
        <f t="shared" si="8"/>
        <v>4</v>
      </c>
      <c r="AJ151" t="s">
        <v>689</v>
      </c>
      <c r="AK151" t="s">
        <v>41</v>
      </c>
    </row>
    <row r="152" spans="1:37" ht="12.75" x14ac:dyDescent="0.2">
      <c r="A152" s="1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1"/>
      <c r="R152" s="10" t="s">
        <v>40</v>
      </c>
      <c r="S152" s="10" t="s">
        <v>41</v>
      </c>
      <c r="T152" s="10"/>
      <c r="U152" s="10"/>
      <c r="V152" s="10"/>
      <c r="W152" s="10"/>
      <c r="X152" s="10"/>
      <c r="Y152" s="10"/>
      <c r="Z152" s="10"/>
      <c r="AA152" s="10"/>
      <c r="AB152" s="12"/>
      <c r="AC152" s="13"/>
      <c r="AD152" s="13"/>
      <c r="AF152" s="40">
        <f t="shared" si="6"/>
        <v>0</v>
      </c>
      <c r="AG152" s="41">
        <f t="shared" si="7"/>
        <v>1</v>
      </c>
      <c r="AH152" t="str">
        <f>VLOOKUP(AG152,[1]cache2!$E:$F,2,0)</f>
        <v>JANUARI</v>
      </c>
      <c r="AI152">
        <f t="shared" si="8"/>
        <v>0</v>
      </c>
      <c r="AJ152" t="s">
        <v>689</v>
      </c>
      <c r="AK152" t="s">
        <v>41</v>
      </c>
    </row>
    <row r="153" spans="1:37" ht="12.75" x14ac:dyDescent="0.2">
      <c r="A153" s="1">
        <v>133</v>
      </c>
      <c r="B153" s="9">
        <v>45407</v>
      </c>
      <c r="C153" s="10">
        <v>5</v>
      </c>
      <c r="D153" s="10" t="s">
        <v>289</v>
      </c>
      <c r="E153" s="10">
        <v>13506</v>
      </c>
      <c r="F153" s="10" t="s">
        <v>195</v>
      </c>
      <c r="G153" s="10" t="s">
        <v>291</v>
      </c>
      <c r="H153" s="10" t="s">
        <v>294</v>
      </c>
      <c r="I153" s="10" t="s">
        <v>212</v>
      </c>
      <c r="J153" s="10" t="s">
        <v>36</v>
      </c>
      <c r="K153" s="10" t="s">
        <v>36</v>
      </c>
      <c r="L153" s="10" t="s">
        <v>115</v>
      </c>
      <c r="M153" s="10" t="s">
        <v>38</v>
      </c>
      <c r="N153" s="10" t="s">
        <v>36</v>
      </c>
      <c r="O153" s="10" t="s">
        <v>36</v>
      </c>
      <c r="P153" s="10" t="s">
        <v>36</v>
      </c>
      <c r="Q153" s="10" t="s">
        <v>269</v>
      </c>
      <c r="R153" s="10" t="s">
        <v>40</v>
      </c>
      <c r="S153" s="10" t="s">
        <v>41</v>
      </c>
      <c r="T153" s="10" t="s">
        <v>141</v>
      </c>
      <c r="U153" s="10" t="s">
        <v>288</v>
      </c>
      <c r="V153" s="10" t="s">
        <v>289</v>
      </c>
      <c r="W153" s="10" t="s">
        <v>141</v>
      </c>
      <c r="X153" s="10" t="s">
        <v>288</v>
      </c>
      <c r="Y153" s="10" t="s">
        <v>50</v>
      </c>
      <c r="Z153" s="10" t="s">
        <v>36</v>
      </c>
      <c r="AA153" s="10" t="s">
        <v>288</v>
      </c>
      <c r="AB153" s="12" t="s">
        <v>41</v>
      </c>
      <c r="AC153" s="13"/>
      <c r="AD153" s="13"/>
      <c r="AF153" s="40">
        <f t="shared" si="6"/>
        <v>45407</v>
      </c>
      <c r="AG153" s="41">
        <f t="shared" si="7"/>
        <v>4</v>
      </c>
      <c r="AH153" t="str">
        <f>VLOOKUP(AG153,[1]cache2!$E:$F,2,0)</f>
        <v>APRIL</v>
      </c>
      <c r="AI153">
        <f t="shared" si="8"/>
        <v>4</v>
      </c>
      <c r="AJ153" t="s">
        <v>689</v>
      </c>
      <c r="AK153" t="s">
        <v>41</v>
      </c>
    </row>
    <row r="154" spans="1:37" ht="12.75" x14ac:dyDescent="0.2">
      <c r="A154" s="1">
        <v>134</v>
      </c>
      <c r="B154" s="9">
        <v>45407</v>
      </c>
      <c r="C154" s="10">
        <v>5</v>
      </c>
      <c r="D154" s="10" t="s">
        <v>289</v>
      </c>
      <c r="E154" s="10">
        <v>22072</v>
      </c>
      <c r="F154" s="10" t="s">
        <v>199</v>
      </c>
      <c r="G154" s="10" t="s">
        <v>280</v>
      </c>
      <c r="H154" s="10" t="s">
        <v>287</v>
      </c>
      <c r="I154" s="10" t="s">
        <v>212</v>
      </c>
      <c r="J154" s="10" t="s">
        <v>36</v>
      </c>
      <c r="K154" s="10" t="s">
        <v>36</v>
      </c>
      <c r="L154" s="10" t="s">
        <v>37</v>
      </c>
      <c r="M154" s="10" t="s">
        <v>38</v>
      </c>
      <c r="N154" s="10" t="s">
        <v>36</v>
      </c>
      <c r="O154" s="10" t="s">
        <v>36</v>
      </c>
      <c r="P154" s="10" t="s">
        <v>36</v>
      </c>
      <c r="Q154" s="11">
        <v>41521</v>
      </c>
      <c r="R154" s="10" t="s">
        <v>40</v>
      </c>
      <c r="S154" s="10" t="s">
        <v>41</v>
      </c>
      <c r="T154" s="10" t="s">
        <v>141</v>
      </c>
      <c r="U154" s="10" t="s">
        <v>288</v>
      </c>
      <c r="V154" s="10" t="s">
        <v>289</v>
      </c>
      <c r="W154" s="10" t="s">
        <v>141</v>
      </c>
      <c r="X154" s="10" t="s">
        <v>288</v>
      </c>
      <c r="Y154" s="10" t="s">
        <v>50</v>
      </c>
      <c r="Z154" s="10" t="s">
        <v>36</v>
      </c>
      <c r="AA154" s="10" t="s">
        <v>288</v>
      </c>
      <c r="AB154" s="12" t="s">
        <v>41</v>
      </c>
      <c r="AC154" s="13"/>
      <c r="AD154" s="13"/>
      <c r="AF154" s="40">
        <f t="shared" si="6"/>
        <v>45407</v>
      </c>
      <c r="AG154" s="41">
        <f t="shared" si="7"/>
        <v>4</v>
      </c>
      <c r="AH154" t="str">
        <f>VLOOKUP(AG154,[1]cache2!$E:$F,2,0)</f>
        <v>APRIL</v>
      </c>
      <c r="AI154">
        <f t="shared" si="8"/>
        <v>4</v>
      </c>
      <c r="AJ154" t="s">
        <v>689</v>
      </c>
      <c r="AK154" t="s">
        <v>41</v>
      </c>
    </row>
    <row r="155" spans="1:37" ht="12.75" x14ac:dyDescent="0.2">
      <c r="A155" s="1">
        <v>135</v>
      </c>
      <c r="B155" s="9">
        <v>45407</v>
      </c>
      <c r="C155" s="10">
        <v>5</v>
      </c>
      <c r="D155" s="10" t="s">
        <v>289</v>
      </c>
      <c r="E155" s="10">
        <v>2907</v>
      </c>
      <c r="F155" s="10" t="s">
        <v>199</v>
      </c>
      <c r="G155" s="10" t="s">
        <v>280</v>
      </c>
      <c r="H155" s="10" t="s">
        <v>295</v>
      </c>
      <c r="I155" s="10" t="s">
        <v>212</v>
      </c>
      <c r="J155" s="10" t="s">
        <v>36</v>
      </c>
      <c r="K155" s="10" t="s">
        <v>36</v>
      </c>
      <c r="L155" s="10" t="s">
        <v>37</v>
      </c>
      <c r="M155" s="10" t="s">
        <v>38</v>
      </c>
      <c r="N155" s="10" t="s">
        <v>36</v>
      </c>
      <c r="O155" s="10" t="s">
        <v>36</v>
      </c>
      <c r="P155" s="10" t="s">
        <v>36</v>
      </c>
      <c r="Q155" s="10" t="s">
        <v>282</v>
      </c>
      <c r="R155" s="10" t="s">
        <v>40</v>
      </c>
      <c r="S155" s="10" t="s">
        <v>41</v>
      </c>
      <c r="T155" s="10" t="s">
        <v>141</v>
      </c>
      <c r="U155" s="10" t="s">
        <v>288</v>
      </c>
      <c r="V155" s="10" t="s">
        <v>289</v>
      </c>
      <c r="W155" s="10" t="s">
        <v>141</v>
      </c>
      <c r="X155" s="10" t="s">
        <v>288</v>
      </c>
      <c r="Y155" s="10" t="s">
        <v>50</v>
      </c>
      <c r="Z155" s="10" t="s">
        <v>36</v>
      </c>
      <c r="AA155" s="10" t="s">
        <v>288</v>
      </c>
      <c r="AB155" s="12" t="s">
        <v>41</v>
      </c>
      <c r="AC155" s="13"/>
      <c r="AD155" s="13"/>
      <c r="AF155" s="40">
        <f t="shared" si="6"/>
        <v>45407</v>
      </c>
      <c r="AG155" s="41">
        <f t="shared" si="7"/>
        <v>4</v>
      </c>
      <c r="AH155" t="str">
        <f>VLOOKUP(AG155,[1]cache2!$E:$F,2,0)</f>
        <v>APRIL</v>
      </c>
      <c r="AI155">
        <f t="shared" si="8"/>
        <v>4</v>
      </c>
      <c r="AJ155" t="s">
        <v>689</v>
      </c>
      <c r="AK155" t="s">
        <v>41</v>
      </c>
    </row>
    <row r="156" spans="1:37" ht="12.75" x14ac:dyDescent="0.2">
      <c r="A156" s="1">
        <v>136</v>
      </c>
      <c r="B156" s="9">
        <v>45407</v>
      </c>
      <c r="C156" s="10">
        <v>5</v>
      </c>
      <c r="D156" s="10" t="s">
        <v>289</v>
      </c>
      <c r="E156" s="10">
        <v>17564</v>
      </c>
      <c r="F156" s="10" t="s">
        <v>199</v>
      </c>
      <c r="G156" s="10" t="s">
        <v>280</v>
      </c>
      <c r="H156" s="10" t="s">
        <v>287</v>
      </c>
      <c r="I156" s="10" t="s">
        <v>212</v>
      </c>
      <c r="J156" s="10" t="s">
        <v>36</v>
      </c>
      <c r="K156" s="10" t="s">
        <v>36</v>
      </c>
      <c r="L156" s="10" t="s">
        <v>37</v>
      </c>
      <c r="M156" s="10" t="s">
        <v>38</v>
      </c>
      <c r="N156" s="10" t="s">
        <v>36</v>
      </c>
      <c r="O156" s="10" t="s">
        <v>36</v>
      </c>
      <c r="P156" s="10" t="s">
        <v>36</v>
      </c>
      <c r="Q156" s="10" t="s">
        <v>282</v>
      </c>
      <c r="R156" s="10" t="s">
        <v>40</v>
      </c>
      <c r="S156" s="10" t="s">
        <v>41</v>
      </c>
      <c r="T156" s="10" t="s">
        <v>141</v>
      </c>
      <c r="U156" s="10" t="s">
        <v>288</v>
      </c>
      <c r="V156" s="10" t="s">
        <v>289</v>
      </c>
      <c r="W156" s="10" t="s">
        <v>141</v>
      </c>
      <c r="X156" s="10" t="s">
        <v>288</v>
      </c>
      <c r="Y156" s="10" t="s">
        <v>296</v>
      </c>
      <c r="Z156" s="10" t="s">
        <v>36</v>
      </c>
      <c r="AA156" s="10" t="s">
        <v>288</v>
      </c>
      <c r="AB156" s="12" t="s">
        <v>41</v>
      </c>
      <c r="AC156" s="13"/>
      <c r="AD156" s="13"/>
      <c r="AF156" s="40">
        <f t="shared" si="6"/>
        <v>45407</v>
      </c>
      <c r="AG156" s="41">
        <f t="shared" si="7"/>
        <v>4</v>
      </c>
      <c r="AH156" t="str">
        <f>VLOOKUP(AG156,[1]cache2!$E:$F,2,0)</f>
        <v>APRIL</v>
      </c>
      <c r="AI156">
        <f t="shared" si="8"/>
        <v>4</v>
      </c>
      <c r="AJ156" t="s">
        <v>689</v>
      </c>
      <c r="AK156" t="s">
        <v>41</v>
      </c>
    </row>
    <row r="157" spans="1:37" ht="12.75" x14ac:dyDescent="0.2">
      <c r="A157" s="1">
        <v>137</v>
      </c>
      <c r="B157" s="9">
        <v>45407</v>
      </c>
      <c r="C157" s="10">
        <v>5</v>
      </c>
      <c r="D157" s="10" t="s">
        <v>289</v>
      </c>
      <c r="E157" s="10">
        <v>11415</v>
      </c>
      <c r="F157" s="10" t="s">
        <v>195</v>
      </c>
      <c r="G157" s="10" t="s">
        <v>291</v>
      </c>
      <c r="H157" s="10" t="s">
        <v>297</v>
      </c>
      <c r="I157" s="10" t="s">
        <v>212</v>
      </c>
      <c r="J157" s="10" t="s">
        <v>36</v>
      </c>
      <c r="K157" s="10" t="s">
        <v>36</v>
      </c>
      <c r="L157" s="10" t="s">
        <v>48</v>
      </c>
      <c r="M157" s="10" t="s">
        <v>38</v>
      </c>
      <c r="N157" s="10" t="s">
        <v>36</v>
      </c>
      <c r="O157" s="10" t="s">
        <v>36</v>
      </c>
      <c r="P157" s="10" t="s">
        <v>36</v>
      </c>
      <c r="Q157" s="11">
        <v>44815</v>
      </c>
      <c r="R157" s="10" t="s">
        <v>40</v>
      </c>
      <c r="S157" s="10" t="s">
        <v>41</v>
      </c>
      <c r="T157" s="10" t="s">
        <v>141</v>
      </c>
      <c r="U157" s="10" t="s">
        <v>288</v>
      </c>
      <c r="V157" s="10" t="s">
        <v>289</v>
      </c>
      <c r="W157" s="10" t="s">
        <v>141</v>
      </c>
      <c r="X157" s="10" t="s">
        <v>288</v>
      </c>
      <c r="Y157" s="10" t="s">
        <v>50</v>
      </c>
      <c r="Z157" s="10" t="s">
        <v>36</v>
      </c>
      <c r="AA157" s="10" t="s">
        <v>288</v>
      </c>
      <c r="AB157" s="12" t="s">
        <v>41</v>
      </c>
      <c r="AC157" s="13"/>
      <c r="AD157" s="13"/>
      <c r="AF157" s="40">
        <f t="shared" si="6"/>
        <v>45407</v>
      </c>
      <c r="AG157" s="41">
        <f t="shared" si="7"/>
        <v>4</v>
      </c>
      <c r="AH157" t="str">
        <f>VLOOKUP(AG157,[1]cache2!$E:$F,2,0)</f>
        <v>APRIL</v>
      </c>
      <c r="AI157">
        <f t="shared" si="8"/>
        <v>4</v>
      </c>
      <c r="AJ157" t="s">
        <v>689</v>
      </c>
      <c r="AK157" t="s">
        <v>41</v>
      </c>
    </row>
    <row r="158" spans="1:37" ht="12.75" x14ac:dyDescent="0.2">
      <c r="A158" s="1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1"/>
      <c r="R158" s="10" t="s">
        <v>40</v>
      </c>
      <c r="S158" s="10"/>
      <c r="T158" s="10"/>
      <c r="U158" s="10"/>
      <c r="V158" s="10"/>
      <c r="W158" s="10"/>
      <c r="X158" s="10" t="s">
        <v>298</v>
      </c>
      <c r="Y158" s="10"/>
      <c r="Z158" s="10"/>
      <c r="AA158" s="10"/>
      <c r="AB158" s="12" t="s">
        <v>41</v>
      </c>
      <c r="AC158" s="13"/>
      <c r="AD158" s="13"/>
      <c r="AF158" s="40">
        <f t="shared" si="6"/>
        <v>0</v>
      </c>
      <c r="AG158" s="41">
        <f t="shared" si="7"/>
        <v>1</v>
      </c>
      <c r="AH158" t="str">
        <f>VLOOKUP(AG158,[1]cache2!$E:$F,2,0)</f>
        <v>JANUARI</v>
      </c>
      <c r="AI158">
        <f t="shared" si="8"/>
        <v>0</v>
      </c>
      <c r="AJ158" t="s">
        <v>689</v>
      </c>
      <c r="AK158" t="s">
        <v>41</v>
      </c>
    </row>
    <row r="159" spans="1:37" ht="12.75" x14ac:dyDescent="0.2">
      <c r="A159" s="1">
        <v>138</v>
      </c>
      <c r="B159" s="9">
        <v>45408</v>
      </c>
      <c r="C159" s="10">
        <v>5</v>
      </c>
      <c r="D159" s="10" t="s">
        <v>289</v>
      </c>
      <c r="E159" s="10">
        <v>9144711</v>
      </c>
      <c r="F159" s="10" t="s">
        <v>195</v>
      </c>
      <c r="G159" s="10" t="s">
        <v>291</v>
      </c>
      <c r="H159" s="10" t="s">
        <v>292</v>
      </c>
      <c r="I159" s="10" t="s">
        <v>35</v>
      </c>
      <c r="J159" s="10" t="s">
        <v>36</v>
      </c>
      <c r="K159" s="10" t="s">
        <v>36</v>
      </c>
      <c r="L159" s="10" t="s">
        <v>115</v>
      </c>
      <c r="M159" s="10" t="s">
        <v>38</v>
      </c>
      <c r="N159" s="10" t="s">
        <v>36</v>
      </c>
      <c r="O159" s="10" t="s">
        <v>36</v>
      </c>
      <c r="P159" s="10" t="s">
        <v>36</v>
      </c>
      <c r="Q159" s="11">
        <v>43801</v>
      </c>
      <c r="R159" s="10" t="s">
        <v>40</v>
      </c>
      <c r="S159" s="10" t="s">
        <v>41</v>
      </c>
      <c r="T159" s="10" t="s">
        <v>141</v>
      </c>
      <c r="U159" s="10" t="s">
        <v>298</v>
      </c>
      <c r="V159" s="10" t="s">
        <v>289</v>
      </c>
      <c r="W159" s="10" t="s">
        <v>141</v>
      </c>
      <c r="X159" s="10" t="s">
        <v>298</v>
      </c>
      <c r="Y159" s="10" t="s">
        <v>50</v>
      </c>
      <c r="Z159" s="10" t="s">
        <v>36</v>
      </c>
      <c r="AA159" s="10" t="s">
        <v>298</v>
      </c>
      <c r="AB159" s="12" t="s">
        <v>41</v>
      </c>
      <c r="AC159" s="13"/>
      <c r="AD159" s="13"/>
      <c r="AF159" s="40">
        <f t="shared" si="6"/>
        <v>45408</v>
      </c>
      <c r="AG159" s="41">
        <f t="shared" si="7"/>
        <v>4</v>
      </c>
      <c r="AH159" t="str">
        <f>VLOOKUP(AG159,[1]cache2!$E:$F,2,0)</f>
        <v>APRIL</v>
      </c>
      <c r="AI159">
        <f t="shared" si="8"/>
        <v>4</v>
      </c>
      <c r="AJ159" t="s">
        <v>689</v>
      </c>
      <c r="AK159" t="s">
        <v>41</v>
      </c>
    </row>
    <row r="160" spans="1:37" ht="12.75" x14ac:dyDescent="0.2">
      <c r="A160" s="1">
        <v>139</v>
      </c>
      <c r="B160" s="9">
        <v>45408</v>
      </c>
      <c r="C160" s="10">
        <v>5</v>
      </c>
      <c r="D160" s="10" t="s">
        <v>289</v>
      </c>
      <c r="E160" s="10">
        <v>1656</v>
      </c>
      <c r="F160" s="10" t="s">
        <v>195</v>
      </c>
      <c r="G160" s="10" t="s">
        <v>291</v>
      </c>
      <c r="H160" s="10" t="s">
        <v>292</v>
      </c>
      <c r="I160" s="10" t="s">
        <v>35</v>
      </c>
      <c r="J160" s="10" t="s">
        <v>36</v>
      </c>
      <c r="K160" s="10" t="s">
        <v>36</v>
      </c>
      <c r="L160" s="10" t="s">
        <v>115</v>
      </c>
      <c r="M160" s="10" t="s">
        <v>38</v>
      </c>
      <c r="N160" s="10" t="s">
        <v>36</v>
      </c>
      <c r="O160" s="10" t="s">
        <v>36</v>
      </c>
      <c r="P160" s="10" t="s">
        <v>36</v>
      </c>
      <c r="Q160" s="11">
        <v>42159</v>
      </c>
      <c r="R160" s="10" t="s">
        <v>40</v>
      </c>
      <c r="S160" s="10" t="s">
        <v>41</v>
      </c>
      <c r="T160" s="10" t="s">
        <v>141</v>
      </c>
      <c r="U160" s="10" t="s">
        <v>298</v>
      </c>
      <c r="V160" s="10" t="s">
        <v>289</v>
      </c>
      <c r="W160" s="10" t="s">
        <v>141</v>
      </c>
      <c r="X160" s="10" t="s">
        <v>298</v>
      </c>
      <c r="Y160" s="10" t="s">
        <v>299</v>
      </c>
      <c r="Z160" s="10" t="s">
        <v>36</v>
      </c>
      <c r="AA160" s="10" t="s">
        <v>298</v>
      </c>
      <c r="AB160" s="12" t="s">
        <v>41</v>
      </c>
      <c r="AC160" s="13"/>
      <c r="AD160" s="13"/>
      <c r="AF160" s="40">
        <f t="shared" si="6"/>
        <v>45408</v>
      </c>
      <c r="AG160" s="41">
        <f t="shared" si="7"/>
        <v>4</v>
      </c>
      <c r="AH160" t="str">
        <f>VLOOKUP(AG160,[1]cache2!$E:$F,2,0)</f>
        <v>APRIL</v>
      </c>
      <c r="AI160">
        <f t="shared" si="8"/>
        <v>4</v>
      </c>
      <c r="AJ160" t="s">
        <v>689</v>
      </c>
      <c r="AK160" t="s">
        <v>41</v>
      </c>
    </row>
    <row r="161" spans="1:37" ht="12.75" x14ac:dyDescent="0.2">
      <c r="A161" s="1">
        <v>140</v>
      </c>
      <c r="B161" s="9">
        <v>45408</v>
      </c>
      <c r="C161" s="10">
        <v>5</v>
      </c>
      <c r="D161" s="10" t="s">
        <v>289</v>
      </c>
      <c r="E161" s="10">
        <v>21982</v>
      </c>
      <c r="F161" s="10" t="s">
        <v>199</v>
      </c>
      <c r="G161" s="10" t="s">
        <v>280</v>
      </c>
      <c r="H161" s="10" t="s">
        <v>300</v>
      </c>
      <c r="I161" s="10" t="s">
        <v>212</v>
      </c>
      <c r="J161" s="10" t="s">
        <v>36</v>
      </c>
      <c r="K161" s="10" t="s">
        <v>36</v>
      </c>
      <c r="L161" s="10" t="s">
        <v>37</v>
      </c>
      <c r="M161" s="10" t="s">
        <v>38</v>
      </c>
      <c r="N161" s="10" t="s">
        <v>36</v>
      </c>
      <c r="O161" s="10" t="s">
        <v>36</v>
      </c>
      <c r="P161" s="10" t="s">
        <v>36</v>
      </c>
      <c r="Q161" s="11">
        <v>41521</v>
      </c>
      <c r="R161" s="10" t="s">
        <v>40</v>
      </c>
      <c r="S161" s="10" t="s">
        <v>41</v>
      </c>
      <c r="T161" s="10" t="s">
        <v>141</v>
      </c>
      <c r="U161" s="10" t="s">
        <v>298</v>
      </c>
      <c r="V161" s="10" t="s">
        <v>289</v>
      </c>
      <c r="W161" s="10" t="s">
        <v>141</v>
      </c>
      <c r="X161" s="10" t="s">
        <v>298</v>
      </c>
      <c r="Y161" s="10" t="s">
        <v>299</v>
      </c>
      <c r="Z161" s="10" t="s">
        <v>36</v>
      </c>
      <c r="AA161" s="10" t="s">
        <v>298</v>
      </c>
      <c r="AB161" s="12" t="s">
        <v>41</v>
      </c>
      <c r="AC161" s="13"/>
      <c r="AD161" s="13"/>
      <c r="AF161" s="40">
        <f t="shared" si="6"/>
        <v>45408</v>
      </c>
      <c r="AG161" s="41">
        <f t="shared" si="7"/>
        <v>4</v>
      </c>
      <c r="AH161" t="str">
        <f>VLOOKUP(AG161,[1]cache2!$E:$F,2,0)</f>
        <v>APRIL</v>
      </c>
      <c r="AI161">
        <f t="shared" si="8"/>
        <v>4</v>
      </c>
      <c r="AJ161" t="s">
        <v>689</v>
      </c>
      <c r="AK161" t="s">
        <v>41</v>
      </c>
    </row>
    <row r="162" spans="1:37" ht="12.75" x14ac:dyDescent="0.2">
      <c r="A162" s="1">
        <v>141</v>
      </c>
      <c r="B162" s="9">
        <v>45408</v>
      </c>
      <c r="C162" s="10">
        <v>5</v>
      </c>
      <c r="D162" s="10" t="s">
        <v>289</v>
      </c>
      <c r="E162" s="10">
        <v>15231</v>
      </c>
      <c r="F162" s="10" t="s">
        <v>199</v>
      </c>
      <c r="G162" s="10" t="s">
        <v>280</v>
      </c>
      <c r="H162" s="10" t="s">
        <v>301</v>
      </c>
      <c r="I162" s="10" t="s">
        <v>212</v>
      </c>
      <c r="J162" s="10" t="s">
        <v>36</v>
      </c>
      <c r="K162" s="10" t="s">
        <v>36</v>
      </c>
      <c r="L162" s="10" t="s">
        <v>37</v>
      </c>
      <c r="M162" s="10" t="s">
        <v>38</v>
      </c>
      <c r="N162" s="10" t="s">
        <v>36</v>
      </c>
      <c r="O162" s="10" t="s">
        <v>36</v>
      </c>
      <c r="P162" s="10" t="s">
        <v>36</v>
      </c>
      <c r="Q162" s="10" t="s">
        <v>282</v>
      </c>
      <c r="R162" s="10" t="s">
        <v>40</v>
      </c>
      <c r="S162" s="10" t="s">
        <v>41</v>
      </c>
      <c r="T162" s="10" t="s">
        <v>141</v>
      </c>
      <c r="U162" s="10" t="s">
        <v>298</v>
      </c>
      <c r="V162" s="10" t="s">
        <v>289</v>
      </c>
      <c r="W162" s="10" t="s">
        <v>141</v>
      </c>
      <c r="X162" s="10" t="s">
        <v>298</v>
      </c>
      <c r="Y162" s="10" t="s">
        <v>299</v>
      </c>
      <c r="Z162" s="10" t="s">
        <v>36</v>
      </c>
      <c r="AA162" s="10" t="s">
        <v>298</v>
      </c>
      <c r="AB162" s="12" t="s">
        <v>41</v>
      </c>
      <c r="AC162" s="13"/>
      <c r="AD162" s="13"/>
      <c r="AF162" s="40">
        <f t="shared" si="6"/>
        <v>45408</v>
      </c>
      <c r="AG162" s="41">
        <f t="shared" si="7"/>
        <v>4</v>
      </c>
      <c r="AH162" t="str">
        <f>VLOOKUP(AG162,[1]cache2!$E:$F,2,0)</f>
        <v>APRIL</v>
      </c>
      <c r="AI162">
        <f t="shared" si="8"/>
        <v>4</v>
      </c>
      <c r="AJ162" t="s">
        <v>689</v>
      </c>
      <c r="AK162" t="s">
        <v>41</v>
      </c>
    </row>
    <row r="163" spans="1:37" ht="12.75" x14ac:dyDescent="0.2">
      <c r="A163" s="1">
        <v>142</v>
      </c>
      <c r="B163" s="9">
        <v>45408</v>
      </c>
      <c r="C163" s="10">
        <v>5</v>
      </c>
      <c r="D163" s="10" t="s">
        <v>289</v>
      </c>
      <c r="E163" s="10">
        <v>15221</v>
      </c>
      <c r="F163" s="10" t="s">
        <v>199</v>
      </c>
      <c r="G163" s="10" t="s">
        <v>280</v>
      </c>
      <c r="H163" s="10" t="s">
        <v>287</v>
      </c>
      <c r="I163" s="10" t="s">
        <v>212</v>
      </c>
      <c r="J163" s="10" t="s">
        <v>36</v>
      </c>
      <c r="K163" s="10" t="s">
        <v>36</v>
      </c>
      <c r="L163" s="10" t="s">
        <v>37</v>
      </c>
      <c r="M163" s="10" t="s">
        <v>38</v>
      </c>
      <c r="N163" s="10" t="s">
        <v>36</v>
      </c>
      <c r="O163" s="10" t="s">
        <v>36</v>
      </c>
      <c r="P163" s="10" t="s">
        <v>36</v>
      </c>
      <c r="Q163" s="10" t="s">
        <v>282</v>
      </c>
      <c r="R163" s="10" t="s">
        <v>40</v>
      </c>
      <c r="S163" s="10" t="s">
        <v>41</v>
      </c>
      <c r="T163" s="10" t="s">
        <v>141</v>
      </c>
      <c r="U163" s="10" t="s">
        <v>298</v>
      </c>
      <c r="V163" s="10" t="s">
        <v>289</v>
      </c>
      <c r="W163" s="10" t="s">
        <v>141</v>
      </c>
      <c r="X163" s="10" t="s">
        <v>298</v>
      </c>
      <c r="Y163" s="10" t="s">
        <v>299</v>
      </c>
      <c r="Z163" s="10" t="s">
        <v>36</v>
      </c>
      <c r="AA163" s="10" t="s">
        <v>298</v>
      </c>
      <c r="AB163" s="12" t="s">
        <v>41</v>
      </c>
      <c r="AC163" s="13"/>
      <c r="AD163" s="13"/>
      <c r="AF163" s="40">
        <f t="shared" si="6"/>
        <v>45408</v>
      </c>
      <c r="AG163" s="41">
        <f t="shared" si="7"/>
        <v>4</v>
      </c>
      <c r="AH163" t="str">
        <f>VLOOKUP(AG163,[1]cache2!$E:$F,2,0)</f>
        <v>APRIL</v>
      </c>
      <c r="AI163">
        <f t="shared" si="8"/>
        <v>4</v>
      </c>
      <c r="AJ163" t="s">
        <v>689</v>
      </c>
      <c r="AK163" t="s">
        <v>41</v>
      </c>
    </row>
    <row r="164" spans="1:37" ht="12.75" x14ac:dyDescent="0.2">
      <c r="A164" s="1">
        <v>143</v>
      </c>
      <c r="B164" s="9">
        <v>45408</v>
      </c>
      <c r="C164" s="10">
        <v>5</v>
      </c>
      <c r="D164" s="10" t="s">
        <v>289</v>
      </c>
      <c r="E164" s="10">
        <v>7040</v>
      </c>
      <c r="F164" s="10" t="s">
        <v>199</v>
      </c>
      <c r="G164" s="10" t="s">
        <v>280</v>
      </c>
      <c r="H164" s="10" t="s">
        <v>287</v>
      </c>
      <c r="I164" s="10" t="s">
        <v>212</v>
      </c>
      <c r="J164" s="10" t="s">
        <v>36</v>
      </c>
      <c r="K164" s="10" t="s">
        <v>36</v>
      </c>
      <c r="L164" s="10" t="s">
        <v>37</v>
      </c>
      <c r="M164" s="10" t="s">
        <v>38</v>
      </c>
      <c r="N164" s="10" t="s">
        <v>36</v>
      </c>
      <c r="O164" s="10" t="s">
        <v>36</v>
      </c>
      <c r="P164" s="10" t="s">
        <v>36</v>
      </c>
      <c r="Q164" s="11">
        <v>41521</v>
      </c>
      <c r="R164" s="10" t="s">
        <v>40</v>
      </c>
      <c r="S164" s="10" t="s">
        <v>41</v>
      </c>
      <c r="T164" s="10" t="s">
        <v>141</v>
      </c>
      <c r="U164" s="10" t="s">
        <v>298</v>
      </c>
      <c r="V164" s="10" t="s">
        <v>289</v>
      </c>
      <c r="W164" s="10" t="s">
        <v>141</v>
      </c>
      <c r="X164" s="10" t="s">
        <v>298</v>
      </c>
      <c r="Y164" s="10" t="s">
        <v>299</v>
      </c>
      <c r="Z164" s="10" t="s">
        <v>36</v>
      </c>
      <c r="AA164" s="10" t="s">
        <v>298</v>
      </c>
      <c r="AB164" s="12" t="s">
        <v>41</v>
      </c>
      <c r="AC164" s="13"/>
      <c r="AD164" s="13"/>
      <c r="AF164" s="40">
        <f t="shared" si="6"/>
        <v>45408</v>
      </c>
      <c r="AG164" s="41">
        <f t="shared" si="7"/>
        <v>4</v>
      </c>
      <c r="AH164" t="str">
        <f>VLOOKUP(AG164,[1]cache2!$E:$F,2,0)</f>
        <v>APRIL</v>
      </c>
      <c r="AI164">
        <f t="shared" si="8"/>
        <v>4</v>
      </c>
      <c r="AJ164" t="s">
        <v>689</v>
      </c>
      <c r="AK164" t="s">
        <v>41</v>
      </c>
    </row>
    <row r="165" spans="1:37" ht="12.75" x14ac:dyDescent="0.2">
      <c r="A165" s="1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1"/>
      <c r="R165" s="10" t="s">
        <v>40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2"/>
      <c r="AC165" s="13"/>
      <c r="AD165" s="13"/>
      <c r="AF165" s="40">
        <f t="shared" si="6"/>
        <v>0</v>
      </c>
      <c r="AG165" s="41">
        <f t="shared" si="7"/>
        <v>1</v>
      </c>
      <c r="AH165" t="str">
        <f>VLOOKUP(AG165,[1]cache2!$E:$F,2,0)</f>
        <v>JANUARI</v>
      </c>
      <c r="AI165">
        <f t="shared" si="8"/>
        <v>0</v>
      </c>
      <c r="AJ165" t="s">
        <v>689</v>
      </c>
      <c r="AK165" t="s">
        <v>41</v>
      </c>
    </row>
    <row r="166" spans="1:37" ht="12.75" x14ac:dyDescent="0.2">
      <c r="A166" s="1">
        <v>144</v>
      </c>
      <c r="B166" s="9">
        <v>45411</v>
      </c>
      <c r="C166" s="10">
        <v>5</v>
      </c>
      <c r="D166" s="10" t="s">
        <v>289</v>
      </c>
      <c r="E166" s="10">
        <v>1314</v>
      </c>
      <c r="F166" s="10" t="s">
        <v>302</v>
      </c>
      <c r="G166" s="10" t="s">
        <v>302</v>
      </c>
      <c r="H166" s="10" t="s">
        <v>303</v>
      </c>
      <c r="I166" s="10" t="s">
        <v>212</v>
      </c>
      <c r="J166" s="10" t="s">
        <v>36</v>
      </c>
      <c r="K166" s="10" t="s">
        <v>36</v>
      </c>
      <c r="L166" s="10" t="s">
        <v>48</v>
      </c>
      <c r="M166" s="10" t="s">
        <v>38</v>
      </c>
      <c r="N166" s="10" t="s">
        <v>36</v>
      </c>
      <c r="O166" s="10" t="s">
        <v>36</v>
      </c>
      <c r="P166" s="10" t="s">
        <v>36</v>
      </c>
      <c r="Q166" s="10" t="s">
        <v>282</v>
      </c>
      <c r="R166" s="10" t="s">
        <v>40</v>
      </c>
      <c r="S166" s="10" t="s">
        <v>41</v>
      </c>
      <c r="T166" s="10" t="s">
        <v>141</v>
      </c>
      <c r="U166" s="10" t="s">
        <v>304</v>
      </c>
      <c r="V166" s="10" t="s">
        <v>289</v>
      </c>
      <c r="W166" s="10" t="s">
        <v>141</v>
      </c>
      <c r="X166" s="10" t="s">
        <v>304</v>
      </c>
      <c r="Y166" s="10" t="s">
        <v>299</v>
      </c>
      <c r="Z166" s="10" t="s">
        <v>36</v>
      </c>
      <c r="AA166" s="10" t="s">
        <v>304</v>
      </c>
      <c r="AB166" s="12" t="s">
        <v>41</v>
      </c>
      <c r="AC166" s="13"/>
      <c r="AD166" s="13"/>
      <c r="AF166" s="40">
        <f t="shared" si="6"/>
        <v>45411</v>
      </c>
      <c r="AG166" s="41">
        <f t="shared" si="7"/>
        <v>4</v>
      </c>
      <c r="AH166" t="str">
        <f>VLOOKUP(AG166,[1]cache2!$E:$F,2,0)</f>
        <v>APRIL</v>
      </c>
      <c r="AI166">
        <f t="shared" si="8"/>
        <v>5</v>
      </c>
      <c r="AJ166" t="s">
        <v>689</v>
      </c>
      <c r="AK166" t="s">
        <v>41</v>
      </c>
    </row>
    <row r="167" spans="1:37" ht="12.75" x14ac:dyDescent="0.2">
      <c r="A167" s="1">
        <v>145</v>
      </c>
      <c r="B167" s="9">
        <v>45411</v>
      </c>
      <c r="C167" s="10">
        <v>5</v>
      </c>
      <c r="D167" s="10" t="s">
        <v>289</v>
      </c>
      <c r="E167" s="10">
        <v>130985</v>
      </c>
      <c r="F167" s="10" t="s">
        <v>242</v>
      </c>
      <c r="G167" s="10" t="s">
        <v>305</v>
      </c>
      <c r="H167" s="10" t="s">
        <v>306</v>
      </c>
      <c r="I167" s="10" t="s">
        <v>209</v>
      </c>
      <c r="J167" s="10" t="s">
        <v>36</v>
      </c>
      <c r="K167" s="10" t="s">
        <v>36</v>
      </c>
      <c r="L167" s="10" t="s">
        <v>37</v>
      </c>
      <c r="M167" s="10" t="s">
        <v>38</v>
      </c>
      <c r="N167" s="10" t="s">
        <v>36</v>
      </c>
      <c r="O167" s="10" t="s">
        <v>36</v>
      </c>
      <c r="P167" s="10" t="s">
        <v>36</v>
      </c>
      <c r="Q167" s="10" t="s">
        <v>307</v>
      </c>
      <c r="R167" s="10" t="s">
        <v>40</v>
      </c>
      <c r="S167" s="10" t="s">
        <v>41</v>
      </c>
      <c r="T167" s="10" t="s">
        <v>141</v>
      </c>
      <c r="U167" s="10" t="s">
        <v>304</v>
      </c>
      <c r="V167" s="10" t="s">
        <v>289</v>
      </c>
      <c r="W167" s="10" t="s">
        <v>141</v>
      </c>
      <c r="X167" s="10" t="s">
        <v>304</v>
      </c>
      <c r="Y167" s="10" t="s">
        <v>299</v>
      </c>
      <c r="Z167" s="10" t="s">
        <v>36</v>
      </c>
      <c r="AA167" s="10" t="s">
        <v>304</v>
      </c>
      <c r="AB167" s="12" t="s">
        <v>41</v>
      </c>
      <c r="AC167" s="13"/>
      <c r="AD167" s="13"/>
      <c r="AF167" s="40">
        <f t="shared" si="6"/>
        <v>45411</v>
      </c>
      <c r="AG167" s="41">
        <f t="shared" si="7"/>
        <v>4</v>
      </c>
      <c r="AH167" t="str">
        <f>VLOOKUP(AG167,[1]cache2!$E:$F,2,0)</f>
        <v>APRIL</v>
      </c>
      <c r="AI167">
        <f t="shared" si="8"/>
        <v>5</v>
      </c>
      <c r="AJ167" t="s">
        <v>689</v>
      </c>
      <c r="AK167" t="s">
        <v>41</v>
      </c>
    </row>
    <row r="168" spans="1:37" ht="12.75" x14ac:dyDescent="0.2">
      <c r="A168" s="1">
        <v>146</v>
      </c>
      <c r="B168" s="9">
        <v>45411</v>
      </c>
      <c r="C168" s="10">
        <v>5</v>
      </c>
      <c r="D168" s="10" t="s">
        <v>289</v>
      </c>
      <c r="E168" s="10">
        <v>1106575</v>
      </c>
      <c r="F168" s="10" t="s">
        <v>308</v>
      </c>
      <c r="G168" s="10" t="s">
        <v>309</v>
      </c>
      <c r="H168" s="10" t="s">
        <v>310</v>
      </c>
      <c r="I168" s="10" t="s">
        <v>308</v>
      </c>
      <c r="J168" s="10" t="s">
        <v>36</v>
      </c>
      <c r="K168" s="10" t="s">
        <v>36</v>
      </c>
      <c r="L168" s="10" t="s">
        <v>48</v>
      </c>
      <c r="M168" s="10" t="s">
        <v>38</v>
      </c>
      <c r="N168" s="10" t="s">
        <v>36</v>
      </c>
      <c r="O168" s="10" t="s">
        <v>36</v>
      </c>
      <c r="P168" s="10" t="s">
        <v>36</v>
      </c>
      <c r="Q168" s="10" t="s">
        <v>311</v>
      </c>
      <c r="R168" s="10" t="s">
        <v>40</v>
      </c>
      <c r="S168" s="10" t="s">
        <v>41</v>
      </c>
      <c r="T168" s="10" t="s">
        <v>141</v>
      </c>
      <c r="U168" s="10" t="s">
        <v>304</v>
      </c>
      <c r="V168" s="10" t="s">
        <v>289</v>
      </c>
      <c r="W168" s="10" t="s">
        <v>141</v>
      </c>
      <c r="X168" s="10" t="s">
        <v>304</v>
      </c>
      <c r="Y168" s="10" t="s">
        <v>299</v>
      </c>
      <c r="Z168" s="10" t="s">
        <v>36</v>
      </c>
      <c r="AA168" s="10" t="s">
        <v>304</v>
      </c>
      <c r="AB168" s="12" t="s">
        <v>41</v>
      </c>
      <c r="AC168" s="13"/>
      <c r="AD168" s="13"/>
      <c r="AF168" s="40">
        <f t="shared" si="6"/>
        <v>45411</v>
      </c>
      <c r="AG168" s="41">
        <f t="shared" si="7"/>
        <v>4</v>
      </c>
      <c r="AH168" t="str">
        <f>VLOOKUP(AG168,[1]cache2!$E:$F,2,0)</f>
        <v>APRIL</v>
      </c>
      <c r="AI168">
        <f t="shared" si="8"/>
        <v>5</v>
      </c>
      <c r="AJ168" t="s">
        <v>689</v>
      </c>
      <c r="AK168" t="s">
        <v>41</v>
      </c>
    </row>
    <row r="169" spans="1:37" ht="12.75" x14ac:dyDescent="0.2">
      <c r="A169" s="1">
        <v>147</v>
      </c>
      <c r="B169" s="9">
        <v>45411</v>
      </c>
      <c r="C169" s="10">
        <v>5</v>
      </c>
      <c r="D169" s="10" t="s">
        <v>289</v>
      </c>
      <c r="E169" s="10">
        <v>15232</v>
      </c>
      <c r="F169" s="10" t="s">
        <v>199</v>
      </c>
      <c r="G169" s="10" t="s">
        <v>280</v>
      </c>
      <c r="H169" s="10" t="s">
        <v>287</v>
      </c>
      <c r="I169" s="10" t="s">
        <v>212</v>
      </c>
      <c r="J169" s="10" t="s">
        <v>36</v>
      </c>
      <c r="K169" s="10" t="s">
        <v>36</v>
      </c>
      <c r="L169" s="10" t="s">
        <v>37</v>
      </c>
      <c r="M169" s="10" t="s">
        <v>38</v>
      </c>
      <c r="N169" s="10" t="s">
        <v>36</v>
      </c>
      <c r="O169" s="10" t="s">
        <v>36</v>
      </c>
      <c r="P169" s="10" t="s">
        <v>36</v>
      </c>
      <c r="Q169" s="10" t="s">
        <v>282</v>
      </c>
      <c r="R169" s="10" t="s">
        <v>40</v>
      </c>
      <c r="S169" s="10" t="s">
        <v>41</v>
      </c>
      <c r="T169" s="10" t="s">
        <v>141</v>
      </c>
      <c r="U169" s="10" t="s">
        <v>304</v>
      </c>
      <c r="V169" s="10" t="s">
        <v>289</v>
      </c>
      <c r="W169" s="10" t="s">
        <v>141</v>
      </c>
      <c r="X169" s="10" t="s">
        <v>304</v>
      </c>
      <c r="Y169" s="10" t="s">
        <v>299</v>
      </c>
      <c r="Z169" s="10" t="s">
        <v>36</v>
      </c>
      <c r="AA169" s="10" t="s">
        <v>304</v>
      </c>
      <c r="AB169" s="12" t="s">
        <v>41</v>
      </c>
      <c r="AC169" s="13"/>
      <c r="AD169" s="13"/>
      <c r="AF169" s="40">
        <f t="shared" si="6"/>
        <v>45411</v>
      </c>
      <c r="AG169" s="41">
        <f t="shared" si="7"/>
        <v>4</v>
      </c>
      <c r="AH169" t="str">
        <f>VLOOKUP(AG169,[1]cache2!$E:$F,2,0)</f>
        <v>APRIL</v>
      </c>
      <c r="AI169">
        <f t="shared" si="8"/>
        <v>5</v>
      </c>
      <c r="AJ169" t="s">
        <v>689</v>
      </c>
      <c r="AK169" t="s">
        <v>41</v>
      </c>
    </row>
    <row r="170" spans="1:37" ht="12.75" x14ac:dyDescent="0.2">
      <c r="A170" s="1">
        <v>148</v>
      </c>
      <c r="B170" s="9">
        <v>45411</v>
      </c>
      <c r="C170" s="10">
        <v>5</v>
      </c>
      <c r="D170" s="10" t="s">
        <v>289</v>
      </c>
      <c r="E170" s="10">
        <v>693787</v>
      </c>
      <c r="F170" s="10" t="s">
        <v>195</v>
      </c>
      <c r="G170" s="10" t="s">
        <v>291</v>
      </c>
      <c r="H170" s="10" t="s">
        <v>292</v>
      </c>
      <c r="I170" s="10" t="s">
        <v>35</v>
      </c>
      <c r="J170" s="10" t="s">
        <v>36</v>
      </c>
      <c r="K170" s="10" t="s">
        <v>36</v>
      </c>
      <c r="L170" s="10" t="s">
        <v>115</v>
      </c>
      <c r="M170" s="10" t="s">
        <v>38</v>
      </c>
      <c r="N170" s="10" t="s">
        <v>36</v>
      </c>
      <c r="O170" s="10" t="s">
        <v>36</v>
      </c>
      <c r="P170" s="10" t="s">
        <v>36</v>
      </c>
      <c r="Q170" s="10" t="s">
        <v>312</v>
      </c>
      <c r="R170" s="10" t="s">
        <v>40</v>
      </c>
      <c r="S170" s="10" t="s">
        <v>41</v>
      </c>
      <c r="T170" s="10" t="s">
        <v>141</v>
      </c>
      <c r="U170" s="10" t="s">
        <v>304</v>
      </c>
      <c r="V170" s="10" t="s">
        <v>289</v>
      </c>
      <c r="W170" s="10" t="s">
        <v>141</v>
      </c>
      <c r="X170" s="10" t="s">
        <v>304</v>
      </c>
      <c r="Y170" s="10" t="s">
        <v>299</v>
      </c>
      <c r="Z170" s="10" t="s">
        <v>36</v>
      </c>
      <c r="AA170" s="10" t="s">
        <v>304</v>
      </c>
      <c r="AB170" s="12" t="s">
        <v>41</v>
      </c>
      <c r="AC170" s="13"/>
      <c r="AD170" s="13"/>
      <c r="AF170" s="40">
        <f t="shared" si="6"/>
        <v>45411</v>
      </c>
      <c r="AG170" s="41">
        <f t="shared" si="7"/>
        <v>4</v>
      </c>
      <c r="AH170" t="str">
        <f>VLOOKUP(AG170,[1]cache2!$E:$F,2,0)</f>
        <v>APRIL</v>
      </c>
      <c r="AI170">
        <f t="shared" si="8"/>
        <v>5</v>
      </c>
      <c r="AJ170" t="s">
        <v>689</v>
      </c>
      <c r="AK170" t="s">
        <v>41</v>
      </c>
    </row>
    <row r="171" spans="1:37" ht="12.75" x14ac:dyDescent="0.2">
      <c r="A171" s="1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1"/>
      <c r="R171" s="10" t="s">
        <v>40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2"/>
      <c r="AC171" s="13"/>
      <c r="AD171" s="13"/>
      <c r="AF171" s="40">
        <f t="shared" si="6"/>
        <v>0</v>
      </c>
      <c r="AG171" s="41">
        <f t="shared" si="7"/>
        <v>1</v>
      </c>
      <c r="AH171" t="str">
        <f>VLOOKUP(AG171,[1]cache2!$E:$F,2,0)</f>
        <v>JANUARI</v>
      </c>
      <c r="AI171">
        <f t="shared" si="8"/>
        <v>0</v>
      </c>
      <c r="AJ171" t="s">
        <v>689</v>
      </c>
      <c r="AK171" t="s">
        <v>41</v>
      </c>
    </row>
    <row r="172" spans="1:37" ht="12.75" x14ac:dyDescent="0.2">
      <c r="A172" s="1">
        <v>149</v>
      </c>
      <c r="B172" s="9">
        <v>45412</v>
      </c>
      <c r="C172" s="10">
        <v>5</v>
      </c>
      <c r="D172" s="10" t="s">
        <v>289</v>
      </c>
      <c r="E172" s="10">
        <v>7016</v>
      </c>
      <c r="F172" s="10" t="s">
        <v>199</v>
      </c>
      <c r="G172" s="10" t="s">
        <v>280</v>
      </c>
      <c r="H172" s="10" t="s">
        <v>300</v>
      </c>
      <c r="I172" s="10" t="s">
        <v>212</v>
      </c>
      <c r="J172" s="10" t="s">
        <v>36</v>
      </c>
      <c r="K172" s="10" t="s">
        <v>36</v>
      </c>
      <c r="L172" s="10" t="s">
        <v>37</v>
      </c>
      <c r="M172" s="10" t="s">
        <v>38</v>
      </c>
      <c r="N172" s="10" t="s">
        <v>36</v>
      </c>
      <c r="O172" s="10" t="s">
        <v>36</v>
      </c>
      <c r="P172" s="10" t="s">
        <v>36</v>
      </c>
      <c r="Q172" s="11">
        <v>41521</v>
      </c>
      <c r="R172" s="10" t="s">
        <v>40</v>
      </c>
      <c r="S172" s="10" t="s">
        <v>41</v>
      </c>
      <c r="T172" s="10" t="s">
        <v>141</v>
      </c>
      <c r="U172" s="10" t="s">
        <v>313</v>
      </c>
      <c r="V172" s="10" t="s">
        <v>289</v>
      </c>
      <c r="W172" s="10" t="s">
        <v>141</v>
      </c>
      <c r="X172" s="10" t="s">
        <v>313</v>
      </c>
      <c r="Y172" s="10" t="s">
        <v>299</v>
      </c>
      <c r="Z172" s="10" t="s">
        <v>36</v>
      </c>
      <c r="AA172" s="10" t="s">
        <v>313</v>
      </c>
      <c r="AB172" s="12" t="s">
        <v>41</v>
      </c>
      <c r="AC172" s="13"/>
      <c r="AD172" s="13"/>
      <c r="AF172" s="40">
        <f t="shared" si="6"/>
        <v>45412</v>
      </c>
      <c r="AG172" s="41">
        <f t="shared" si="7"/>
        <v>4</v>
      </c>
      <c r="AH172" t="str">
        <f>VLOOKUP(AG172,[1]cache2!$E:$F,2,0)</f>
        <v>APRIL</v>
      </c>
      <c r="AI172">
        <f t="shared" si="8"/>
        <v>5</v>
      </c>
      <c r="AJ172" t="s">
        <v>689</v>
      </c>
      <c r="AK172" t="s">
        <v>41</v>
      </c>
    </row>
    <row r="173" spans="1:37" ht="12.75" x14ac:dyDescent="0.2">
      <c r="A173" s="1">
        <v>150</v>
      </c>
      <c r="B173" s="9">
        <v>45412</v>
      </c>
      <c r="C173" s="10">
        <v>5</v>
      </c>
      <c r="D173" s="10" t="s">
        <v>289</v>
      </c>
      <c r="E173" s="10">
        <v>7010</v>
      </c>
      <c r="F173" s="10" t="s">
        <v>199</v>
      </c>
      <c r="G173" s="10" t="s">
        <v>280</v>
      </c>
      <c r="H173" s="10" t="s">
        <v>300</v>
      </c>
      <c r="I173" s="10" t="s">
        <v>212</v>
      </c>
      <c r="J173" s="10" t="s">
        <v>36</v>
      </c>
      <c r="K173" s="10" t="s">
        <v>36</v>
      </c>
      <c r="L173" s="10" t="s">
        <v>37</v>
      </c>
      <c r="M173" s="10" t="s">
        <v>38</v>
      </c>
      <c r="N173" s="10" t="s">
        <v>36</v>
      </c>
      <c r="O173" s="10" t="s">
        <v>36</v>
      </c>
      <c r="P173" s="10" t="s">
        <v>36</v>
      </c>
      <c r="Q173" s="10" t="s">
        <v>256</v>
      </c>
      <c r="R173" s="10" t="s">
        <v>40</v>
      </c>
      <c r="S173" s="10" t="s">
        <v>41</v>
      </c>
      <c r="T173" s="10" t="s">
        <v>141</v>
      </c>
      <c r="U173" s="10" t="s">
        <v>313</v>
      </c>
      <c r="V173" s="10" t="s">
        <v>289</v>
      </c>
      <c r="W173" s="10" t="s">
        <v>141</v>
      </c>
      <c r="X173" s="10" t="s">
        <v>313</v>
      </c>
      <c r="Y173" s="10" t="s">
        <v>299</v>
      </c>
      <c r="Z173" s="10" t="s">
        <v>36</v>
      </c>
      <c r="AA173" s="10" t="s">
        <v>313</v>
      </c>
      <c r="AB173" s="12" t="s">
        <v>41</v>
      </c>
      <c r="AC173" s="13"/>
      <c r="AD173" s="13"/>
      <c r="AF173" s="40">
        <f t="shared" si="6"/>
        <v>45412</v>
      </c>
      <c r="AG173" s="41">
        <f t="shared" si="7"/>
        <v>4</v>
      </c>
      <c r="AH173" t="str">
        <f>VLOOKUP(AG173,[1]cache2!$E:$F,2,0)</f>
        <v>APRIL</v>
      </c>
      <c r="AI173">
        <f t="shared" si="8"/>
        <v>5</v>
      </c>
      <c r="AJ173" t="s">
        <v>689</v>
      </c>
      <c r="AK173" t="s">
        <v>41</v>
      </c>
    </row>
    <row r="174" spans="1:37" ht="12.75" x14ac:dyDescent="0.2">
      <c r="A174" s="1">
        <v>151</v>
      </c>
      <c r="B174" s="9">
        <v>45412</v>
      </c>
      <c r="C174" s="10">
        <v>5</v>
      </c>
      <c r="D174" s="10" t="s">
        <v>289</v>
      </c>
      <c r="E174" s="10">
        <v>1656</v>
      </c>
      <c r="F174" s="10" t="s">
        <v>195</v>
      </c>
      <c r="G174" s="10" t="s">
        <v>196</v>
      </c>
      <c r="H174" s="10" t="s">
        <v>314</v>
      </c>
      <c r="I174" s="10" t="s">
        <v>212</v>
      </c>
      <c r="J174" s="10" t="s">
        <v>36</v>
      </c>
      <c r="K174" s="10" t="s">
        <v>36</v>
      </c>
      <c r="L174" s="10" t="s">
        <v>48</v>
      </c>
      <c r="M174" s="10" t="s">
        <v>38</v>
      </c>
      <c r="N174" s="10" t="s">
        <v>36</v>
      </c>
      <c r="O174" s="10" t="s">
        <v>36</v>
      </c>
      <c r="P174" s="10" t="s">
        <v>36</v>
      </c>
      <c r="Q174" s="11">
        <v>42159</v>
      </c>
      <c r="R174" s="10" t="s">
        <v>40</v>
      </c>
      <c r="S174" s="10" t="s">
        <v>41</v>
      </c>
      <c r="T174" s="10" t="s">
        <v>141</v>
      </c>
      <c r="U174" s="10" t="s">
        <v>313</v>
      </c>
      <c r="V174" s="10" t="s">
        <v>289</v>
      </c>
      <c r="W174" s="10" t="s">
        <v>141</v>
      </c>
      <c r="X174" s="10" t="s">
        <v>313</v>
      </c>
      <c r="Y174" s="10" t="s">
        <v>299</v>
      </c>
      <c r="Z174" s="10" t="s">
        <v>36</v>
      </c>
      <c r="AA174" s="10" t="s">
        <v>313</v>
      </c>
      <c r="AB174" s="12" t="s">
        <v>41</v>
      </c>
      <c r="AC174" s="13"/>
      <c r="AD174" s="13"/>
      <c r="AF174" s="40">
        <f t="shared" si="6"/>
        <v>45412</v>
      </c>
      <c r="AG174" s="41">
        <f t="shared" si="7"/>
        <v>4</v>
      </c>
      <c r="AH174" t="str">
        <f>VLOOKUP(AG174,[1]cache2!$E:$F,2,0)</f>
        <v>APRIL</v>
      </c>
      <c r="AI174">
        <f t="shared" si="8"/>
        <v>5</v>
      </c>
      <c r="AJ174" t="s">
        <v>689</v>
      </c>
      <c r="AK174" t="s">
        <v>41</v>
      </c>
    </row>
    <row r="175" spans="1:37" ht="12.75" x14ac:dyDescent="0.2">
      <c r="A175" s="1">
        <v>152</v>
      </c>
      <c r="B175" s="9">
        <v>45412</v>
      </c>
      <c r="C175" s="10">
        <v>5</v>
      </c>
      <c r="D175" s="10" t="s">
        <v>289</v>
      </c>
      <c r="E175" s="10">
        <v>17573</v>
      </c>
      <c r="F175" s="10" t="s">
        <v>199</v>
      </c>
      <c r="G175" s="10" t="s">
        <v>280</v>
      </c>
      <c r="H175" s="10" t="s">
        <v>315</v>
      </c>
      <c r="I175" s="10" t="s">
        <v>212</v>
      </c>
      <c r="J175" s="10" t="s">
        <v>36</v>
      </c>
      <c r="K175" s="10" t="s">
        <v>36</v>
      </c>
      <c r="L175" s="10" t="s">
        <v>37</v>
      </c>
      <c r="M175" s="10" t="s">
        <v>38</v>
      </c>
      <c r="N175" s="10" t="s">
        <v>36</v>
      </c>
      <c r="O175" s="10" t="s">
        <v>36</v>
      </c>
      <c r="P175" s="10" t="s">
        <v>36</v>
      </c>
      <c r="Q175" s="10" t="s">
        <v>282</v>
      </c>
      <c r="R175" s="10" t="s">
        <v>40</v>
      </c>
      <c r="S175" s="10" t="s">
        <v>41</v>
      </c>
      <c r="T175" s="10" t="s">
        <v>141</v>
      </c>
      <c r="U175" s="10" t="s">
        <v>313</v>
      </c>
      <c r="V175" s="10" t="s">
        <v>289</v>
      </c>
      <c r="W175" s="10" t="s">
        <v>141</v>
      </c>
      <c r="X175" s="10" t="s">
        <v>313</v>
      </c>
      <c r="Y175" s="10" t="s">
        <v>299</v>
      </c>
      <c r="Z175" s="10" t="s">
        <v>36</v>
      </c>
      <c r="AA175" s="10" t="s">
        <v>313</v>
      </c>
      <c r="AB175" s="12" t="s">
        <v>41</v>
      </c>
      <c r="AC175" s="13"/>
      <c r="AD175" s="13"/>
      <c r="AF175" s="40">
        <f t="shared" si="6"/>
        <v>45412</v>
      </c>
      <c r="AG175" s="41">
        <f t="shared" si="7"/>
        <v>4</v>
      </c>
      <c r="AH175" t="str">
        <f>VLOOKUP(AG175,[1]cache2!$E:$F,2,0)</f>
        <v>APRIL</v>
      </c>
      <c r="AI175">
        <f t="shared" si="8"/>
        <v>5</v>
      </c>
      <c r="AJ175" t="s">
        <v>689</v>
      </c>
      <c r="AK175" t="s">
        <v>41</v>
      </c>
    </row>
    <row r="176" spans="1:37" ht="12.75" x14ac:dyDescent="0.2">
      <c r="A176" s="1">
        <v>153</v>
      </c>
      <c r="B176" s="9">
        <v>45412</v>
      </c>
      <c r="C176" s="10">
        <v>5</v>
      </c>
      <c r="D176" s="10" t="s">
        <v>289</v>
      </c>
      <c r="E176" s="10">
        <v>15181</v>
      </c>
      <c r="F176" s="10" t="s">
        <v>199</v>
      </c>
      <c r="G176" s="10" t="s">
        <v>280</v>
      </c>
      <c r="H176" s="10" t="s">
        <v>287</v>
      </c>
      <c r="I176" s="10" t="s">
        <v>212</v>
      </c>
      <c r="J176" s="10" t="s">
        <v>36</v>
      </c>
      <c r="K176" s="10" t="s">
        <v>36</v>
      </c>
      <c r="L176" s="10" t="s">
        <v>37</v>
      </c>
      <c r="M176" s="10" t="s">
        <v>38</v>
      </c>
      <c r="N176" s="10" t="s">
        <v>36</v>
      </c>
      <c r="O176" s="10" t="s">
        <v>36</v>
      </c>
      <c r="P176" s="10" t="s">
        <v>36</v>
      </c>
      <c r="Q176" s="10" t="s">
        <v>282</v>
      </c>
      <c r="R176" s="10" t="s">
        <v>40</v>
      </c>
      <c r="S176" s="10" t="s">
        <v>41</v>
      </c>
      <c r="T176" s="10" t="s">
        <v>141</v>
      </c>
      <c r="U176" s="10" t="s">
        <v>313</v>
      </c>
      <c r="V176" s="10" t="s">
        <v>289</v>
      </c>
      <c r="W176" s="10" t="s">
        <v>141</v>
      </c>
      <c r="X176" s="10" t="s">
        <v>313</v>
      </c>
      <c r="Y176" s="10" t="s">
        <v>299</v>
      </c>
      <c r="Z176" s="10" t="s">
        <v>36</v>
      </c>
      <c r="AA176" s="10" t="s">
        <v>313</v>
      </c>
      <c r="AB176" s="12" t="s">
        <v>41</v>
      </c>
      <c r="AC176" s="13"/>
      <c r="AD176" s="13"/>
      <c r="AF176" s="40">
        <f t="shared" si="6"/>
        <v>45412</v>
      </c>
      <c r="AG176" s="41">
        <f t="shared" si="7"/>
        <v>4</v>
      </c>
      <c r="AH176" t="str">
        <f>VLOOKUP(AG176,[1]cache2!$E:$F,2,0)</f>
        <v>APRIL</v>
      </c>
      <c r="AI176">
        <f t="shared" si="8"/>
        <v>5</v>
      </c>
      <c r="AJ176" t="s">
        <v>689</v>
      </c>
      <c r="AK176" t="s">
        <v>41</v>
      </c>
    </row>
    <row r="177" spans="1:37" ht="12.75" x14ac:dyDescent="0.2">
      <c r="A177" s="1">
        <v>154</v>
      </c>
      <c r="B177" s="9">
        <v>45412</v>
      </c>
      <c r="C177" s="10">
        <v>5</v>
      </c>
      <c r="D177" s="10" t="s">
        <v>289</v>
      </c>
      <c r="E177" s="10">
        <v>7041</v>
      </c>
      <c r="F177" s="10" t="s">
        <v>199</v>
      </c>
      <c r="G177" s="10" t="s">
        <v>280</v>
      </c>
      <c r="H177" s="10" t="s">
        <v>287</v>
      </c>
      <c r="I177" s="10" t="s">
        <v>212</v>
      </c>
      <c r="J177" s="10" t="s">
        <v>36</v>
      </c>
      <c r="K177" s="10" t="s">
        <v>36</v>
      </c>
      <c r="L177" s="10" t="s">
        <v>37</v>
      </c>
      <c r="M177" s="10" t="s">
        <v>38</v>
      </c>
      <c r="N177" s="10" t="s">
        <v>36</v>
      </c>
      <c r="O177" s="10" t="s">
        <v>36</v>
      </c>
      <c r="P177" s="10" t="s">
        <v>36</v>
      </c>
      <c r="Q177" s="11">
        <v>41521</v>
      </c>
      <c r="R177" s="10" t="s">
        <v>40</v>
      </c>
      <c r="S177" s="10" t="s">
        <v>41</v>
      </c>
      <c r="T177" s="10" t="s">
        <v>141</v>
      </c>
      <c r="U177" s="10" t="s">
        <v>313</v>
      </c>
      <c r="V177" s="10" t="s">
        <v>289</v>
      </c>
      <c r="W177" s="10" t="s">
        <v>141</v>
      </c>
      <c r="X177" s="10" t="s">
        <v>313</v>
      </c>
      <c r="Y177" s="10" t="s">
        <v>299</v>
      </c>
      <c r="Z177" s="10" t="s">
        <v>36</v>
      </c>
      <c r="AA177" s="10" t="s">
        <v>313</v>
      </c>
      <c r="AB177" s="12" t="s">
        <v>205</v>
      </c>
      <c r="AC177" s="13"/>
      <c r="AD177" s="13"/>
      <c r="AF177" s="40">
        <f t="shared" si="6"/>
        <v>45412</v>
      </c>
      <c r="AG177" s="41">
        <f t="shared" si="7"/>
        <v>4</v>
      </c>
      <c r="AH177" t="str">
        <f>VLOOKUP(AG177,[1]cache2!$E:$F,2,0)</f>
        <v>APRIL</v>
      </c>
      <c r="AI177">
        <f t="shared" si="8"/>
        <v>5</v>
      </c>
      <c r="AJ177" t="s">
        <v>689</v>
      </c>
      <c r="AK177" t="s">
        <v>41</v>
      </c>
    </row>
    <row r="178" spans="1:37" ht="12.75" x14ac:dyDescent="0.2">
      <c r="A178" s="1">
        <v>155</v>
      </c>
      <c r="B178" s="9">
        <v>45412</v>
      </c>
      <c r="C178" s="10">
        <v>5</v>
      </c>
      <c r="D178" s="10" t="s">
        <v>289</v>
      </c>
      <c r="E178" s="10">
        <v>15258</v>
      </c>
      <c r="F178" s="10" t="s">
        <v>199</v>
      </c>
      <c r="G178" s="10" t="s">
        <v>280</v>
      </c>
      <c r="H178" s="10" t="s">
        <v>287</v>
      </c>
      <c r="I178" s="10" t="s">
        <v>212</v>
      </c>
      <c r="J178" s="10" t="s">
        <v>36</v>
      </c>
      <c r="K178" s="10" t="s">
        <v>36</v>
      </c>
      <c r="L178" s="10" t="s">
        <v>37</v>
      </c>
      <c r="M178" s="10" t="s">
        <v>38</v>
      </c>
      <c r="N178" s="10" t="s">
        <v>36</v>
      </c>
      <c r="O178" s="10" t="s">
        <v>36</v>
      </c>
      <c r="P178" s="10" t="s">
        <v>36</v>
      </c>
      <c r="Q178" s="10" t="s">
        <v>282</v>
      </c>
      <c r="R178" s="10" t="s">
        <v>40</v>
      </c>
      <c r="S178" s="10" t="s">
        <v>41</v>
      </c>
      <c r="T178" s="10" t="s">
        <v>141</v>
      </c>
      <c r="U178" s="10" t="s">
        <v>313</v>
      </c>
      <c r="V178" s="10" t="s">
        <v>289</v>
      </c>
      <c r="W178" s="10" t="s">
        <v>141</v>
      </c>
      <c r="X178" s="10" t="s">
        <v>313</v>
      </c>
      <c r="Y178" s="10" t="s">
        <v>299</v>
      </c>
      <c r="Z178" s="10" t="s">
        <v>36</v>
      </c>
      <c r="AA178" s="10" t="s">
        <v>313</v>
      </c>
      <c r="AB178" s="12" t="s">
        <v>41</v>
      </c>
      <c r="AC178" s="13"/>
      <c r="AD178" s="13"/>
      <c r="AF178" s="40">
        <f t="shared" si="6"/>
        <v>45412</v>
      </c>
      <c r="AG178" s="41">
        <f t="shared" si="7"/>
        <v>4</v>
      </c>
      <c r="AH178" t="str">
        <f>VLOOKUP(AG178,[1]cache2!$E:$F,2,0)</f>
        <v>APRIL</v>
      </c>
      <c r="AI178">
        <f t="shared" si="8"/>
        <v>5</v>
      </c>
      <c r="AJ178" t="s">
        <v>689</v>
      </c>
      <c r="AK178" t="s">
        <v>41</v>
      </c>
    </row>
    <row r="179" spans="1:37" ht="12.75" x14ac:dyDescent="0.2">
      <c r="A179" s="1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1"/>
      <c r="R179" s="10" t="s">
        <v>40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2"/>
      <c r="AC179" s="13"/>
      <c r="AD179" s="13"/>
      <c r="AF179" s="40">
        <f t="shared" si="6"/>
        <v>0</v>
      </c>
      <c r="AG179" s="41">
        <f t="shared" si="7"/>
        <v>1</v>
      </c>
      <c r="AH179" t="str">
        <f>VLOOKUP(AG179,[1]cache2!$E:$F,2,0)</f>
        <v>JANUARI</v>
      </c>
      <c r="AI179">
        <f t="shared" si="8"/>
        <v>0</v>
      </c>
      <c r="AJ179" t="s">
        <v>689</v>
      </c>
      <c r="AK179" t="s">
        <v>41</v>
      </c>
    </row>
    <row r="180" spans="1:37" ht="12.75" x14ac:dyDescent="0.2">
      <c r="A180" s="1">
        <v>156</v>
      </c>
      <c r="B180" s="9">
        <v>45415</v>
      </c>
      <c r="C180" s="10">
        <v>6</v>
      </c>
      <c r="D180" s="10" t="s">
        <v>289</v>
      </c>
      <c r="E180" s="10">
        <v>15269</v>
      </c>
      <c r="F180" s="10" t="s">
        <v>199</v>
      </c>
      <c r="G180" s="10" t="s">
        <v>280</v>
      </c>
      <c r="H180" s="10" t="s">
        <v>287</v>
      </c>
      <c r="I180" s="10" t="s">
        <v>212</v>
      </c>
      <c r="J180" s="10" t="s">
        <v>36</v>
      </c>
      <c r="K180" s="10" t="s">
        <v>36</v>
      </c>
      <c r="L180" s="10" t="s">
        <v>37</v>
      </c>
      <c r="M180" s="10" t="s">
        <v>38</v>
      </c>
      <c r="N180" s="10" t="s">
        <v>36</v>
      </c>
      <c r="O180" s="10" t="s">
        <v>36</v>
      </c>
      <c r="P180" s="10" t="s">
        <v>36</v>
      </c>
      <c r="Q180" s="10" t="s">
        <v>282</v>
      </c>
      <c r="R180" s="10" t="s">
        <v>40</v>
      </c>
      <c r="S180" s="10" t="s">
        <v>41</v>
      </c>
      <c r="T180" s="10" t="s">
        <v>141</v>
      </c>
      <c r="U180" s="18">
        <v>45356</v>
      </c>
      <c r="V180" s="10" t="s">
        <v>289</v>
      </c>
      <c r="W180" s="10" t="s">
        <v>141</v>
      </c>
      <c r="X180" s="19">
        <v>45356</v>
      </c>
      <c r="Y180" s="10" t="s">
        <v>299</v>
      </c>
      <c r="Z180" s="10" t="s">
        <v>36</v>
      </c>
      <c r="AA180" s="19">
        <v>45356</v>
      </c>
      <c r="AB180" s="12" t="s">
        <v>41</v>
      </c>
      <c r="AC180" s="13"/>
      <c r="AD180" s="13"/>
      <c r="AF180" s="40">
        <f t="shared" si="6"/>
        <v>45415</v>
      </c>
      <c r="AG180" s="41">
        <f t="shared" si="7"/>
        <v>5</v>
      </c>
      <c r="AH180" t="str">
        <f>VLOOKUP(AG180,[1]cache2!$E:$F,2,0)</f>
        <v>MEI</v>
      </c>
      <c r="AI180">
        <f t="shared" si="8"/>
        <v>1</v>
      </c>
      <c r="AJ180" t="s">
        <v>689</v>
      </c>
      <c r="AK180" t="s">
        <v>41</v>
      </c>
    </row>
    <row r="181" spans="1:37" ht="12.75" x14ac:dyDescent="0.2">
      <c r="A181" s="1">
        <v>157</v>
      </c>
      <c r="B181" s="9">
        <v>45415</v>
      </c>
      <c r="C181" s="10">
        <v>6</v>
      </c>
      <c r="D181" s="20" t="s">
        <v>289</v>
      </c>
      <c r="E181" s="10">
        <v>17554</v>
      </c>
      <c r="F181" s="10" t="s">
        <v>199</v>
      </c>
      <c r="G181" s="10" t="s">
        <v>280</v>
      </c>
      <c r="H181" s="10" t="s">
        <v>287</v>
      </c>
      <c r="I181" s="10" t="s">
        <v>212</v>
      </c>
      <c r="J181" s="10" t="s">
        <v>36</v>
      </c>
      <c r="K181" s="10" t="s">
        <v>36</v>
      </c>
      <c r="L181" s="10" t="s">
        <v>37</v>
      </c>
      <c r="M181" s="10" t="s">
        <v>38</v>
      </c>
      <c r="N181" s="10" t="s">
        <v>36</v>
      </c>
      <c r="O181" s="10" t="s">
        <v>36</v>
      </c>
      <c r="P181" s="10" t="s">
        <v>36</v>
      </c>
      <c r="Q181" s="10" t="s">
        <v>282</v>
      </c>
      <c r="R181" s="10" t="s">
        <v>40</v>
      </c>
      <c r="S181" s="10" t="s">
        <v>41</v>
      </c>
      <c r="T181" s="10" t="s">
        <v>141</v>
      </c>
      <c r="U181" s="18">
        <v>45356</v>
      </c>
      <c r="V181" s="20" t="s">
        <v>289</v>
      </c>
      <c r="W181" s="10" t="s">
        <v>141</v>
      </c>
      <c r="X181" s="19">
        <v>45356</v>
      </c>
      <c r="Y181" s="10" t="s">
        <v>299</v>
      </c>
      <c r="Z181" s="20" t="s">
        <v>36</v>
      </c>
      <c r="AA181" s="19">
        <v>45356</v>
      </c>
      <c r="AB181" s="12" t="s">
        <v>41</v>
      </c>
      <c r="AC181" s="13"/>
      <c r="AD181" s="13"/>
      <c r="AF181" s="40">
        <f t="shared" si="6"/>
        <v>45415</v>
      </c>
      <c r="AG181" s="41">
        <f t="shared" si="7"/>
        <v>5</v>
      </c>
      <c r="AH181" t="str">
        <f>VLOOKUP(AG181,[1]cache2!$E:$F,2,0)</f>
        <v>MEI</v>
      </c>
      <c r="AI181">
        <f t="shared" si="8"/>
        <v>1</v>
      </c>
      <c r="AJ181" t="s">
        <v>689</v>
      </c>
      <c r="AK181" t="s">
        <v>41</v>
      </c>
    </row>
    <row r="182" spans="1:37" ht="12.75" x14ac:dyDescent="0.2">
      <c r="A182" s="1">
        <v>158</v>
      </c>
      <c r="B182" s="9">
        <v>45415</v>
      </c>
      <c r="C182" s="10">
        <v>6</v>
      </c>
      <c r="D182" s="20" t="s">
        <v>289</v>
      </c>
      <c r="E182" s="10">
        <v>17572</v>
      </c>
      <c r="F182" s="10" t="s">
        <v>199</v>
      </c>
      <c r="G182" s="10" t="s">
        <v>280</v>
      </c>
      <c r="H182" s="10" t="s">
        <v>287</v>
      </c>
      <c r="I182" s="10" t="s">
        <v>212</v>
      </c>
      <c r="J182" s="10" t="s">
        <v>36</v>
      </c>
      <c r="K182" s="10" t="s">
        <v>36</v>
      </c>
      <c r="L182" s="10" t="s">
        <v>37</v>
      </c>
      <c r="M182" s="10" t="s">
        <v>38</v>
      </c>
      <c r="N182" s="10" t="s">
        <v>36</v>
      </c>
      <c r="O182" s="10" t="s">
        <v>36</v>
      </c>
      <c r="P182" s="10" t="s">
        <v>36</v>
      </c>
      <c r="Q182" s="10" t="s">
        <v>282</v>
      </c>
      <c r="R182" s="10" t="s">
        <v>40</v>
      </c>
      <c r="S182" s="10" t="s">
        <v>41</v>
      </c>
      <c r="T182" s="10" t="s">
        <v>141</v>
      </c>
      <c r="U182" s="18">
        <v>45356</v>
      </c>
      <c r="V182" s="20" t="s">
        <v>289</v>
      </c>
      <c r="W182" s="10" t="s">
        <v>141</v>
      </c>
      <c r="X182" s="19">
        <v>45356</v>
      </c>
      <c r="Y182" s="10" t="s">
        <v>299</v>
      </c>
      <c r="Z182" s="21" t="s">
        <v>36</v>
      </c>
      <c r="AA182" s="19">
        <v>45356</v>
      </c>
      <c r="AB182" s="12" t="s">
        <v>41</v>
      </c>
      <c r="AC182" s="13"/>
      <c r="AD182" s="13"/>
      <c r="AF182" s="40">
        <f t="shared" si="6"/>
        <v>45415</v>
      </c>
      <c r="AG182" s="41">
        <f t="shared" si="7"/>
        <v>5</v>
      </c>
      <c r="AH182" t="str">
        <f>VLOOKUP(AG182,[1]cache2!$E:$F,2,0)</f>
        <v>MEI</v>
      </c>
      <c r="AI182">
        <f t="shared" si="8"/>
        <v>1</v>
      </c>
      <c r="AJ182" t="s">
        <v>689</v>
      </c>
      <c r="AK182" t="s">
        <v>41</v>
      </c>
    </row>
    <row r="183" spans="1:37" ht="12.75" x14ac:dyDescent="0.2">
      <c r="A183" s="1">
        <v>159</v>
      </c>
      <c r="B183" s="9">
        <v>45415</v>
      </c>
      <c r="C183" s="10">
        <v>6</v>
      </c>
      <c r="D183" s="20" t="s">
        <v>289</v>
      </c>
      <c r="E183" s="10">
        <v>7033</v>
      </c>
      <c r="F183" s="10" t="s">
        <v>199</v>
      </c>
      <c r="G183" s="10" t="s">
        <v>280</v>
      </c>
      <c r="H183" s="10" t="s">
        <v>287</v>
      </c>
      <c r="I183" s="10" t="s">
        <v>212</v>
      </c>
      <c r="J183" s="10" t="s">
        <v>36</v>
      </c>
      <c r="K183" s="10" t="s">
        <v>36</v>
      </c>
      <c r="L183" s="10" t="s">
        <v>37</v>
      </c>
      <c r="M183" s="10" t="s">
        <v>38</v>
      </c>
      <c r="N183" s="10" t="s">
        <v>36</v>
      </c>
      <c r="O183" s="10" t="s">
        <v>36</v>
      </c>
      <c r="P183" s="10" t="s">
        <v>36</v>
      </c>
      <c r="Q183" s="11">
        <v>41521</v>
      </c>
      <c r="R183" s="10" t="s">
        <v>40</v>
      </c>
      <c r="S183" s="10" t="s">
        <v>41</v>
      </c>
      <c r="T183" s="10" t="s">
        <v>141</v>
      </c>
      <c r="U183" s="18">
        <v>45356</v>
      </c>
      <c r="V183" s="20" t="s">
        <v>289</v>
      </c>
      <c r="W183" s="10" t="s">
        <v>141</v>
      </c>
      <c r="X183" s="19">
        <v>45356</v>
      </c>
      <c r="Y183" s="10" t="s">
        <v>299</v>
      </c>
      <c r="Z183" s="21" t="s">
        <v>36</v>
      </c>
      <c r="AA183" s="19">
        <v>45356</v>
      </c>
      <c r="AB183" s="12" t="s">
        <v>41</v>
      </c>
      <c r="AC183" s="13"/>
      <c r="AD183" s="13"/>
      <c r="AF183" s="40">
        <f t="shared" si="6"/>
        <v>45415</v>
      </c>
      <c r="AG183" s="41">
        <f t="shared" si="7"/>
        <v>5</v>
      </c>
      <c r="AH183" t="str">
        <f>VLOOKUP(AG183,[1]cache2!$E:$F,2,0)</f>
        <v>MEI</v>
      </c>
      <c r="AI183">
        <f t="shared" si="8"/>
        <v>1</v>
      </c>
      <c r="AJ183" t="s">
        <v>689</v>
      </c>
      <c r="AK183" t="s">
        <v>41</v>
      </c>
    </row>
    <row r="184" spans="1:37" ht="12.75" x14ac:dyDescent="0.2">
      <c r="A184" s="1">
        <v>160</v>
      </c>
      <c r="B184" s="9">
        <v>45415</v>
      </c>
      <c r="C184" s="10">
        <v>6</v>
      </c>
      <c r="D184" s="20" t="s">
        <v>289</v>
      </c>
      <c r="E184" s="10">
        <v>15234</v>
      </c>
      <c r="F184" s="10" t="s">
        <v>199</v>
      </c>
      <c r="G184" s="10" t="s">
        <v>280</v>
      </c>
      <c r="H184" s="10" t="s">
        <v>287</v>
      </c>
      <c r="I184" s="10" t="s">
        <v>212</v>
      </c>
      <c r="J184" s="10" t="s">
        <v>36</v>
      </c>
      <c r="K184" s="10" t="s">
        <v>36</v>
      </c>
      <c r="L184" s="10" t="s">
        <v>37</v>
      </c>
      <c r="M184" s="10" t="s">
        <v>38</v>
      </c>
      <c r="N184" s="10" t="s">
        <v>36</v>
      </c>
      <c r="O184" s="10" t="s">
        <v>36</v>
      </c>
      <c r="P184" s="10" t="s">
        <v>36</v>
      </c>
      <c r="Q184" s="10" t="s">
        <v>282</v>
      </c>
      <c r="R184" s="10" t="s">
        <v>40</v>
      </c>
      <c r="S184" s="10" t="s">
        <v>41</v>
      </c>
      <c r="T184" s="10" t="s">
        <v>141</v>
      </c>
      <c r="U184" s="18">
        <v>45356</v>
      </c>
      <c r="V184" s="20" t="s">
        <v>289</v>
      </c>
      <c r="W184" s="10" t="s">
        <v>141</v>
      </c>
      <c r="X184" s="19">
        <v>45356</v>
      </c>
      <c r="Y184" s="10" t="s">
        <v>299</v>
      </c>
      <c r="Z184" s="21" t="s">
        <v>36</v>
      </c>
      <c r="AA184" s="19">
        <v>45356</v>
      </c>
      <c r="AB184" s="12" t="s">
        <v>41</v>
      </c>
      <c r="AC184" s="13"/>
      <c r="AD184" s="13"/>
      <c r="AF184" s="40">
        <f t="shared" si="6"/>
        <v>45415</v>
      </c>
      <c r="AG184" s="41">
        <f t="shared" si="7"/>
        <v>5</v>
      </c>
      <c r="AH184" t="str">
        <f>VLOOKUP(AG184,[1]cache2!$E:$F,2,0)</f>
        <v>MEI</v>
      </c>
      <c r="AI184">
        <f t="shared" si="8"/>
        <v>1</v>
      </c>
      <c r="AJ184" t="s">
        <v>689</v>
      </c>
      <c r="AK184" t="s">
        <v>41</v>
      </c>
    </row>
    <row r="185" spans="1:37" ht="12.75" x14ac:dyDescent="0.2">
      <c r="A185" s="1">
        <v>161</v>
      </c>
      <c r="B185" s="9">
        <v>45415</v>
      </c>
      <c r="C185" s="10">
        <v>6</v>
      </c>
      <c r="D185" s="20" t="s">
        <v>289</v>
      </c>
      <c r="E185" s="10">
        <v>15220</v>
      </c>
      <c r="F185" s="10" t="s">
        <v>199</v>
      </c>
      <c r="G185" s="10" t="s">
        <v>280</v>
      </c>
      <c r="H185" s="10" t="s">
        <v>287</v>
      </c>
      <c r="I185" s="10" t="s">
        <v>212</v>
      </c>
      <c r="J185" s="10" t="s">
        <v>36</v>
      </c>
      <c r="K185" s="10" t="s">
        <v>36</v>
      </c>
      <c r="L185" s="10" t="s">
        <v>37</v>
      </c>
      <c r="M185" s="10" t="s">
        <v>38</v>
      </c>
      <c r="N185" s="10" t="s">
        <v>36</v>
      </c>
      <c r="O185" s="10" t="s">
        <v>36</v>
      </c>
      <c r="P185" s="10" t="s">
        <v>36</v>
      </c>
      <c r="Q185" s="10" t="s">
        <v>282</v>
      </c>
      <c r="R185" s="10" t="s">
        <v>40</v>
      </c>
      <c r="S185" s="10" t="s">
        <v>41</v>
      </c>
      <c r="T185" s="10" t="s">
        <v>141</v>
      </c>
      <c r="U185" s="18">
        <v>45356</v>
      </c>
      <c r="V185" s="20" t="s">
        <v>289</v>
      </c>
      <c r="W185" s="10" t="s">
        <v>141</v>
      </c>
      <c r="X185" s="19">
        <v>45356</v>
      </c>
      <c r="Y185" s="10" t="s">
        <v>299</v>
      </c>
      <c r="Z185" s="21" t="s">
        <v>36</v>
      </c>
      <c r="AA185" s="19">
        <v>45356</v>
      </c>
      <c r="AB185" s="12" t="s">
        <v>41</v>
      </c>
      <c r="AC185" s="13"/>
      <c r="AD185" s="13"/>
      <c r="AF185" s="40">
        <f t="shared" si="6"/>
        <v>45415</v>
      </c>
      <c r="AG185" s="41">
        <f t="shared" si="7"/>
        <v>5</v>
      </c>
      <c r="AH185" t="str">
        <f>VLOOKUP(AG185,[1]cache2!$E:$F,2,0)</f>
        <v>MEI</v>
      </c>
      <c r="AI185">
        <f t="shared" si="8"/>
        <v>1</v>
      </c>
      <c r="AJ185" t="s">
        <v>689</v>
      </c>
      <c r="AK185" t="s">
        <v>41</v>
      </c>
    </row>
    <row r="186" spans="1:37" ht="12.75" x14ac:dyDescent="0.2">
      <c r="A186" s="1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1"/>
      <c r="R186" s="10" t="s">
        <v>40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2"/>
      <c r="AC186" s="13"/>
      <c r="AD186" s="13"/>
      <c r="AF186" s="40">
        <f t="shared" si="6"/>
        <v>0</v>
      </c>
      <c r="AG186" s="41">
        <f t="shared" si="7"/>
        <v>1</v>
      </c>
      <c r="AH186" t="str">
        <f>VLOOKUP(AG186,[1]cache2!$E:$F,2,0)</f>
        <v>JANUARI</v>
      </c>
      <c r="AI186">
        <f t="shared" si="8"/>
        <v>0</v>
      </c>
      <c r="AJ186" t="s">
        <v>689</v>
      </c>
      <c r="AK186" t="s">
        <v>41</v>
      </c>
    </row>
    <row r="187" spans="1:37" ht="12.75" x14ac:dyDescent="0.2">
      <c r="A187" s="1">
        <v>162</v>
      </c>
      <c r="B187" s="2">
        <v>45419</v>
      </c>
      <c r="C187" s="10">
        <v>6</v>
      </c>
      <c r="D187" s="10" t="s">
        <v>289</v>
      </c>
      <c r="E187" s="10">
        <v>1657</v>
      </c>
      <c r="F187" s="10" t="s">
        <v>195</v>
      </c>
      <c r="G187" s="10" t="s">
        <v>196</v>
      </c>
      <c r="H187" s="10" t="s">
        <v>314</v>
      </c>
      <c r="I187" s="3" t="s">
        <v>212</v>
      </c>
      <c r="J187" s="10" t="s">
        <v>36</v>
      </c>
      <c r="K187" s="10" t="s">
        <v>36</v>
      </c>
      <c r="L187" s="10" t="s">
        <v>37</v>
      </c>
      <c r="M187" s="10" t="s">
        <v>38</v>
      </c>
      <c r="N187" s="10" t="s">
        <v>1</v>
      </c>
      <c r="O187" s="10" t="s">
        <v>36</v>
      </c>
      <c r="P187" s="10" t="s">
        <v>36</v>
      </c>
      <c r="Q187" s="4">
        <v>42159</v>
      </c>
      <c r="R187" s="10" t="s">
        <v>40</v>
      </c>
      <c r="S187" s="3" t="s">
        <v>41</v>
      </c>
      <c r="T187" s="10" t="s">
        <v>141</v>
      </c>
      <c r="U187" s="18">
        <v>45478</v>
      </c>
      <c r="V187" s="10" t="s">
        <v>289</v>
      </c>
      <c r="W187" s="10" t="s">
        <v>141</v>
      </c>
      <c r="X187" s="18">
        <v>45478</v>
      </c>
      <c r="Y187" s="10" t="s">
        <v>299</v>
      </c>
      <c r="Z187" s="10" t="s">
        <v>36</v>
      </c>
      <c r="AA187" s="18">
        <v>45478</v>
      </c>
      <c r="AB187" s="12" t="s">
        <v>41</v>
      </c>
      <c r="AC187" s="13"/>
      <c r="AD187" s="13"/>
      <c r="AF187" s="40">
        <f t="shared" si="6"/>
        <v>45419</v>
      </c>
      <c r="AG187" s="41">
        <f t="shared" si="7"/>
        <v>5</v>
      </c>
      <c r="AH187" t="str">
        <f>VLOOKUP(AG187,[1]cache2!$E:$F,2,0)</f>
        <v>MEI</v>
      </c>
      <c r="AI187">
        <f t="shared" si="8"/>
        <v>2</v>
      </c>
      <c r="AJ187" t="s">
        <v>689</v>
      </c>
      <c r="AK187" t="s">
        <v>41</v>
      </c>
    </row>
    <row r="188" spans="1:37" ht="12.75" x14ac:dyDescent="0.2">
      <c r="A188" s="1">
        <v>163</v>
      </c>
      <c r="B188" s="2">
        <v>45419</v>
      </c>
      <c r="C188" s="10">
        <v>6</v>
      </c>
      <c r="D188" s="10" t="s">
        <v>289</v>
      </c>
      <c r="E188" s="10">
        <v>1650</v>
      </c>
      <c r="F188" s="10" t="s">
        <v>195</v>
      </c>
      <c r="G188" s="10" t="s">
        <v>196</v>
      </c>
      <c r="H188" s="10" t="s">
        <v>314</v>
      </c>
      <c r="I188" s="10" t="s">
        <v>212</v>
      </c>
      <c r="J188" s="10" t="s">
        <v>36</v>
      </c>
      <c r="K188" s="10" t="s">
        <v>36</v>
      </c>
      <c r="L188" s="10" t="s">
        <v>37</v>
      </c>
      <c r="M188" s="10" t="s">
        <v>38</v>
      </c>
      <c r="N188" s="10" t="s">
        <v>36</v>
      </c>
      <c r="O188" s="10" t="s">
        <v>36</v>
      </c>
      <c r="P188" s="10" t="s">
        <v>36</v>
      </c>
      <c r="Q188" s="4">
        <v>42159</v>
      </c>
      <c r="R188" s="10" t="s">
        <v>40</v>
      </c>
      <c r="S188" s="3" t="s">
        <v>41</v>
      </c>
      <c r="T188" s="10" t="s">
        <v>141</v>
      </c>
      <c r="U188" s="18">
        <v>45478</v>
      </c>
      <c r="V188" s="10" t="s">
        <v>289</v>
      </c>
      <c r="W188" s="10" t="s">
        <v>141</v>
      </c>
      <c r="X188" s="18">
        <v>45478</v>
      </c>
      <c r="Y188" s="10" t="s">
        <v>299</v>
      </c>
      <c r="Z188" s="10" t="s">
        <v>36</v>
      </c>
      <c r="AA188" s="18">
        <v>45478</v>
      </c>
      <c r="AB188" s="12" t="s">
        <v>41</v>
      </c>
      <c r="AC188" s="13"/>
      <c r="AD188" s="13"/>
      <c r="AF188" s="40">
        <f t="shared" si="6"/>
        <v>45419</v>
      </c>
      <c r="AG188" s="41">
        <f t="shared" si="7"/>
        <v>5</v>
      </c>
      <c r="AH188" t="str">
        <f>VLOOKUP(AG188,[1]cache2!$E:$F,2,0)</f>
        <v>MEI</v>
      </c>
      <c r="AI188">
        <f t="shared" si="8"/>
        <v>2</v>
      </c>
      <c r="AJ188" t="s">
        <v>689</v>
      </c>
      <c r="AK188" t="s">
        <v>41</v>
      </c>
    </row>
    <row r="189" spans="1:37" ht="12.75" x14ac:dyDescent="0.2">
      <c r="A189" s="1">
        <v>164</v>
      </c>
      <c r="B189" s="2">
        <v>45419</v>
      </c>
      <c r="C189" s="10">
        <v>6</v>
      </c>
      <c r="D189" s="10" t="s">
        <v>289</v>
      </c>
      <c r="E189" s="10">
        <v>1205</v>
      </c>
      <c r="F189" s="10" t="s">
        <v>195</v>
      </c>
      <c r="G189" s="10" t="s">
        <v>196</v>
      </c>
      <c r="H189" s="10" t="s">
        <v>314</v>
      </c>
      <c r="I189" s="10" t="s">
        <v>212</v>
      </c>
      <c r="J189" s="10" t="s">
        <v>36</v>
      </c>
      <c r="K189" s="10" t="s">
        <v>36</v>
      </c>
      <c r="L189" s="10" t="s">
        <v>37</v>
      </c>
      <c r="M189" s="10" t="s">
        <v>38</v>
      </c>
      <c r="N189" s="10" t="s">
        <v>36</v>
      </c>
      <c r="O189" s="10" t="s">
        <v>36</v>
      </c>
      <c r="P189" s="10" t="s">
        <v>36</v>
      </c>
      <c r="Q189" s="4">
        <v>42159</v>
      </c>
      <c r="R189" s="10" t="s">
        <v>40</v>
      </c>
      <c r="S189" s="3" t="s">
        <v>41</v>
      </c>
      <c r="T189" s="10" t="s">
        <v>141</v>
      </c>
      <c r="U189" s="18">
        <v>45478</v>
      </c>
      <c r="V189" s="10" t="s">
        <v>289</v>
      </c>
      <c r="W189" s="10" t="s">
        <v>141</v>
      </c>
      <c r="X189" s="18">
        <v>45478</v>
      </c>
      <c r="Y189" s="10" t="s">
        <v>299</v>
      </c>
      <c r="Z189" s="10" t="s">
        <v>36</v>
      </c>
      <c r="AA189" s="18">
        <v>45478</v>
      </c>
      <c r="AB189" s="12" t="s">
        <v>41</v>
      </c>
      <c r="AC189" s="13"/>
      <c r="AD189" s="13"/>
      <c r="AF189" s="40">
        <f t="shared" si="6"/>
        <v>45419</v>
      </c>
      <c r="AG189" s="41">
        <f t="shared" si="7"/>
        <v>5</v>
      </c>
      <c r="AH189" t="str">
        <f>VLOOKUP(AG189,[1]cache2!$E:$F,2,0)</f>
        <v>MEI</v>
      </c>
      <c r="AI189">
        <f t="shared" si="8"/>
        <v>2</v>
      </c>
      <c r="AJ189" t="s">
        <v>689</v>
      </c>
      <c r="AK189" t="s">
        <v>41</v>
      </c>
    </row>
    <row r="190" spans="1:37" ht="12.75" x14ac:dyDescent="0.2">
      <c r="A190" s="1">
        <v>165</v>
      </c>
      <c r="B190" s="2">
        <v>45419</v>
      </c>
      <c r="C190" s="10">
        <v>6</v>
      </c>
      <c r="D190" s="10" t="s">
        <v>289</v>
      </c>
      <c r="E190" s="10">
        <v>716234</v>
      </c>
      <c r="F190" s="10" t="s">
        <v>195</v>
      </c>
      <c r="G190" s="10" t="s">
        <v>196</v>
      </c>
      <c r="H190" s="10" t="s">
        <v>197</v>
      </c>
      <c r="I190" s="10" t="s">
        <v>139</v>
      </c>
      <c r="J190" s="10" t="s">
        <v>36</v>
      </c>
      <c r="K190" s="10" t="s">
        <v>36</v>
      </c>
      <c r="L190" s="10" t="s">
        <v>37</v>
      </c>
      <c r="M190" s="10" t="s">
        <v>38</v>
      </c>
      <c r="N190" s="10" t="s">
        <v>36</v>
      </c>
      <c r="O190" s="10" t="s">
        <v>36</v>
      </c>
      <c r="P190" s="10" t="s">
        <v>36</v>
      </c>
      <c r="Q190" s="3" t="s">
        <v>63</v>
      </c>
      <c r="R190" s="10" t="s">
        <v>40</v>
      </c>
      <c r="S190" s="3" t="s">
        <v>41</v>
      </c>
      <c r="T190" s="10" t="s">
        <v>141</v>
      </c>
      <c r="U190" s="18">
        <v>45478</v>
      </c>
      <c r="V190" s="10" t="s">
        <v>289</v>
      </c>
      <c r="W190" s="10" t="s">
        <v>141</v>
      </c>
      <c r="X190" s="18">
        <v>45478</v>
      </c>
      <c r="Y190" s="10" t="s">
        <v>299</v>
      </c>
      <c r="Z190" s="10" t="s">
        <v>36</v>
      </c>
      <c r="AA190" s="18">
        <v>45478</v>
      </c>
      <c r="AB190" s="12" t="s">
        <v>41</v>
      </c>
      <c r="AC190" s="13"/>
      <c r="AD190" s="13"/>
      <c r="AF190" s="40">
        <f t="shared" si="6"/>
        <v>45419</v>
      </c>
      <c r="AG190" s="41">
        <f t="shared" si="7"/>
        <v>5</v>
      </c>
      <c r="AH190" t="str">
        <f>VLOOKUP(AG190,[1]cache2!$E:$F,2,0)</f>
        <v>MEI</v>
      </c>
      <c r="AI190">
        <f t="shared" si="8"/>
        <v>2</v>
      </c>
      <c r="AJ190" t="s">
        <v>689</v>
      </c>
      <c r="AK190" t="s">
        <v>41</v>
      </c>
    </row>
    <row r="191" spans="1:37" ht="12.75" x14ac:dyDescent="0.2">
      <c r="A191" s="1">
        <v>166</v>
      </c>
      <c r="B191" s="2">
        <v>45419</v>
      </c>
      <c r="C191" s="10">
        <v>6</v>
      </c>
      <c r="D191" s="10" t="s">
        <v>289</v>
      </c>
      <c r="E191" s="10">
        <v>539272</v>
      </c>
      <c r="F191" s="10" t="s">
        <v>93</v>
      </c>
      <c r="G191" s="10" t="s">
        <v>66</v>
      </c>
      <c r="H191" s="10" t="s">
        <v>316</v>
      </c>
      <c r="I191" s="10" t="s">
        <v>35</v>
      </c>
      <c r="J191" s="10" t="s">
        <v>36</v>
      </c>
      <c r="K191" s="10" t="s">
        <v>36</v>
      </c>
      <c r="L191" s="10" t="s">
        <v>37</v>
      </c>
      <c r="M191" s="10" t="s">
        <v>38</v>
      </c>
      <c r="N191" s="10" t="s">
        <v>36</v>
      </c>
      <c r="O191" s="10" t="s">
        <v>36</v>
      </c>
      <c r="P191" s="10" t="s">
        <v>36</v>
      </c>
      <c r="Q191" s="3" t="s">
        <v>63</v>
      </c>
      <c r="R191" s="10" t="s">
        <v>40</v>
      </c>
      <c r="S191" s="3" t="s">
        <v>41</v>
      </c>
      <c r="T191" s="10" t="s">
        <v>141</v>
      </c>
      <c r="U191" s="18">
        <v>45478</v>
      </c>
      <c r="V191" s="10" t="s">
        <v>289</v>
      </c>
      <c r="W191" s="10" t="s">
        <v>141</v>
      </c>
      <c r="X191" s="18">
        <v>45478</v>
      </c>
      <c r="Y191" s="10" t="s">
        <v>299</v>
      </c>
      <c r="Z191" s="10" t="s">
        <v>36</v>
      </c>
      <c r="AA191" s="18">
        <v>45478</v>
      </c>
      <c r="AB191" s="12" t="s">
        <v>41</v>
      </c>
      <c r="AC191" s="13"/>
      <c r="AD191" s="13"/>
      <c r="AF191" s="40">
        <f t="shared" si="6"/>
        <v>45419</v>
      </c>
      <c r="AG191" s="41">
        <f t="shared" si="7"/>
        <v>5</v>
      </c>
      <c r="AH191" t="str">
        <f>VLOOKUP(AG191,[1]cache2!$E:$F,2,0)</f>
        <v>MEI</v>
      </c>
      <c r="AI191">
        <f t="shared" si="8"/>
        <v>2</v>
      </c>
      <c r="AJ191" t="s">
        <v>689</v>
      </c>
      <c r="AK191" t="s">
        <v>41</v>
      </c>
    </row>
    <row r="192" spans="1:37" ht="12.75" x14ac:dyDescent="0.2">
      <c r="A192" s="1">
        <v>167</v>
      </c>
      <c r="B192" s="2">
        <v>45419</v>
      </c>
      <c r="C192" s="10">
        <v>6</v>
      </c>
      <c r="D192" s="10" t="s">
        <v>289</v>
      </c>
      <c r="E192" s="10">
        <v>1467</v>
      </c>
      <c r="F192" s="10" t="s">
        <v>195</v>
      </c>
      <c r="G192" s="10" t="s">
        <v>196</v>
      </c>
      <c r="H192" s="10" t="s">
        <v>314</v>
      </c>
      <c r="I192" s="10" t="s">
        <v>317</v>
      </c>
      <c r="J192" s="10" t="s">
        <v>36</v>
      </c>
      <c r="K192" s="10" t="s">
        <v>36</v>
      </c>
      <c r="L192" s="10" t="s">
        <v>37</v>
      </c>
      <c r="M192" s="10" t="s">
        <v>38</v>
      </c>
      <c r="N192" s="10" t="s">
        <v>36</v>
      </c>
      <c r="O192" s="10" t="s">
        <v>36</v>
      </c>
      <c r="P192" s="10" t="s">
        <v>36</v>
      </c>
      <c r="Q192" s="11">
        <v>42159</v>
      </c>
      <c r="R192" s="10" t="s">
        <v>40</v>
      </c>
      <c r="S192" s="3" t="s">
        <v>41</v>
      </c>
      <c r="T192" s="10" t="s">
        <v>141</v>
      </c>
      <c r="U192" s="18">
        <v>45478</v>
      </c>
      <c r="V192" s="10" t="s">
        <v>289</v>
      </c>
      <c r="W192" s="10" t="s">
        <v>141</v>
      </c>
      <c r="X192" s="18">
        <v>45478</v>
      </c>
      <c r="Y192" s="10" t="s">
        <v>299</v>
      </c>
      <c r="Z192" s="10" t="s">
        <v>36</v>
      </c>
      <c r="AA192" s="18">
        <v>45478</v>
      </c>
      <c r="AB192" s="12" t="s">
        <v>41</v>
      </c>
      <c r="AC192" s="13"/>
      <c r="AD192" s="13"/>
      <c r="AF192" s="40">
        <f t="shared" si="6"/>
        <v>45419</v>
      </c>
      <c r="AG192" s="41">
        <f t="shared" si="7"/>
        <v>5</v>
      </c>
      <c r="AH192" t="str">
        <f>VLOOKUP(AG192,[1]cache2!$E:$F,2,0)</f>
        <v>MEI</v>
      </c>
      <c r="AI192">
        <f t="shared" si="8"/>
        <v>2</v>
      </c>
      <c r="AJ192" t="s">
        <v>689</v>
      </c>
      <c r="AK192" t="s">
        <v>41</v>
      </c>
    </row>
    <row r="193" spans="1:37" ht="12.75" x14ac:dyDescent="0.2">
      <c r="A193" s="1">
        <v>168</v>
      </c>
      <c r="B193" s="9">
        <v>45420</v>
      </c>
      <c r="C193" s="10">
        <v>6</v>
      </c>
      <c r="D193" s="10" t="s">
        <v>289</v>
      </c>
      <c r="E193" s="10">
        <v>445184</v>
      </c>
      <c r="F193" s="10" t="s">
        <v>70</v>
      </c>
      <c r="G193" s="10" t="s">
        <v>66</v>
      </c>
      <c r="H193" s="10" t="s">
        <v>318</v>
      </c>
      <c r="I193" s="10" t="s">
        <v>35</v>
      </c>
      <c r="J193" s="10" t="s">
        <v>36</v>
      </c>
      <c r="K193" s="10" t="s">
        <v>36</v>
      </c>
      <c r="L193" s="10" t="s">
        <v>37</v>
      </c>
      <c r="M193" s="10" t="s">
        <v>38</v>
      </c>
      <c r="N193" s="10" t="s">
        <v>36</v>
      </c>
      <c r="O193" s="10" t="s">
        <v>36</v>
      </c>
      <c r="P193" s="10" t="s">
        <v>36</v>
      </c>
      <c r="Q193" s="10" t="s">
        <v>116</v>
      </c>
      <c r="R193" s="10" t="s">
        <v>40</v>
      </c>
      <c r="S193" s="3" t="s">
        <v>41</v>
      </c>
      <c r="T193" s="10" t="s">
        <v>141</v>
      </c>
      <c r="U193" s="18">
        <v>45509</v>
      </c>
      <c r="V193" s="10" t="s">
        <v>289</v>
      </c>
      <c r="W193" s="10" t="s">
        <v>141</v>
      </c>
      <c r="X193" s="18">
        <v>45509</v>
      </c>
      <c r="Y193" s="10" t="s">
        <v>90</v>
      </c>
      <c r="Z193" s="10" t="s">
        <v>36</v>
      </c>
      <c r="AA193" s="18">
        <v>45509</v>
      </c>
      <c r="AB193" s="12" t="s">
        <v>41</v>
      </c>
      <c r="AC193" s="13"/>
      <c r="AD193" s="13"/>
      <c r="AF193" s="40">
        <f t="shared" si="6"/>
        <v>45420</v>
      </c>
      <c r="AG193" s="41">
        <f t="shared" si="7"/>
        <v>5</v>
      </c>
      <c r="AH193" t="str">
        <f>VLOOKUP(AG193,[1]cache2!$E:$F,2,0)</f>
        <v>MEI</v>
      </c>
      <c r="AI193">
        <f t="shared" si="8"/>
        <v>2</v>
      </c>
      <c r="AJ193" t="s">
        <v>689</v>
      </c>
      <c r="AK193" t="s">
        <v>41</v>
      </c>
    </row>
    <row r="194" spans="1:37" ht="12.75" x14ac:dyDescent="0.2">
      <c r="A194" s="1">
        <v>169</v>
      </c>
      <c r="B194" s="9">
        <v>45420</v>
      </c>
      <c r="C194" s="10">
        <v>6</v>
      </c>
      <c r="D194" s="10" t="s">
        <v>289</v>
      </c>
      <c r="E194" s="10">
        <v>1410</v>
      </c>
      <c r="F194" s="10" t="s">
        <v>195</v>
      </c>
      <c r="G194" s="10" t="s">
        <v>196</v>
      </c>
      <c r="H194" s="10" t="s">
        <v>314</v>
      </c>
      <c r="I194" s="10" t="s">
        <v>212</v>
      </c>
      <c r="J194" s="10" t="s">
        <v>36</v>
      </c>
      <c r="K194" s="10" t="s">
        <v>36</v>
      </c>
      <c r="L194" s="10" t="s">
        <v>115</v>
      </c>
      <c r="M194" s="10" t="s">
        <v>38</v>
      </c>
      <c r="N194" s="10" t="s">
        <v>36</v>
      </c>
      <c r="O194" s="10" t="s">
        <v>36</v>
      </c>
      <c r="P194" s="10" t="s">
        <v>36</v>
      </c>
      <c r="Q194" s="11">
        <v>42159</v>
      </c>
      <c r="R194" s="10" t="s">
        <v>40</v>
      </c>
      <c r="S194" s="3" t="s">
        <v>41</v>
      </c>
      <c r="T194" s="10" t="s">
        <v>141</v>
      </c>
      <c r="U194" s="18">
        <v>45509</v>
      </c>
      <c r="V194" s="10" t="s">
        <v>289</v>
      </c>
      <c r="W194" s="10" t="s">
        <v>141</v>
      </c>
      <c r="X194" s="18">
        <v>45509</v>
      </c>
      <c r="Y194" s="10" t="s">
        <v>299</v>
      </c>
      <c r="Z194" s="10" t="s">
        <v>36</v>
      </c>
      <c r="AA194" s="18">
        <v>45509</v>
      </c>
      <c r="AB194" s="12" t="s">
        <v>41</v>
      </c>
      <c r="AC194" s="13"/>
      <c r="AD194" s="13"/>
      <c r="AF194" s="40">
        <f t="shared" si="6"/>
        <v>45420</v>
      </c>
      <c r="AG194" s="41">
        <f t="shared" si="7"/>
        <v>5</v>
      </c>
      <c r="AH194" t="str">
        <f>VLOOKUP(AG194,[1]cache2!$E:$F,2,0)</f>
        <v>MEI</v>
      </c>
      <c r="AI194">
        <f t="shared" si="8"/>
        <v>2</v>
      </c>
      <c r="AJ194" t="s">
        <v>689</v>
      </c>
      <c r="AK194" t="s">
        <v>41</v>
      </c>
    </row>
    <row r="195" spans="1:37" ht="12.75" x14ac:dyDescent="0.2">
      <c r="A195" s="1">
        <v>170</v>
      </c>
      <c r="B195" s="9">
        <v>45420</v>
      </c>
      <c r="C195" s="10">
        <v>6</v>
      </c>
      <c r="D195" s="10" t="s">
        <v>289</v>
      </c>
      <c r="E195" s="10">
        <v>121296862</v>
      </c>
      <c r="F195" s="10" t="s">
        <v>260</v>
      </c>
      <c r="G195" s="10" t="s">
        <v>319</v>
      </c>
      <c r="H195" s="10" t="s">
        <v>320</v>
      </c>
      <c r="I195" s="10" t="s">
        <v>209</v>
      </c>
      <c r="J195" s="10" t="s">
        <v>36</v>
      </c>
      <c r="K195" s="10" t="s">
        <v>36</v>
      </c>
      <c r="L195" s="10" t="s">
        <v>48</v>
      </c>
      <c r="M195" s="10" t="s">
        <v>38</v>
      </c>
      <c r="N195" s="10" t="s">
        <v>36</v>
      </c>
      <c r="O195" s="10" t="s">
        <v>36</v>
      </c>
      <c r="P195" s="10" t="s">
        <v>36</v>
      </c>
      <c r="Q195" s="10" t="s">
        <v>263</v>
      </c>
      <c r="R195" s="10" t="s">
        <v>40</v>
      </c>
      <c r="S195" s="3" t="s">
        <v>41</v>
      </c>
      <c r="T195" s="10" t="s">
        <v>141</v>
      </c>
      <c r="U195" s="18">
        <v>45509</v>
      </c>
      <c r="V195" s="10" t="s">
        <v>289</v>
      </c>
      <c r="W195" s="10" t="s">
        <v>141</v>
      </c>
      <c r="X195" s="18">
        <v>45509</v>
      </c>
      <c r="Y195" s="10" t="s">
        <v>299</v>
      </c>
      <c r="Z195" s="10" t="s">
        <v>36</v>
      </c>
      <c r="AA195" s="18">
        <v>45509</v>
      </c>
      <c r="AB195" s="12" t="s">
        <v>41</v>
      </c>
      <c r="AC195" s="13"/>
      <c r="AD195" s="13"/>
      <c r="AF195" s="40">
        <f t="shared" si="6"/>
        <v>45420</v>
      </c>
      <c r="AG195" s="41">
        <f t="shared" si="7"/>
        <v>5</v>
      </c>
      <c r="AH195" t="str">
        <f>VLOOKUP(AG195,[1]cache2!$E:$F,2,0)</f>
        <v>MEI</v>
      </c>
      <c r="AI195">
        <f t="shared" si="8"/>
        <v>2</v>
      </c>
      <c r="AJ195" t="s">
        <v>689</v>
      </c>
      <c r="AK195" t="s">
        <v>41</v>
      </c>
    </row>
    <row r="196" spans="1:37" ht="12.75" x14ac:dyDescent="0.2">
      <c r="A196" s="1">
        <v>171</v>
      </c>
      <c r="B196" s="9">
        <v>45420</v>
      </c>
      <c r="C196" s="10">
        <v>6</v>
      </c>
      <c r="D196" s="10" t="s">
        <v>289</v>
      </c>
      <c r="E196" s="10">
        <v>150498758</v>
      </c>
      <c r="F196" s="10" t="s">
        <v>260</v>
      </c>
      <c r="G196" s="10" t="s">
        <v>321</v>
      </c>
      <c r="H196" s="10" t="s">
        <v>322</v>
      </c>
      <c r="I196" s="10" t="s">
        <v>209</v>
      </c>
      <c r="J196" s="10" t="s">
        <v>36</v>
      </c>
      <c r="K196" s="10" t="s">
        <v>36</v>
      </c>
      <c r="L196" s="10" t="s">
        <v>48</v>
      </c>
      <c r="M196" s="10" t="s">
        <v>38</v>
      </c>
      <c r="N196" s="10" t="s">
        <v>36</v>
      </c>
      <c r="O196" s="10" t="s">
        <v>36</v>
      </c>
      <c r="P196" s="10" t="s">
        <v>36</v>
      </c>
      <c r="Q196" s="11">
        <v>42010</v>
      </c>
      <c r="R196" s="10" t="s">
        <v>40</v>
      </c>
      <c r="S196" s="3" t="s">
        <v>41</v>
      </c>
      <c r="T196" s="10" t="s">
        <v>141</v>
      </c>
      <c r="U196" s="18">
        <v>45509</v>
      </c>
      <c r="V196" s="10" t="s">
        <v>289</v>
      </c>
      <c r="W196" s="10" t="s">
        <v>141</v>
      </c>
      <c r="X196" s="18">
        <v>45509</v>
      </c>
      <c r="Y196" s="10" t="s">
        <v>299</v>
      </c>
      <c r="Z196" s="10" t="s">
        <v>36</v>
      </c>
      <c r="AA196" s="18">
        <v>45509</v>
      </c>
      <c r="AB196" s="12" t="s">
        <v>41</v>
      </c>
      <c r="AC196" s="13"/>
      <c r="AD196" s="13"/>
      <c r="AF196" s="40">
        <f t="shared" si="6"/>
        <v>45420</v>
      </c>
      <c r="AG196" s="41">
        <f t="shared" si="7"/>
        <v>5</v>
      </c>
      <c r="AH196" t="str">
        <f>VLOOKUP(AG196,[1]cache2!$E:$F,2,0)</f>
        <v>MEI</v>
      </c>
      <c r="AI196">
        <f t="shared" si="8"/>
        <v>2</v>
      </c>
      <c r="AJ196" t="s">
        <v>689</v>
      </c>
      <c r="AK196" t="s">
        <v>41</v>
      </c>
    </row>
    <row r="197" spans="1:37" ht="12.75" x14ac:dyDescent="0.2">
      <c r="A197" s="1">
        <v>172</v>
      </c>
      <c r="B197" s="9">
        <v>45420</v>
      </c>
      <c r="C197" s="10">
        <v>6</v>
      </c>
      <c r="D197" s="10" t="s">
        <v>289</v>
      </c>
      <c r="E197" s="10">
        <v>7033</v>
      </c>
      <c r="F197" s="10" t="s">
        <v>199</v>
      </c>
      <c r="G197" s="10" t="s">
        <v>280</v>
      </c>
      <c r="H197" s="10" t="s">
        <v>323</v>
      </c>
      <c r="I197" s="10" t="s">
        <v>212</v>
      </c>
      <c r="J197" s="10" t="s">
        <v>36</v>
      </c>
      <c r="K197" s="10" t="s">
        <v>36</v>
      </c>
      <c r="L197" s="10" t="s">
        <v>37</v>
      </c>
      <c r="M197" s="10" t="s">
        <v>38</v>
      </c>
      <c r="N197" s="10" t="s">
        <v>36</v>
      </c>
      <c r="O197" s="10" t="s">
        <v>36</v>
      </c>
      <c r="P197" s="10" t="s">
        <v>36</v>
      </c>
      <c r="Q197" s="11">
        <v>41521</v>
      </c>
      <c r="R197" s="10" t="s">
        <v>40</v>
      </c>
      <c r="S197" s="3" t="s">
        <v>41</v>
      </c>
      <c r="T197" s="10" t="s">
        <v>141</v>
      </c>
      <c r="U197" s="18">
        <v>45513</v>
      </c>
      <c r="V197" s="10" t="s">
        <v>289</v>
      </c>
      <c r="W197" s="10" t="s">
        <v>141</v>
      </c>
      <c r="X197" s="18">
        <v>45509</v>
      </c>
      <c r="Y197" s="10" t="s">
        <v>299</v>
      </c>
      <c r="Z197" s="10" t="s">
        <v>36</v>
      </c>
      <c r="AA197" s="18">
        <v>45509</v>
      </c>
      <c r="AB197" s="12" t="s">
        <v>41</v>
      </c>
      <c r="AC197" s="13"/>
      <c r="AD197" s="13"/>
      <c r="AF197" s="40">
        <f t="shared" si="6"/>
        <v>45420</v>
      </c>
      <c r="AG197" s="41">
        <f t="shared" si="7"/>
        <v>5</v>
      </c>
      <c r="AH197" t="str">
        <f>VLOOKUP(AG197,[1]cache2!$E:$F,2,0)</f>
        <v>MEI</v>
      </c>
      <c r="AI197">
        <f t="shared" si="8"/>
        <v>2</v>
      </c>
      <c r="AJ197" t="s">
        <v>689</v>
      </c>
      <c r="AK197" t="s">
        <v>41</v>
      </c>
    </row>
    <row r="198" spans="1:37" ht="12.75" x14ac:dyDescent="0.2">
      <c r="A198" s="1">
        <v>173</v>
      </c>
      <c r="B198" s="9">
        <v>45422</v>
      </c>
      <c r="C198" s="10">
        <v>6</v>
      </c>
      <c r="D198" s="10" t="s">
        <v>289</v>
      </c>
      <c r="E198" s="10">
        <v>372396</v>
      </c>
      <c r="F198" s="10" t="s">
        <v>93</v>
      </c>
      <c r="G198" s="10" t="s">
        <v>324</v>
      </c>
      <c r="H198" s="10" t="s">
        <v>325</v>
      </c>
      <c r="I198" s="10" t="s">
        <v>35</v>
      </c>
      <c r="J198" s="10" t="s">
        <v>36</v>
      </c>
      <c r="K198" s="10" t="s">
        <v>36</v>
      </c>
      <c r="L198" s="10" t="s">
        <v>115</v>
      </c>
      <c r="M198" s="10" t="s">
        <v>38</v>
      </c>
      <c r="N198" s="10" t="s">
        <v>36</v>
      </c>
      <c r="O198" s="10" t="s">
        <v>36</v>
      </c>
      <c r="P198" s="10" t="s">
        <v>36</v>
      </c>
      <c r="Q198" s="10" t="s">
        <v>61</v>
      </c>
      <c r="R198" s="10" t="s">
        <v>40</v>
      </c>
      <c r="S198" s="3" t="s">
        <v>41</v>
      </c>
      <c r="T198" s="10" t="s">
        <v>141</v>
      </c>
      <c r="U198" s="10" t="s">
        <v>326</v>
      </c>
      <c r="V198" s="10" t="s">
        <v>289</v>
      </c>
      <c r="W198" s="10" t="s">
        <v>141</v>
      </c>
      <c r="X198" s="10" t="s">
        <v>326</v>
      </c>
      <c r="Y198" s="10" t="s">
        <v>96</v>
      </c>
      <c r="Z198" s="10" t="s">
        <v>36</v>
      </c>
      <c r="AA198" s="10" t="s">
        <v>326</v>
      </c>
      <c r="AB198" s="12" t="s">
        <v>41</v>
      </c>
      <c r="AC198" s="13"/>
      <c r="AD198" s="13"/>
      <c r="AF198" s="40">
        <f t="shared" si="6"/>
        <v>45422</v>
      </c>
      <c r="AG198" s="41">
        <f t="shared" si="7"/>
        <v>5</v>
      </c>
      <c r="AH198" t="str">
        <f>VLOOKUP(AG198,[1]cache2!$E:$F,2,0)</f>
        <v>MEI</v>
      </c>
      <c r="AI198">
        <f t="shared" si="8"/>
        <v>2</v>
      </c>
      <c r="AJ198" t="s">
        <v>689</v>
      </c>
      <c r="AK198" t="s">
        <v>41</v>
      </c>
    </row>
    <row r="199" spans="1:37" ht="12.75" x14ac:dyDescent="0.2">
      <c r="A199" s="1">
        <v>174</v>
      </c>
      <c r="B199" s="9">
        <v>45422</v>
      </c>
      <c r="C199" s="10">
        <v>6</v>
      </c>
      <c r="D199" s="10" t="s">
        <v>289</v>
      </c>
      <c r="E199" s="10">
        <v>335344</v>
      </c>
      <c r="F199" s="10" t="s">
        <v>70</v>
      </c>
      <c r="G199" s="10" t="s">
        <v>324</v>
      </c>
      <c r="H199" s="10" t="s">
        <v>325</v>
      </c>
      <c r="I199" s="10" t="s">
        <v>35</v>
      </c>
      <c r="J199" s="10" t="s">
        <v>36</v>
      </c>
      <c r="K199" s="10" t="s">
        <v>36</v>
      </c>
      <c r="L199" s="10" t="s">
        <v>115</v>
      </c>
      <c r="M199" s="10" t="s">
        <v>38</v>
      </c>
      <c r="N199" s="10" t="s">
        <v>36</v>
      </c>
      <c r="O199" s="10" t="s">
        <v>36</v>
      </c>
      <c r="P199" s="10" t="s">
        <v>36</v>
      </c>
      <c r="Q199" s="10" t="s">
        <v>245</v>
      </c>
      <c r="R199" s="10" t="s">
        <v>40</v>
      </c>
      <c r="S199" s="3" t="s">
        <v>41</v>
      </c>
      <c r="T199" s="10"/>
      <c r="U199" s="10" t="s">
        <v>326</v>
      </c>
      <c r="V199" s="10" t="s">
        <v>289</v>
      </c>
      <c r="W199" s="10" t="s">
        <v>141</v>
      </c>
      <c r="X199" s="10" t="s">
        <v>326</v>
      </c>
      <c r="Y199" s="10" t="s">
        <v>96</v>
      </c>
      <c r="Z199" s="10" t="s">
        <v>36</v>
      </c>
      <c r="AA199" s="10" t="s">
        <v>326</v>
      </c>
      <c r="AB199" s="12" t="s">
        <v>41</v>
      </c>
      <c r="AC199" s="13"/>
      <c r="AD199" s="13"/>
      <c r="AF199" s="40">
        <f t="shared" si="6"/>
        <v>45422</v>
      </c>
      <c r="AG199" s="41">
        <f t="shared" si="7"/>
        <v>5</v>
      </c>
      <c r="AH199" t="str">
        <f>VLOOKUP(AG199,[1]cache2!$E:$F,2,0)</f>
        <v>MEI</v>
      </c>
      <c r="AI199">
        <f t="shared" si="8"/>
        <v>2</v>
      </c>
      <c r="AJ199" t="s">
        <v>689</v>
      </c>
      <c r="AK199" t="s">
        <v>41</v>
      </c>
    </row>
    <row r="200" spans="1:37" ht="12.75" x14ac:dyDescent="0.2">
      <c r="A200" s="1">
        <v>175</v>
      </c>
      <c r="B200" s="9">
        <v>45422</v>
      </c>
      <c r="C200" s="10">
        <v>6</v>
      </c>
      <c r="D200" s="10" t="s">
        <v>289</v>
      </c>
      <c r="E200" s="10">
        <v>140772603</v>
      </c>
      <c r="F200" s="10" t="s">
        <v>70</v>
      </c>
      <c r="G200" s="10" t="s">
        <v>324</v>
      </c>
      <c r="H200" s="10" t="s">
        <v>327</v>
      </c>
      <c r="I200" s="10" t="s">
        <v>209</v>
      </c>
      <c r="J200" s="10" t="s">
        <v>36</v>
      </c>
      <c r="K200" s="10" t="s">
        <v>36</v>
      </c>
      <c r="L200" s="10" t="s">
        <v>37</v>
      </c>
      <c r="M200" s="10" t="s">
        <v>38</v>
      </c>
      <c r="N200" s="10" t="s">
        <v>36</v>
      </c>
      <c r="O200" s="10" t="s">
        <v>36</v>
      </c>
      <c r="P200" s="10" t="s">
        <v>36</v>
      </c>
      <c r="Q200" s="10" t="s">
        <v>307</v>
      </c>
      <c r="R200" s="10" t="s">
        <v>40</v>
      </c>
      <c r="S200" s="3" t="s">
        <v>41</v>
      </c>
      <c r="T200" s="10"/>
      <c r="U200" s="10" t="s">
        <v>326</v>
      </c>
      <c r="V200" s="10" t="s">
        <v>289</v>
      </c>
      <c r="W200" s="10" t="s">
        <v>141</v>
      </c>
      <c r="X200" s="10" t="s">
        <v>326</v>
      </c>
      <c r="Y200" s="10" t="s">
        <v>96</v>
      </c>
      <c r="Z200" s="10" t="s">
        <v>36</v>
      </c>
      <c r="AA200" s="10" t="s">
        <v>326</v>
      </c>
      <c r="AB200" s="12" t="s">
        <v>41</v>
      </c>
      <c r="AC200" s="13"/>
      <c r="AD200" s="13"/>
      <c r="AF200" s="40">
        <f t="shared" ref="AF200:AF263" si="9">B200</f>
        <v>45422</v>
      </c>
      <c r="AG200" s="41">
        <f t="shared" ref="AG200:AG263" si="10">MONTH(AF200)</f>
        <v>5</v>
      </c>
      <c r="AH200" t="str">
        <f>VLOOKUP(AG200,[1]cache2!$E:$F,2,0)</f>
        <v>MEI</v>
      </c>
      <c r="AI200">
        <f t="shared" ref="AI200:AI263" si="11">CEILING((DAY(AF200) + WEEKDAY(DATE(YEAR(AF200), MONTH(AF200), 1)) - 1) / 7, 1)</f>
        <v>2</v>
      </c>
      <c r="AJ200" t="s">
        <v>689</v>
      </c>
      <c r="AK200" t="s">
        <v>41</v>
      </c>
    </row>
    <row r="201" spans="1:37" ht="12.75" x14ac:dyDescent="0.2">
      <c r="A201" s="1">
        <v>176</v>
      </c>
      <c r="B201" s="9">
        <v>45422</v>
      </c>
      <c r="C201" s="10">
        <v>6</v>
      </c>
      <c r="D201" s="10" t="s">
        <v>289</v>
      </c>
      <c r="E201" s="10">
        <v>131190576</v>
      </c>
      <c r="F201" s="10" t="s">
        <v>70</v>
      </c>
      <c r="G201" s="10" t="s">
        <v>324</v>
      </c>
      <c r="H201" s="10" t="s">
        <v>327</v>
      </c>
      <c r="I201" s="10" t="s">
        <v>209</v>
      </c>
      <c r="J201" s="10" t="s">
        <v>36</v>
      </c>
      <c r="K201" s="10" t="s">
        <v>36</v>
      </c>
      <c r="L201" s="10" t="s">
        <v>37</v>
      </c>
      <c r="M201" s="10" t="s">
        <v>38</v>
      </c>
      <c r="N201" s="10" t="s">
        <v>36</v>
      </c>
      <c r="O201" s="10" t="s">
        <v>36</v>
      </c>
      <c r="P201" s="10" t="s">
        <v>36</v>
      </c>
      <c r="Q201" s="10" t="s">
        <v>307</v>
      </c>
      <c r="R201" s="10" t="s">
        <v>40</v>
      </c>
      <c r="S201" s="3" t="s">
        <v>41</v>
      </c>
      <c r="T201" s="10"/>
      <c r="U201" s="10" t="s">
        <v>326</v>
      </c>
      <c r="V201" s="10" t="s">
        <v>289</v>
      </c>
      <c r="W201" s="10" t="s">
        <v>141</v>
      </c>
      <c r="X201" s="10" t="s">
        <v>326</v>
      </c>
      <c r="Y201" s="10" t="s">
        <v>96</v>
      </c>
      <c r="Z201" s="10" t="s">
        <v>36</v>
      </c>
      <c r="AA201" s="10" t="s">
        <v>326</v>
      </c>
      <c r="AB201" s="12" t="s">
        <v>41</v>
      </c>
      <c r="AC201" s="13"/>
      <c r="AD201" s="13"/>
      <c r="AF201" s="40">
        <f t="shared" si="9"/>
        <v>45422</v>
      </c>
      <c r="AG201" s="41">
        <f t="shared" si="10"/>
        <v>5</v>
      </c>
      <c r="AH201" t="str">
        <f>VLOOKUP(AG201,[1]cache2!$E:$F,2,0)</f>
        <v>MEI</v>
      </c>
      <c r="AI201">
        <f t="shared" si="11"/>
        <v>2</v>
      </c>
      <c r="AJ201" t="s">
        <v>689</v>
      </c>
      <c r="AK201" t="s">
        <v>41</v>
      </c>
    </row>
    <row r="202" spans="1:37" ht="12.75" x14ac:dyDescent="0.2">
      <c r="A202" s="1">
        <v>177</v>
      </c>
      <c r="B202" s="9">
        <v>45422</v>
      </c>
      <c r="C202" s="10">
        <v>6</v>
      </c>
      <c r="D202" s="10" t="s">
        <v>289</v>
      </c>
      <c r="E202" s="10">
        <v>1096</v>
      </c>
      <c r="F202" s="10" t="s">
        <v>195</v>
      </c>
      <c r="G202" s="10" t="s">
        <v>196</v>
      </c>
      <c r="H202" s="10" t="s">
        <v>328</v>
      </c>
      <c r="I202" s="10" t="s">
        <v>212</v>
      </c>
      <c r="J202" s="10" t="s">
        <v>36</v>
      </c>
      <c r="K202" s="10" t="s">
        <v>36</v>
      </c>
      <c r="L202" s="10" t="s">
        <v>48</v>
      </c>
      <c r="M202" s="10" t="s">
        <v>38</v>
      </c>
      <c r="N202" s="10" t="s">
        <v>36</v>
      </c>
      <c r="O202" s="10" t="s">
        <v>36</v>
      </c>
      <c r="P202" s="10" t="s">
        <v>36</v>
      </c>
      <c r="Q202" s="10">
        <v>2015</v>
      </c>
      <c r="R202" s="10" t="s">
        <v>40</v>
      </c>
      <c r="S202" s="3" t="s">
        <v>41</v>
      </c>
      <c r="T202" s="10" t="s">
        <v>141</v>
      </c>
      <c r="U202" s="10" t="s">
        <v>329</v>
      </c>
      <c r="V202" s="10" t="s">
        <v>289</v>
      </c>
      <c r="W202" s="10" t="s">
        <v>141</v>
      </c>
      <c r="X202" s="10" t="s">
        <v>329</v>
      </c>
      <c r="Y202" s="10" t="s">
        <v>96</v>
      </c>
      <c r="Z202" s="10" t="s">
        <v>36</v>
      </c>
      <c r="AA202" s="10" t="s">
        <v>329</v>
      </c>
      <c r="AB202" s="12" t="s">
        <v>41</v>
      </c>
      <c r="AC202" s="13"/>
      <c r="AD202" s="13"/>
      <c r="AF202" s="40">
        <f t="shared" si="9"/>
        <v>45422</v>
      </c>
      <c r="AG202" s="41">
        <f t="shared" si="10"/>
        <v>5</v>
      </c>
      <c r="AH202" t="str">
        <f>VLOOKUP(AG202,[1]cache2!$E:$F,2,0)</f>
        <v>MEI</v>
      </c>
      <c r="AI202">
        <f t="shared" si="11"/>
        <v>2</v>
      </c>
      <c r="AJ202" t="s">
        <v>689</v>
      </c>
      <c r="AK202" t="s">
        <v>41</v>
      </c>
    </row>
    <row r="203" spans="1:37" ht="12.75" x14ac:dyDescent="0.2">
      <c r="A203" s="1">
        <v>178</v>
      </c>
      <c r="B203" s="9">
        <v>45425</v>
      </c>
      <c r="C203" s="10">
        <v>6</v>
      </c>
      <c r="D203" s="10" t="s">
        <v>289</v>
      </c>
      <c r="E203" s="10">
        <v>1682</v>
      </c>
      <c r="F203" s="10" t="s">
        <v>195</v>
      </c>
      <c r="G203" s="10" t="s">
        <v>196</v>
      </c>
      <c r="H203" s="10" t="s">
        <v>328</v>
      </c>
      <c r="I203" s="10" t="s">
        <v>212</v>
      </c>
      <c r="J203" s="10" t="s">
        <v>36</v>
      </c>
      <c r="K203" s="10" t="s">
        <v>36</v>
      </c>
      <c r="L203" s="10" t="s">
        <v>48</v>
      </c>
      <c r="M203" s="10" t="s">
        <v>38</v>
      </c>
      <c r="N203" s="10" t="s">
        <v>36</v>
      </c>
      <c r="O203" s="10" t="s">
        <v>36</v>
      </c>
      <c r="P203" s="10" t="s">
        <v>36</v>
      </c>
      <c r="Q203" s="10">
        <v>2015</v>
      </c>
      <c r="R203" s="10" t="s">
        <v>40</v>
      </c>
      <c r="S203" s="3" t="s">
        <v>41</v>
      </c>
      <c r="T203" s="10" t="s">
        <v>141</v>
      </c>
      <c r="U203" s="10" t="s">
        <v>329</v>
      </c>
      <c r="V203" s="10" t="s">
        <v>289</v>
      </c>
      <c r="W203" s="10" t="s">
        <v>141</v>
      </c>
      <c r="X203" s="10" t="s">
        <v>329</v>
      </c>
      <c r="Y203" s="10" t="s">
        <v>96</v>
      </c>
      <c r="Z203" s="10" t="s">
        <v>36</v>
      </c>
      <c r="AA203" s="10" t="s">
        <v>329</v>
      </c>
      <c r="AB203" s="12" t="s">
        <v>41</v>
      </c>
      <c r="AC203" s="13"/>
      <c r="AD203" s="13"/>
      <c r="AF203" s="40">
        <f t="shared" si="9"/>
        <v>45425</v>
      </c>
      <c r="AG203" s="41">
        <f t="shared" si="10"/>
        <v>5</v>
      </c>
      <c r="AH203" t="str">
        <f>VLOOKUP(AG203,[1]cache2!$E:$F,2,0)</f>
        <v>MEI</v>
      </c>
      <c r="AI203">
        <f t="shared" si="11"/>
        <v>3</v>
      </c>
      <c r="AJ203" t="s">
        <v>689</v>
      </c>
      <c r="AK203" t="s">
        <v>41</v>
      </c>
    </row>
    <row r="204" spans="1:37" ht="12.75" x14ac:dyDescent="0.2">
      <c r="A204" s="1">
        <v>179</v>
      </c>
      <c r="B204" s="9">
        <v>45425</v>
      </c>
      <c r="C204" s="10">
        <v>6</v>
      </c>
      <c r="D204" s="10" t="s">
        <v>289</v>
      </c>
      <c r="E204" s="10">
        <v>1684</v>
      </c>
      <c r="F204" s="10" t="s">
        <v>299</v>
      </c>
      <c r="G204" s="10" t="s">
        <v>196</v>
      </c>
      <c r="H204" s="10" t="s">
        <v>314</v>
      </c>
      <c r="I204" s="10" t="s">
        <v>212</v>
      </c>
      <c r="J204" s="10" t="s">
        <v>36</v>
      </c>
      <c r="K204" s="10" t="s">
        <v>36</v>
      </c>
      <c r="L204" s="10" t="s">
        <v>48</v>
      </c>
      <c r="M204" s="10" t="s">
        <v>38</v>
      </c>
      <c r="N204" s="10" t="s">
        <v>36</v>
      </c>
      <c r="O204" s="10" t="s">
        <v>36</v>
      </c>
      <c r="P204" s="10" t="s">
        <v>36</v>
      </c>
      <c r="Q204" s="10">
        <v>2015</v>
      </c>
      <c r="R204" s="10" t="s">
        <v>40</v>
      </c>
      <c r="S204" s="3" t="s">
        <v>41</v>
      </c>
      <c r="T204" s="10" t="s">
        <v>141</v>
      </c>
      <c r="U204" s="10" t="s">
        <v>329</v>
      </c>
      <c r="V204" s="10" t="s">
        <v>289</v>
      </c>
      <c r="W204" s="10" t="s">
        <v>141</v>
      </c>
      <c r="X204" s="10" t="s">
        <v>329</v>
      </c>
      <c r="Y204" s="10" t="s">
        <v>96</v>
      </c>
      <c r="Z204" s="10" t="s">
        <v>36</v>
      </c>
      <c r="AA204" s="10" t="s">
        <v>329</v>
      </c>
      <c r="AB204" s="12" t="s">
        <v>41</v>
      </c>
      <c r="AC204" s="13"/>
      <c r="AD204" s="13"/>
      <c r="AF204" s="40">
        <f t="shared" si="9"/>
        <v>45425</v>
      </c>
      <c r="AG204" s="41">
        <f t="shared" si="10"/>
        <v>5</v>
      </c>
      <c r="AH204" t="str">
        <f>VLOOKUP(AG204,[1]cache2!$E:$F,2,0)</f>
        <v>MEI</v>
      </c>
      <c r="AI204">
        <f t="shared" si="11"/>
        <v>3</v>
      </c>
      <c r="AJ204" t="s">
        <v>689</v>
      </c>
      <c r="AK204" t="s">
        <v>41</v>
      </c>
    </row>
    <row r="205" spans="1:37" ht="12.75" x14ac:dyDescent="0.2">
      <c r="A205" s="1">
        <v>180</v>
      </c>
      <c r="B205" s="9">
        <v>45425</v>
      </c>
      <c r="C205" s="10">
        <v>6</v>
      </c>
      <c r="D205" s="10" t="s">
        <v>289</v>
      </c>
      <c r="E205" s="10">
        <v>604318</v>
      </c>
      <c r="F205" s="10" t="s">
        <v>195</v>
      </c>
      <c r="G205" s="10" t="s">
        <v>196</v>
      </c>
      <c r="H205" s="10" t="s">
        <v>330</v>
      </c>
      <c r="I205" s="10" t="s">
        <v>35</v>
      </c>
      <c r="J205" s="10" t="s">
        <v>36</v>
      </c>
      <c r="K205" s="10" t="s">
        <v>36</v>
      </c>
      <c r="L205" s="10" t="s">
        <v>37</v>
      </c>
      <c r="M205" s="10" t="s">
        <v>38</v>
      </c>
      <c r="N205" s="10" t="s">
        <v>36</v>
      </c>
      <c r="O205" s="10" t="s">
        <v>36</v>
      </c>
      <c r="P205" s="10" t="s">
        <v>36</v>
      </c>
      <c r="Q205" s="10">
        <v>2022</v>
      </c>
      <c r="R205" s="10" t="s">
        <v>40</v>
      </c>
      <c r="S205" s="3" t="s">
        <v>41</v>
      </c>
      <c r="T205" s="10" t="s">
        <v>141</v>
      </c>
      <c r="U205" s="10" t="s">
        <v>329</v>
      </c>
      <c r="V205" s="10" t="s">
        <v>331</v>
      </c>
      <c r="W205" s="10" t="s">
        <v>141</v>
      </c>
      <c r="X205" s="10" t="s">
        <v>329</v>
      </c>
      <c r="Y205" s="10" t="s">
        <v>96</v>
      </c>
      <c r="Z205" s="10" t="s">
        <v>36</v>
      </c>
      <c r="AA205" s="10" t="s">
        <v>332</v>
      </c>
      <c r="AB205" s="12" t="s">
        <v>41</v>
      </c>
      <c r="AC205" s="13"/>
      <c r="AD205" s="13"/>
      <c r="AF205" s="40">
        <f t="shared" si="9"/>
        <v>45425</v>
      </c>
      <c r="AG205" s="41">
        <f t="shared" si="10"/>
        <v>5</v>
      </c>
      <c r="AH205" t="str">
        <f>VLOOKUP(AG205,[1]cache2!$E:$F,2,0)</f>
        <v>MEI</v>
      </c>
      <c r="AI205">
        <f t="shared" si="11"/>
        <v>3</v>
      </c>
      <c r="AJ205" t="s">
        <v>689</v>
      </c>
      <c r="AK205" t="s">
        <v>41</v>
      </c>
    </row>
    <row r="206" spans="1:37" ht="12.75" x14ac:dyDescent="0.2">
      <c r="A206" s="1">
        <v>181</v>
      </c>
      <c r="B206" s="9">
        <v>45425</v>
      </c>
      <c r="C206" s="10">
        <v>6</v>
      </c>
      <c r="D206" s="10" t="s">
        <v>289</v>
      </c>
      <c r="E206" s="10">
        <v>1181</v>
      </c>
      <c r="F206" s="10" t="s">
        <v>195</v>
      </c>
      <c r="G206" s="10" t="s">
        <v>196</v>
      </c>
      <c r="H206" s="10" t="s">
        <v>314</v>
      </c>
      <c r="I206" s="10" t="s">
        <v>212</v>
      </c>
      <c r="J206" s="10" t="s">
        <v>36</v>
      </c>
      <c r="K206" s="10" t="s">
        <v>36</v>
      </c>
      <c r="L206" s="10" t="s">
        <v>48</v>
      </c>
      <c r="M206" s="10" t="s">
        <v>38</v>
      </c>
      <c r="N206" s="10" t="s">
        <v>36</v>
      </c>
      <c r="O206" s="10" t="s">
        <v>36</v>
      </c>
      <c r="P206" s="10" t="s">
        <v>36</v>
      </c>
      <c r="Q206" s="10">
        <v>2015</v>
      </c>
      <c r="R206" s="10" t="s">
        <v>40</v>
      </c>
      <c r="S206" s="3" t="s">
        <v>41</v>
      </c>
      <c r="T206" s="10" t="s">
        <v>141</v>
      </c>
      <c r="U206" s="10" t="s">
        <v>329</v>
      </c>
      <c r="V206" s="10" t="s">
        <v>289</v>
      </c>
      <c r="W206" s="10" t="s">
        <v>141</v>
      </c>
      <c r="X206" s="10" t="s">
        <v>329</v>
      </c>
      <c r="Y206" s="10" t="s">
        <v>96</v>
      </c>
      <c r="Z206" s="10" t="s">
        <v>36</v>
      </c>
      <c r="AA206" s="10" t="s">
        <v>329</v>
      </c>
      <c r="AB206" s="12" t="s">
        <v>41</v>
      </c>
      <c r="AC206" s="13"/>
      <c r="AD206" s="13"/>
      <c r="AF206" s="40">
        <f t="shared" si="9"/>
        <v>45425</v>
      </c>
      <c r="AG206" s="41">
        <f t="shared" si="10"/>
        <v>5</v>
      </c>
      <c r="AH206" t="str">
        <f>VLOOKUP(AG206,[1]cache2!$E:$F,2,0)</f>
        <v>MEI</v>
      </c>
      <c r="AI206">
        <f t="shared" si="11"/>
        <v>3</v>
      </c>
      <c r="AJ206" t="s">
        <v>689</v>
      </c>
      <c r="AK206" t="s">
        <v>41</v>
      </c>
    </row>
    <row r="207" spans="1:37" ht="12.75" x14ac:dyDescent="0.2">
      <c r="A207" s="1">
        <v>182</v>
      </c>
      <c r="B207" s="9">
        <v>45425</v>
      </c>
      <c r="C207" s="10">
        <v>6</v>
      </c>
      <c r="D207" s="10" t="s">
        <v>289</v>
      </c>
      <c r="E207" s="10">
        <v>272505</v>
      </c>
      <c r="F207" s="10" t="s">
        <v>70</v>
      </c>
      <c r="G207" s="10" t="s">
        <v>66</v>
      </c>
      <c r="H207" s="10" t="s">
        <v>183</v>
      </c>
      <c r="I207" s="10" t="s">
        <v>35</v>
      </c>
      <c r="J207" s="10" t="s">
        <v>36</v>
      </c>
      <c r="K207" s="10" t="s">
        <v>36</v>
      </c>
      <c r="L207" s="10" t="s">
        <v>48</v>
      </c>
      <c r="M207" s="10" t="s">
        <v>38</v>
      </c>
      <c r="N207" s="10" t="s">
        <v>36</v>
      </c>
      <c r="O207" s="10" t="s">
        <v>36</v>
      </c>
      <c r="P207" s="10" t="s">
        <v>36</v>
      </c>
      <c r="Q207" s="10" t="s">
        <v>333</v>
      </c>
      <c r="R207" s="10" t="s">
        <v>40</v>
      </c>
      <c r="S207" s="3" t="s">
        <v>41</v>
      </c>
      <c r="T207" s="10" t="s">
        <v>141</v>
      </c>
      <c r="U207" s="10" t="s">
        <v>329</v>
      </c>
      <c r="V207" s="10" t="s">
        <v>289</v>
      </c>
      <c r="W207" s="10" t="s">
        <v>141</v>
      </c>
      <c r="X207" s="10" t="s">
        <v>329</v>
      </c>
      <c r="Y207" s="10" t="s">
        <v>96</v>
      </c>
      <c r="Z207" s="10" t="s">
        <v>36</v>
      </c>
      <c r="AA207" s="10" t="s">
        <v>329</v>
      </c>
      <c r="AB207" s="12" t="s">
        <v>41</v>
      </c>
      <c r="AC207" s="13"/>
      <c r="AD207" s="13"/>
      <c r="AF207" s="40">
        <f t="shared" si="9"/>
        <v>45425</v>
      </c>
      <c r="AG207" s="41">
        <f t="shared" si="10"/>
        <v>5</v>
      </c>
      <c r="AH207" t="str">
        <f>VLOOKUP(AG207,[1]cache2!$E:$F,2,0)</f>
        <v>MEI</v>
      </c>
      <c r="AI207">
        <f t="shared" si="11"/>
        <v>3</v>
      </c>
      <c r="AJ207" t="s">
        <v>689</v>
      </c>
      <c r="AK207" t="s">
        <v>41</v>
      </c>
    </row>
    <row r="208" spans="1:37" ht="12.75" x14ac:dyDescent="0.2">
      <c r="A208" s="1">
        <v>183</v>
      </c>
      <c r="B208" s="9">
        <v>45425</v>
      </c>
      <c r="C208" s="10">
        <v>6</v>
      </c>
      <c r="D208" s="10" t="s">
        <v>289</v>
      </c>
      <c r="E208" s="10">
        <v>272619</v>
      </c>
      <c r="F208" s="10" t="s">
        <v>70</v>
      </c>
      <c r="G208" s="10" t="s">
        <v>66</v>
      </c>
      <c r="H208" s="10" t="s">
        <v>183</v>
      </c>
      <c r="I208" s="10" t="s">
        <v>35</v>
      </c>
      <c r="J208" s="10" t="s">
        <v>36</v>
      </c>
      <c r="K208" s="10" t="s">
        <v>36</v>
      </c>
      <c r="L208" s="10" t="s">
        <v>48</v>
      </c>
      <c r="M208" s="10" t="s">
        <v>38</v>
      </c>
      <c r="N208" s="10" t="s">
        <v>36</v>
      </c>
      <c r="O208" s="10" t="s">
        <v>36</v>
      </c>
      <c r="P208" s="10" t="s">
        <v>36</v>
      </c>
      <c r="Q208" s="10" t="s">
        <v>333</v>
      </c>
      <c r="R208" s="10" t="s">
        <v>40</v>
      </c>
      <c r="S208" s="3" t="s">
        <v>41</v>
      </c>
      <c r="T208" s="10" t="s">
        <v>141</v>
      </c>
      <c r="U208" s="10" t="s">
        <v>329</v>
      </c>
      <c r="V208" s="10" t="s">
        <v>289</v>
      </c>
      <c r="W208" s="10" t="s">
        <v>141</v>
      </c>
      <c r="X208" s="10" t="s">
        <v>329</v>
      </c>
      <c r="Y208" s="10" t="s">
        <v>96</v>
      </c>
      <c r="Z208" s="10" t="s">
        <v>36</v>
      </c>
      <c r="AA208" s="10" t="s">
        <v>329</v>
      </c>
      <c r="AB208" s="12" t="s">
        <v>41</v>
      </c>
      <c r="AC208" s="13"/>
      <c r="AD208" s="13"/>
      <c r="AF208" s="40">
        <f t="shared" si="9"/>
        <v>45425</v>
      </c>
      <c r="AG208" s="41">
        <f t="shared" si="10"/>
        <v>5</v>
      </c>
      <c r="AH208" t="str">
        <f>VLOOKUP(AG208,[1]cache2!$E:$F,2,0)</f>
        <v>MEI</v>
      </c>
      <c r="AI208">
        <f t="shared" si="11"/>
        <v>3</v>
      </c>
      <c r="AJ208" t="s">
        <v>689</v>
      </c>
      <c r="AK208" t="s">
        <v>41</v>
      </c>
    </row>
    <row r="209" spans="1:37" ht="12.75" x14ac:dyDescent="0.2">
      <c r="A209" s="1">
        <v>184</v>
      </c>
      <c r="B209" s="9">
        <v>45425</v>
      </c>
      <c r="C209" s="10">
        <v>6</v>
      </c>
      <c r="D209" s="10" t="s">
        <v>289</v>
      </c>
      <c r="E209" s="10">
        <v>272463</v>
      </c>
      <c r="F209" s="10" t="s">
        <v>70</v>
      </c>
      <c r="G209" s="10" t="s">
        <v>66</v>
      </c>
      <c r="H209" s="10" t="s">
        <v>183</v>
      </c>
      <c r="I209" s="10" t="s">
        <v>35</v>
      </c>
      <c r="J209" s="10" t="s">
        <v>36</v>
      </c>
      <c r="K209" s="10" t="s">
        <v>36</v>
      </c>
      <c r="L209" s="10" t="s">
        <v>48</v>
      </c>
      <c r="M209" s="10" t="s">
        <v>38</v>
      </c>
      <c r="N209" s="10" t="s">
        <v>36</v>
      </c>
      <c r="O209" s="10" t="s">
        <v>36</v>
      </c>
      <c r="P209" s="10" t="s">
        <v>36</v>
      </c>
      <c r="Q209" s="10" t="s">
        <v>333</v>
      </c>
      <c r="R209" s="10" t="s">
        <v>40</v>
      </c>
      <c r="S209" s="3" t="s">
        <v>41</v>
      </c>
      <c r="T209" s="10" t="s">
        <v>141</v>
      </c>
      <c r="U209" s="10" t="s">
        <v>329</v>
      </c>
      <c r="V209" s="10" t="s">
        <v>289</v>
      </c>
      <c r="W209" s="10" t="s">
        <v>141</v>
      </c>
      <c r="X209" s="10" t="s">
        <v>329</v>
      </c>
      <c r="Y209" s="10" t="s">
        <v>96</v>
      </c>
      <c r="Z209" s="10" t="s">
        <v>36</v>
      </c>
      <c r="AA209" s="10" t="s">
        <v>329</v>
      </c>
      <c r="AB209" s="12" t="s">
        <v>41</v>
      </c>
      <c r="AC209" s="13"/>
      <c r="AD209" s="13"/>
      <c r="AF209" s="40">
        <f t="shared" si="9"/>
        <v>45425</v>
      </c>
      <c r="AG209" s="41">
        <f t="shared" si="10"/>
        <v>5</v>
      </c>
      <c r="AH209" t="str">
        <f>VLOOKUP(AG209,[1]cache2!$E:$F,2,0)</f>
        <v>MEI</v>
      </c>
      <c r="AI209">
        <f t="shared" si="11"/>
        <v>3</v>
      </c>
      <c r="AJ209" t="s">
        <v>689</v>
      </c>
      <c r="AK209" t="s">
        <v>41</v>
      </c>
    </row>
    <row r="210" spans="1:37" ht="12.75" x14ac:dyDescent="0.2">
      <c r="A210" s="1">
        <v>185</v>
      </c>
      <c r="B210" s="9">
        <v>45426</v>
      </c>
      <c r="C210" s="10">
        <v>4</v>
      </c>
      <c r="D210" s="10" t="s">
        <v>289</v>
      </c>
      <c r="E210" s="10">
        <v>1623</v>
      </c>
      <c r="F210" s="10" t="s">
        <v>195</v>
      </c>
      <c r="G210" s="10" t="s">
        <v>196</v>
      </c>
      <c r="H210" s="10" t="s">
        <v>314</v>
      </c>
      <c r="I210" s="10" t="s">
        <v>212</v>
      </c>
      <c r="J210" s="10" t="s">
        <v>36</v>
      </c>
      <c r="K210" s="10" t="s">
        <v>36</v>
      </c>
      <c r="L210" s="10" t="s">
        <v>48</v>
      </c>
      <c r="M210" s="10" t="s">
        <v>38</v>
      </c>
      <c r="N210" s="10" t="s">
        <v>36</v>
      </c>
      <c r="O210" s="10" t="s">
        <v>36</v>
      </c>
      <c r="P210" s="10" t="s">
        <v>36</v>
      </c>
      <c r="Q210" s="10" t="s">
        <v>333</v>
      </c>
      <c r="R210" s="10" t="s">
        <v>40</v>
      </c>
      <c r="S210" s="10" t="s">
        <v>41</v>
      </c>
      <c r="T210" s="10" t="s">
        <v>141</v>
      </c>
      <c r="U210" s="10" t="s">
        <v>329</v>
      </c>
      <c r="V210" s="10" t="s">
        <v>289</v>
      </c>
      <c r="W210" s="10" t="s">
        <v>141</v>
      </c>
      <c r="X210" s="10" t="s">
        <v>329</v>
      </c>
      <c r="Y210" s="10" t="s">
        <v>299</v>
      </c>
      <c r="Z210" s="10" t="s">
        <v>36</v>
      </c>
      <c r="AA210" s="10" t="s">
        <v>329</v>
      </c>
      <c r="AB210" s="12" t="s">
        <v>41</v>
      </c>
      <c r="AC210" s="13"/>
      <c r="AD210" s="13"/>
      <c r="AF210" s="40">
        <f t="shared" si="9"/>
        <v>45426</v>
      </c>
      <c r="AG210" s="41">
        <f t="shared" si="10"/>
        <v>5</v>
      </c>
      <c r="AH210" t="str">
        <f>VLOOKUP(AG210,[1]cache2!$E:$F,2,0)</f>
        <v>MEI</v>
      </c>
      <c r="AI210">
        <f t="shared" si="11"/>
        <v>3</v>
      </c>
      <c r="AJ210" t="s">
        <v>689</v>
      </c>
      <c r="AK210" t="s">
        <v>41</v>
      </c>
    </row>
    <row r="211" spans="1:37" ht="12.75" x14ac:dyDescent="0.2">
      <c r="A211" s="1">
        <v>186</v>
      </c>
      <c r="B211" s="9">
        <v>45426</v>
      </c>
      <c r="C211" s="10">
        <v>4</v>
      </c>
      <c r="D211" s="10" t="s">
        <v>289</v>
      </c>
      <c r="E211" s="10">
        <v>17522</v>
      </c>
      <c r="F211" s="10" t="s">
        <v>199</v>
      </c>
      <c r="G211" s="10" t="s">
        <v>280</v>
      </c>
      <c r="H211" s="10" t="s">
        <v>323</v>
      </c>
      <c r="I211" s="10" t="s">
        <v>212</v>
      </c>
      <c r="J211" s="10" t="s">
        <v>36</v>
      </c>
      <c r="K211" s="10" t="s">
        <v>36</v>
      </c>
      <c r="L211" s="10" t="s">
        <v>37</v>
      </c>
      <c r="M211" s="10" t="s">
        <v>38</v>
      </c>
      <c r="N211" s="10" t="s">
        <v>36</v>
      </c>
      <c r="O211" s="10" t="s">
        <v>36</v>
      </c>
      <c r="P211" s="10" t="s">
        <v>36</v>
      </c>
      <c r="Q211" s="10" t="s">
        <v>333</v>
      </c>
      <c r="R211" s="10" t="s">
        <v>40</v>
      </c>
      <c r="S211" s="10" t="s">
        <v>41</v>
      </c>
      <c r="T211" s="10" t="s">
        <v>141</v>
      </c>
      <c r="U211" s="10" t="s">
        <v>329</v>
      </c>
      <c r="V211" s="10" t="s">
        <v>289</v>
      </c>
      <c r="W211" s="10" t="s">
        <v>141</v>
      </c>
      <c r="X211" s="10" t="s">
        <v>329</v>
      </c>
      <c r="Y211" s="10" t="s">
        <v>299</v>
      </c>
      <c r="Z211" s="10" t="s">
        <v>36</v>
      </c>
      <c r="AA211" s="10" t="s">
        <v>329</v>
      </c>
      <c r="AB211" s="12" t="s">
        <v>41</v>
      </c>
      <c r="AC211" s="13"/>
      <c r="AD211" s="13"/>
      <c r="AF211" s="40">
        <f t="shared" si="9"/>
        <v>45426</v>
      </c>
      <c r="AG211" s="41">
        <f t="shared" si="10"/>
        <v>5</v>
      </c>
      <c r="AH211" t="str">
        <f>VLOOKUP(AG211,[1]cache2!$E:$F,2,0)</f>
        <v>MEI</v>
      </c>
      <c r="AI211">
        <f t="shared" si="11"/>
        <v>3</v>
      </c>
      <c r="AJ211" t="s">
        <v>689</v>
      </c>
      <c r="AK211" t="s">
        <v>41</v>
      </c>
    </row>
    <row r="212" spans="1:37" ht="12.75" x14ac:dyDescent="0.2">
      <c r="A212" s="1">
        <v>187</v>
      </c>
      <c r="B212" s="9">
        <v>45426</v>
      </c>
      <c r="C212" s="10">
        <v>4</v>
      </c>
      <c r="D212" s="10" t="s">
        <v>289</v>
      </c>
      <c r="E212" s="10">
        <v>3977</v>
      </c>
      <c r="F212" s="10" t="s">
        <v>199</v>
      </c>
      <c r="G212" s="10" t="s">
        <v>280</v>
      </c>
      <c r="H212" s="10" t="s">
        <v>323</v>
      </c>
      <c r="I212" s="10" t="s">
        <v>212</v>
      </c>
      <c r="J212" s="10" t="s">
        <v>36</v>
      </c>
      <c r="K212" s="10" t="s">
        <v>36</v>
      </c>
      <c r="L212" s="10" t="s">
        <v>37</v>
      </c>
      <c r="M212" s="10" t="s">
        <v>38</v>
      </c>
      <c r="N212" s="10" t="s">
        <v>36</v>
      </c>
      <c r="O212" s="10" t="s">
        <v>36</v>
      </c>
      <c r="P212" s="10" t="s">
        <v>36</v>
      </c>
      <c r="Q212" s="10">
        <v>2021</v>
      </c>
      <c r="R212" s="10" t="s">
        <v>40</v>
      </c>
      <c r="S212" s="10" t="s">
        <v>41</v>
      </c>
      <c r="T212" s="10" t="s">
        <v>141</v>
      </c>
      <c r="U212" s="10" t="s">
        <v>329</v>
      </c>
      <c r="V212" s="10" t="s">
        <v>289</v>
      </c>
      <c r="W212" s="10" t="s">
        <v>141</v>
      </c>
      <c r="X212" s="10" t="s">
        <v>329</v>
      </c>
      <c r="Y212" s="10" t="s">
        <v>299</v>
      </c>
      <c r="Z212" s="10" t="s">
        <v>36</v>
      </c>
      <c r="AA212" s="10" t="s">
        <v>329</v>
      </c>
      <c r="AB212" s="12" t="s">
        <v>41</v>
      </c>
      <c r="AC212" s="13"/>
      <c r="AD212" s="13"/>
      <c r="AF212" s="40">
        <f t="shared" si="9"/>
        <v>45426</v>
      </c>
      <c r="AG212" s="41">
        <f t="shared" si="10"/>
        <v>5</v>
      </c>
      <c r="AH212" t="str">
        <f>VLOOKUP(AG212,[1]cache2!$E:$F,2,0)</f>
        <v>MEI</v>
      </c>
      <c r="AI212">
        <f t="shared" si="11"/>
        <v>3</v>
      </c>
      <c r="AJ212" t="s">
        <v>689</v>
      </c>
      <c r="AK212" t="s">
        <v>41</v>
      </c>
    </row>
    <row r="213" spans="1:37" ht="12.75" x14ac:dyDescent="0.2">
      <c r="A213" s="1">
        <v>188</v>
      </c>
      <c r="B213" s="9">
        <v>45426</v>
      </c>
      <c r="C213" s="10">
        <v>4</v>
      </c>
      <c r="D213" s="10" t="s">
        <v>289</v>
      </c>
      <c r="E213" s="10">
        <v>17293</v>
      </c>
      <c r="F213" s="10" t="s">
        <v>199</v>
      </c>
      <c r="G213" s="10" t="s">
        <v>280</v>
      </c>
      <c r="H213" s="10" t="s">
        <v>323</v>
      </c>
      <c r="I213" s="10" t="s">
        <v>212</v>
      </c>
      <c r="J213" s="10" t="s">
        <v>36</v>
      </c>
      <c r="K213" s="10" t="s">
        <v>36</v>
      </c>
      <c r="L213" s="10" t="s">
        <v>37</v>
      </c>
      <c r="M213" s="10" t="s">
        <v>38</v>
      </c>
      <c r="N213" s="10" t="s">
        <v>36</v>
      </c>
      <c r="O213" s="10" t="s">
        <v>36</v>
      </c>
      <c r="P213" s="10" t="s">
        <v>36</v>
      </c>
      <c r="Q213" s="10">
        <v>2013</v>
      </c>
      <c r="R213" s="10" t="s">
        <v>40</v>
      </c>
      <c r="S213" s="10" t="s">
        <v>41</v>
      </c>
      <c r="T213" s="10" t="s">
        <v>141</v>
      </c>
      <c r="U213" s="10" t="s">
        <v>329</v>
      </c>
      <c r="V213" s="10" t="s">
        <v>289</v>
      </c>
      <c r="W213" s="10" t="s">
        <v>141</v>
      </c>
      <c r="X213" s="10" t="s">
        <v>329</v>
      </c>
      <c r="Y213" s="10" t="s">
        <v>299</v>
      </c>
      <c r="Z213" s="10" t="s">
        <v>36</v>
      </c>
      <c r="AA213" s="10" t="s">
        <v>329</v>
      </c>
      <c r="AB213" s="12" t="s">
        <v>41</v>
      </c>
      <c r="AC213" s="13"/>
      <c r="AD213" s="13"/>
      <c r="AF213" s="40">
        <f t="shared" si="9"/>
        <v>45426</v>
      </c>
      <c r="AG213" s="41">
        <f t="shared" si="10"/>
        <v>5</v>
      </c>
      <c r="AH213" t="str">
        <f>VLOOKUP(AG213,[1]cache2!$E:$F,2,0)</f>
        <v>MEI</v>
      </c>
      <c r="AI213">
        <f t="shared" si="11"/>
        <v>3</v>
      </c>
      <c r="AJ213" t="s">
        <v>689</v>
      </c>
      <c r="AK213" t="s">
        <v>41</v>
      </c>
    </row>
    <row r="214" spans="1:37" ht="12.75" x14ac:dyDescent="0.2">
      <c r="A214" s="1">
        <v>189</v>
      </c>
      <c r="B214" s="9">
        <v>45426</v>
      </c>
      <c r="C214" s="10">
        <v>4</v>
      </c>
      <c r="D214" s="10" t="s">
        <v>289</v>
      </c>
      <c r="E214" s="10">
        <v>7047</v>
      </c>
      <c r="F214" s="10" t="s">
        <v>199</v>
      </c>
      <c r="G214" s="10" t="s">
        <v>280</v>
      </c>
      <c r="H214" s="10" t="s">
        <v>323</v>
      </c>
      <c r="I214" s="10" t="s">
        <v>212</v>
      </c>
      <c r="J214" s="10" t="s">
        <v>36</v>
      </c>
      <c r="K214" s="10" t="s">
        <v>36</v>
      </c>
      <c r="L214" s="10" t="s">
        <v>37</v>
      </c>
      <c r="M214" s="10" t="s">
        <v>38</v>
      </c>
      <c r="N214" s="10" t="s">
        <v>36</v>
      </c>
      <c r="O214" s="10" t="s">
        <v>36</v>
      </c>
      <c r="P214" s="10" t="s">
        <v>36</v>
      </c>
      <c r="Q214" s="10">
        <v>2013</v>
      </c>
      <c r="R214" s="10" t="s">
        <v>40</v>
      </c>
      <c r="S214" s="10" t="s">
        <v>41</v>
      </c>
      <c r="T214" s="10" t="s">
        <v>141</v>
      </c>
      <c r="U214" s="10" t="s">
        <v>329</v>
      </c>
      <c r="V214" s="10" t="s">
        <v>289</v>
      </c>
      <c r="W214" s="10" t="s">
        <v>141</v>
      </c>
      <c r="X214" s="10" t="s">
        <v>329</v>
      </c>
      <c r="Y214" s="10" t="s">
        <v>299</v>
      </c>
      <c r="Z214" s="10" t="s">
        <v>36</v>
      </c>
      <c r="AA214" s="10" t="s">
        <v>329</v>
      </c>
      <c r="AB214" s="12" t="s">
        <v>41</v>
      </c>
      <c r="AC214" s="13"/>
      <c r="AD214" s="13"/>
      <c r="AF214" s="40">
        <f t="shared" si="9"/>
        <v>45426</v>
      </c>
      <c r="AG214" s="41">
        <f t="shared" si="10"/>
        <v>5</v>
      </c>
      <c r="AH214" t="str">
        <f>VLOOKUP(AG214,[1]cache2!$E:$F,2,0)</f>
        <v>MEI</v>
      </c>
      <c r="AI214">
        <f t="shared" si="11"/>
        <v>3</v>
      </c>
      <c r="AJ214" t="s">
        <v>689</v>
      </c>
      <c r="AK214" t="s">
        <v>41</v>
      </c>
    </row>
    <row r="215" spans="1:37" ht="12.75" x14ac:dyDescent="0.2">
      <c r="A215" s="1">
        <v>190</v>
      </c>
      <c r="B215" s="9">
        <v>45426</v>
      </c>
      <c r="C215" s="10">
        <v>4</v>
      </c>
      <c r="D215" s="10" t="s">
        <v>289</v>
      </c>
      <c r="E215" s="10">
        <v>7078</v>
      </c>
      <c r="F215" s="10" t="s">
        <v>199</v>
      </c>
      <c r="G215" s="10" t="s">
        <v>280</v>
      </c>
      <c r="H215" s="10" t="s">
        <v>323</v>
      </c>
      <c r="I215" s="10" t="s">
        <v>212</v>
      </c>
      <c r="J215" s="10" t="s">
        <v>36</v>
      </c>
      <c r="K215" s="10" t="s">
        <v>36</v>
      </c>
      <c r="L215" s="10" t="s">
        <v>37</v>
      </c>
      <c r="M215" s="10" t="s">
        <v>38</v>
      </c>
      <c r="N215" s="10" t="s">
        <v>36</v>
      </c>
      <c r="O215" s="10" t="s">
        <v>36</v>
      </c>
      <c r="P215" s="10" t="s">
        <v>36</v>
      </c>
      <c r="Q215" s="10">
        <v>2013</v>
      </c>
      <c r="R215" s="10" t="s">
        <v>40</v>
      </c>
      <c r="S215" s="10" t="s">
        <v>41</v>
      </c>
      <c r="T215" s="10" t="s">
        <v>141</v>
      </c>
      <c r="U215" s="10" t="s">
        <v>329</v>
      </c>
      <c r="V215" s="10" t="s">
        <v>289</v>
      </c>
      <c r="W215" s="10" t="s">
        <v>141</v>
      </c>
      <c r="X215" s="10" t="s">
        <v>329</v>
      </c>
      <c r="Y215" s="10" t="s">
        <v>299</v>
      </c>
      <c r="Z215" s="10" t="s">
        <v>36</v>
      </c>
      <c r="AA215" s="10" t="s">
        <v>329</v>
      </c>
      <c r="AB215" s="12" t="s">
        <v>41</v>
      </c>
      <c r="AC215" s="13"/>
      <c r="AD215" s="13"/>
      <c r="AF215" s="40">
        <f t="shared" si="9"/>
        <v>45426</v>
      </c>
      <c r="AG215" s="41">
        <f t="shared" si="10"/>
        <v>5</v>
      </c>
      <c r="AH215" t="str">
        <f>VLOOKUP(AG215,[1]cache2!$E:$F,2,0)</f>
        <v>MEI</v>
      </c>
      <c r="AI215">
        <f t="shared" si="11"/>
        <v>3</v>
      </c>
      <c r="AJ215" t="s">
        <v>689</v>
      </c>
      <c r="AK215" t="s">
        <v>41</v>
      </c>
    </row>
    <row r="216" spans="1:37" ht="12.75" x14ac:dyDescent="0.2">
      <c r="A216" s="1">
        <v>191</v>
      </c>
      <c r="B216" s="9">
        <v>45426</v>
      </c>
      <c r="C216" s="10">
        <v>4</v>
      </c>
      <c r="D216" s="10" t="s">
        <v>289</v>
      </c>
      <c r="E216" s="10">
        <v>10551</v>
      </c>
      <c r="F216" s="10" t="s">
        <v>199</v>
      </c>
      <c r="G216" s="10" t="s">
        <v>280</v>
      </c>
      <c r="H216" s="10" t="s">
        <v>323</v>
      </c>
      <c r="I216" s="10" t="s">
        <v>212</v>
      </c>
      <c r="J216" s="10" t="s">
        <v>36</v>
      </c>
      <c r="K216" s="10" t="s">
        <v>36</v>
      </c>
      <c r="L216" s="10" t="s">
        <v>37</v>
      </c>
      <c r="M216" s="10" t="s">
        <v>38</v>
      </c>
      <c r="N216" s="10" t="s">
        <v>36</v>
      </c>
      <c r="O216" s="10" t="s">
        <v>36</v>
      </c>
      <c r="P216" s="10" t="s">
        <v>36</v>
      </c>
      <c r="Q216" s="10">
        <v>2013</v>
      </c>
      <c r="R216" s="10" t="s">
        <v>40</v>
      </c>
      <c r="S216" s="10" t="s">
        <v>41</v>
      </c>
      <c r="T216" s="10" t="s">
        <v>141</v>
      </c>
      <c r="U216" s="10" t="s">
        <v>329</v>
      </c>
      <c r="V216" s="10" t="s">
        <v>289</v>
      </c>
      <c r="W216" s="10" t="s">
        <v>141</v>
      </c>
      <c r="X216" s="10" t="s">
        <v>329</v>
      </c>
      <c r="Y216" s="10" t="s">
        <v>299</v>
      </c>
      <c r="Z216" s="10" t="s">
        <v>36</v>
      </c>
      <c r="AA216" s="10" t="s">
        <v>329</v>
      </c>
      <c r="AB216" s="12" t="s">
        <v>41</v>
      </c>
      <c r="AC216" s="13"/>
      <c r="AD216" s="13"/>
      <c r="AF216" s="40">
        <f t="shared" si="9"/>
        <v>45426</v>
      </c>
      <c r="AG216" s="41">
        <f t="shared" si="10"/>
        <v>5</v>
      </c>
      <c r="AH216" t="str">
        <f>VLOOKUP(AG216,[1]cache2!$E:$F,2,0)</f>
        <v>MEI</v>
      </c>
      <c r="AI216">
        <f t="shared" si="11"/>
        <v>3</v>
      </c>
      <c r="AJ216" t="s">
        <v>689</v>
      </c>
      <c r="AK216" t="s">
        <v>41</v>
      </c>
    </row>
    <row r="217" spans="1:37" ht="12.75" x14ac:dyDescent="0.2">
      <c r="A217" s="1">
        <v>192</v>
      </c>
      <c r="B217" s="9">
        <v>45426</v>
      </c>
      <c r="C217" s="10">
        <v>4</v>
      </c>
      <c r="D217" s="10" t="s">
        <v>289</v>
      </c>
      <c r="E217" s="10">
        <v>15180</v>
      </c>
      <c r="F217" s="10" t="s">
        <v>199</v>
      </c>
      <c r="G217" s="10" t="s">
        <v>280</v>
      </c>
      <c r="H217" s="10" t="s">
        <v>323</v>
      </c>
      <c r="I217" s="10" t="s">
        <v>212</v>
      </c>
      <c r="J217" s="10" t="s">
        <v>36</v>
      </c>
      <c r="K217" s="10" t="s">
        <v>36</v>
      </c>
      <c r="L217" s="10" t="s">
        <v>37</v>
      </c>
      <c r="M217" s="10" t="s">
        <v>38</v>
      </c>
      <c r="N217" s="10" t="s">
        <v>36</v>
      </c>
      <c r="O217" s="10" t="s">
        <v>36</v>
      </c>
      <c r="P217" s="10" t="s">
        <v>36</v>
      </c>
      <c r="Q217" s="10">
        <v>2012</v>
      </c>
      <c r="R217" s="10" t="s">
        <v>40</v>
      </c>
      <c r="S217" s="10" t="s">
        <v>41</v>
      </c>
      <c r="T217" s="10" t="s">
        <v>141</v>
      </c>
      <c r="U217" s="10" t="s">
        <v>329</v>
      </c>
      <c r="V217" s="10" t="s">
        <v>289</v>
      </c>
      <c r="W217" s="10" t="s">
        <v>141</v>
      </c>
      <c r="X217" s="10" t="s">
        <v>329</v>
      </c>
      <c r="Y217" s="10" t="s">
        <v>299</v>
      </c>
      <c r="Z217" s="10" t="s">
        <v>36</v>
      </c>
      <c r="AA217" s="10" t="s">
        <v>329</v>
      </c>
      <c r="AB217" s="12" t="s">
        <v>41</v>
      </c>
      <c r="AC217" s="13"/>
      <c r="AD217" s="13"/>
      <c r="AF217" s="40">
        <f t="shared" si="9"/>
        <v>45426</v>
      </c>
      <c r="AG217" s="41">
        <f t="shared" si="10"/>
        <v>5</v>
      </c>
      <c r="AH217" t="str">
        <f>VLOOKUP(AG217,[1]cache2!$E:$F,2,0)</f>
        <v>MEI</v>
      </c>
      <c r="AI217">
        <f t="shared" si="11"/>
        <v>3</v>
      </c>
      <c r="AJ217" t="s">
        <v>689</v>
      </c>
      <c r="AK217" t="s">
        <v>41</v>
      </c>
    </row>
    <row r="218" spans="1:37" ht="12.75" x14ac:dyDescent="0.2">
      <c r="A218" s="1">
        <v>193</v>
      </c>
      <c r="B218" s="9">
        <v>45426</v>
      </c>
      <c r="C218" s="10">
        <v>4</v>
      </c>
      <c r="D218" s="10" t="s">
        <v>289</v>
      </c>
      <c r="E218" s="10">
        <v>17333</v>
      </c>
      <c r="F218" s="10" t="s">
        <v>199</v>
      </c>
      <c r="G218" s="10" t="s">
        <v>280</v>
      </c>
      <c r="H218" s="10" t="s">
        <v>323</v>
      </c>
      <c r="I218" s="10" t="s">
        <v>212</v>
      </c>
      <c r="J218" s="10" t="s">
        <v>36</v>
      </c>
      <c r="K218" s="10" t="s">
        <v>36</v>
      </c>
      <c r="L218" s="10" t="s">
        <v>37</v>
      </c>
      <c r="M218" s="10" t="s">
        <v>38</v>
      </c>
      <c r="N218" s="10" t="s">
        <v>36</v>
      </c>
      <c r="O218" s="10" t="s">
        <v>36</v>
      </c>
      <c r="P218" s="10" t="s">
        <v>36</v>
      </c>
      <c r="Q218" s="10">
        <v>2013</v>
      </c>
      <c r="R218" s="10" t="s">
        <v>40</v>
      </c>
      <c r="S218" s="10" t="s">
        <v>41</v>
      </c>
      <c r="T218" s="10" t="s">
        <v>141</v>
      </c>
      <c r="U218" s="10" t="s">
        <v>329</v>
      </c>
      <c r="V218" s="10" t="s">
        <v>289</v>
      </c>
      <c r="W218" s="10" t="s">
        <v>141</v>
      </c>
      <c r="X218" s="10" t="s">
        <v>329</v>
      </c>
      <c r="Y218" s="10" t="s">
        <v>299</v>
      </c>
      <c r="Z218" s="10" t="s">
        <v>36</v>
      </c>
      <c r="AA218" s="10" t="s">
        <v>329</v>
      </c>
      <c r="AB218" s="12" t="s">
        <v>41</v>
      </c>
      <c r="AC218" s="13"/>
      <c r="AD218" s="13"/>
      <c r="AF218" s="40">
        <f t="shared" si="9"/>
        <v>45426</v>
      </c>
      <c r="AG218" s="41">
        <f t="shared" si="10"/>
        <v>5</v>
      </c>
      <c r="AH218" t="str">
        <f>VLOOKUP(AG218,[1]cache2!$E:$F,2,0)</f>
        <v>MEI</v>
      </c>
      <c r="AI218">
        <f t="shared" si="11"/>
        <v>3</v>
      </c>
      <c r="AJ218" t="s">
        <v>689</v>
      </c>
      <c r="AK218" t="s">
        <v>41</v>
      </c>
    </row>
    <row r="219" spans="1:37" ht="12.75" x14ac:dyDescent="0.2">
      <c r="A219" s="1">
        <v>194</v>
      </c>
      <c r="B219" s="9">
        <v>45426</v>
      </c>
      <c r="C219" s="10">
        <v>4</v>
      </c>
      <c r="D219" s="10" t="s">
        <v>289</v>
      </c>
      <c r="E219" s="10">
        <v>526</v>
      </c>
      <c r="F219" s="10" t="s">
        <v>199</v>
      </c>
      <c r="G219" s="10" t="s">
        <v>334</v>
      </c>
      <c r="H219" s="10" t="s">
        <v>335</v>
      </c>
      <c r="I219" s="10" t="s">
        <v>336</v>
      </c>
      <c r="J219" s="10" t="s">
        <v>36</v>
      </c>
      <c r="K219" s="10" t="s">
        <v>36</v>
      </c>
      <c r="L219" s="10" t="s">
        <v>37</v>
      </c>
      <c r="M219" s="10" t="s">
        <v>38</v>
      </c>
      <c r="N219" s="10" t="s">
        <v>36</v>
      </c>
      <c r="O219" s="10" t="s">
        <v>36</v>
      </c>
      <c r="P219" s="10" t="s">
        <v>36</v>
      </c>
      <c r="Q219" s="10">
        <v>2023</v>
      </c>
      <c r="R219" s="10" t="s">
        <v>40</v>
      </c>
      <c r="S219" s="10" t="s">
        <v>41</v>
      </c>
      <c r="T219" s="10" t="s">
        <v>141</v>
      </c>
      <c r="U219" s="10" t="s">
        <v>329</v>
      </c>
      <c r="V219" s="10" t="s">
        <v>289</v>
      </c>
      <c r="W219" s="10" t="s">
        <v>141</v>
      </c>
      <c r="X219" s="10" t="s">
        <v>329</v>
      </c>
      <c r="Y219" s="10" t="s">
        <v>299</v>
      </c>
      <c r="Z219" s="10" t="s">
        <v>36</v>
      </c>
      <c r="AA219" s="10" t="s">
        <v>329</v>
      </c>
      <c r="AB219" s="12" t="s">
        <v>41</v>
      </c>
      <c r="AC219" s="13"/>
      <c r="AD219" s="13"/>
      <c r="AF219" s="40">
        <f t="shared" si="9"/>
        <v>45426</v>
      </c>
      <c r="AG219" s="41">
        <f t="shared" si="10"/>
        <v>5</v>
      </c>
      <c r="AH219" t="str">
        <f>VLOOKUP(AG219,[1]cache2!$E:$F,2,0)</f>
        <v>MEI</v>
      </c>
      <c r="AI219">
        <f t="shared" si="11"/>
        <v>3</v>
      </c>
      <c r="AJ219" t="s">
        <v>689</v>
      </c>
      <c r="AK219" t="s">
        <v>41</v>
      </c>
    </row>
    <row r="220" spans="1:37" ht="12.75" x14ac:dyDescent="0.2">
      <c r="A220" s="1"/>
      <c r="B220" s="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1"/>
      <c r="R220" s="10" t="s">
        <v>40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2"/>
      <c r="AC220" s="13"/>
      <c r="AD220" s="13"/>
      <c r="AF220" s="40">
        <f t="shared" si="9"/>
        <v>0</v>
      </c>
      <c r="AG220" s="41">
        <f t="shared" si="10"/>
        <v>1</v>
      </c>
      <c r="AH220" t="str">
        <f>VLOOKUP(AG220,[1]cache2!$E:$F,2,0)</f>
        <v>JANUARI</v>
      </c>
      <c r="AI220">
        <f t="shared" si="11"/>
        <v>0</v>
      </c>
      <c r="AJ220" t="s">
        <v>689</v>
      </c>
      <c r="AK220" t="s">
        <v>41</v>
      </c>
    </row>
    <row r="221" spans="1:37" ht="12.75" x14ac:dyDescent="0.2">
      <c r="A221" s="1">
        <v>195</v>
      </c>
      <c r="B221" s="9">
        <v>45426</v>
      </c>
      <c r="C221" s="10">
        <v>4</v>
      </c>
      <c r="D221" s="10" t="s">
        <v>289</v>
      </c>
      <c r="E221" s="10">
        <v>3969</v>
      </c>
      <c r="F221" s="10" t="s">
        <v>280</v>
      </c>
      <c r="G221" s="10" t="s">
        <v>280</v>
      </c>
      <c r="H221" s="10" t="s">
        <v>337</v>
      </c>
      <c r="I221" s="10" t="s">
        <v>212</v>
      </c>
      <c r="J221" s="10" t="s">
        <v>36</v>
      </c>
      <c r="K221" s="10" t="s">
        <v>36</v>
      </c>
      <c r="L221" s="10" t="s">
        <v>37</v>
      </c>
      <c r="M221" s="10" t="s">
        <v>38</v>
      </c>
      <c r="N221" s="10" t="s">
        <v>36</v>
      </c>
      <c r="O221" s="10" t="s">
        <v>36</v>
      </c>
      <c r="P221" s="10" t="s">
        <v>36</v>
      </c>
      <c r="Q221" s="10">
        <v>2021</v>
      </c>
      <c r="R221" s="10" t="s">
        <v>40</v>
      </c>
      <c r="S221" s="10" t="s">
        <v>41</v>
      </c>
      <c r="T221" s="10" t="s">
        <v>141</v>
      </c>
      <c r="U221" s="10" t="s">
        <v>329</v>
      </c>
      <c r="V221" s="10" t="s">
        <v>289</v>
      </c>
      <c r="W221" s="10" t="s">
        <v>141</v>
      </c>
      <c r="X221" s="10" t="s">
        <v>329</v>
      </c>
      <c r="Y221" s="10" t="s">
        <v>299</v>
      </c>
      <c r="Z221" s="10" t="s">
        <v>36</v>
      </c>
      <c r="AA221" s="10" t="s">
        <v>329</v>
      </c>
      <c r="AB221" s="12" t="s">
        <v>41</v>
      </c>
      <c r="AC221" s="13"/>
      <c r="AD221" s="13"/>
      <c r="AF221" s="40">
        <f t="shared" si="9"/>
        <v>45426</v>
      </c>
      <c r="AG221" s="41">
        <f t="shared" si="10"/>
        <v>5</v>
      </c>
      <c r="AH221" t="str">
        <f>VLOOKUP(AG221,[1]cache2!$E:$F,2,0)</f>
        <v>MEI</v>
      </c>
      <c r="AI221">
        <f t="shared" si="11"/>
        <v>3</v>
      </c>
      <c r="AJ221" t="s">
        <v>689</v>
      </c>
      <c r="AK221" t="s">
        <v>41</v>
      </c>
    </row>
    <row r="222" spans="1:37" ht="12.75" x14ac:dyDescent="0.2">
      <c r="A222" s="1">
        <v>196</v>
      </c>
      <c r="B222" s="9">
        <v>45426</v>
      </c>
      <c r="C222" s="10">
        <v>4</v>
      </c>
      <c r="D222" s="10" t="s">
        <v>289</v>
      </c>
      <c r="E222" s="10">
        <v>1635</v>
      </c>
      <c r="F222" s="10" t="s">
        <v>195</v>
      </c>
      <c r="G222" s="10" t="s">
        <v>196</v>
      </c>
      <c r="H222" s="10" t="s">
        <v>314</v>
      </c>
      <c r="I222" s="10" t="s">
        <v>212</v>
      </c>
      <c r="J222" s="10" t="s">
        <v>36</v>
      </c>
      <c r="K222" s="10" t="s">
        <v>36</v>
      </c>
      <c r="L222" s="10" t="s">
        <v>48</v>
      </c>
      <c r="M222" s="10" t="s">
        <v>38</v>
      </c>
      <c r="N222" s="10" t="s">
        <v>36</v>
      </c>
      <c r="O222" s="10" t="s">
        <v>36</v>
      </c>
      <c r="P222" s="10" t="s">
        <v>36</v>
      </c>
      <c r="Q222" s="10">
        <v>2015</v>
      </c>
      <c r="R222" s="10" t="s">
        <v>40</v>
      </c>
      <c r="S222" s="10" t="s">
        <v>41</v>
      </c>
      <c r="T222" s="10" t="s">
        <v>141</v>
      </c>
      <c r="U222" s="10" t="s">
        <v>329</v>
      </c>
      <c r="V222" s="10" t="s">
        <v>289</v>
      </c>
      <c r="W222" s="10" t="s">
        <v>141</v>
      </c>
      <c r="X222" s="10" t="s">
        <v>329</v>
      </c>
      <c r="Y222" s="10" t="s">
        <v>299</v>
      </c>
      <c r="Z222" s="10" t="s">
        <v>36</v>
      </c>
      <c r="AA222" s="10" t="s">
        <v>329</v>
      </c>
      <c r="AB222" s="12" t="s">
        <v>41</v>
      </c>
      <c r="AC222" s="13"/>
      <c r="AD222" s="13"/>
      <c r="AF222" s="40">
        <f t="shared" si="9"/>
        <v>45426</v>
      </c>
      <c r="AG222" s="41">
        <f t="shared" si="10"/>
        <v>5</v>
      </c>
      <c r="AH222" t="str">
        <f>VLOOKUP(AG222,[1]cache2!$E:$F,2,0)</f>
        <v>MEI</v>
      </c>
      <c r="AI222">
        <f t="shared" si="11"/>
        <v>3</v>
      </c>
      <c r="AJ222" t="s">
        <v>689</v>
      </c>
      <c r="AK222" t="s">
        <v>41</v>
      </c>
    </row>
    <row r="223" spans="1:37" ht="12.75" x14ac:dyDescent="0.2">
      <c r="A223" s="1">
        <v>197</v>
      </c>
      <c r="B223" s="9">
        <v>45426</v>
      </c>
      <c r="C223" s="10">
        <v>4</v>
      </c>
      <c r="D223" s="10" t="s">
        <v>289</v>
      </c>
      <c r="E223" s="10">
        <v>2931</v>
      </c>
      <c r="F223" s="10" t="s">
        <v>199</v>
      </c>
      <c r="G223" s="10" t="s">
        <v>334</v>
      </c>
      <c r="H223" s="10" t="s">
        <v>323</v>
      </c>
      <c r="I223" s="10" t="s">
        <v>212</v>
      </c>
      <c r="J223" s="10" t="s">
        <v>36</v>
      </c>
      <c r="K223" s="10" t="s">
        <v>36</v>
      </c>
      <c r="L223" s="10" t="s">
        <v>37</v>
      </c>
      <c r="M223" s="10" t="s">
        <v>38</v>
      </c>
      <c r="N223" s="10" t="s">
        <v>36</v>
      </c>
      <c r="O223" s="10" t="s">
        <v>36</v>
      </c>
      <c r="P223" s="10" t="s">
        <v>36</v>
      </c>
      <c r="Q223" s="10">
        <v>2012</v>
      </c>
      <c r="R223" s="10" t="s">
        <v>40</v>
      </c>
      <c r="S223" s="10" t="s">
        <v>41</v>
      </c>
      <c r="T223" s="10" t="s">
        <v>141</v>
      </c>
      <c r="U223" s="10" t="s">
        <v>329</v>
      </c>
      <c r="V223" s="10" t="s">
        <v>289</v>
      </c>
      <c r="W223" s="10" t="s">
        <v>141</v>
      </c>
      <c r="X223" s="10" t="s">
        <v>329</v>
      </c>
      <c r="Y223" s="10" t="s">
        <v>299</v>
      </c>
      <c r="Z223" s="10" t="s">
        <v>36</v>
      </c>
      <c r="AA223" s="10" t="s">
        <v>329</v>
      </c>
      <c r="AB223" s="12" t="s">
        <v>41</v>
      </c>
      <c r="AC223" s="13"/>
      <c r="AD223" s="13"/>
      <c r="AF223" s="40">
        <f t="shared" si="9"/>
        <v>45426</v>
      </c>
      <c r="AG223" s="41">
        <f t="shared" si="10"/>
        <v>5</v>
      </c>
      <c r="AH223" t="str">
        <f>VLOOKUP(AG223,[1]cache2!$E:$F,2,0)</f>
        <v>MEI</v>
      </c>
      <c r="AI223">
        <f t="shared" si="11"/>
        <v>3</v>
      </c>
      <c r="AJ223" t="s">
        <v>689</v>
      </c>
      <c r="AK223" t="s">
        <v>41</v>
      </c>
    </row>
    <row r="224" spans="1:37" ht="12.75" x14ac:dyDescent="0.2">
      <c r="A224" s="1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R224" s="10" t="s">
        <v>40</v>
      </c>
      <c r="S224" s="10"/>
      <c r="T224" s="10"/>
      <c r="U224" s="10"/>
      <c r="V224" s="10"/>
      <c r="W224" s="10"/>
      <c r="X224" s="10"/>
      <c r="Y224" s="10"/>
      <c r="Z224" s="10"/>
      <c r="AA224" s="10"/>
      <c r="AB224" s="12"/>
      <c r="AC224" s="13"/>
      <c r="AD224" s="13"/>
      <c r="AF224" s="40">
        <f t="shared" si="9"/>
        <v>0</v>
      </c>
      <c r="AG224" s="41">
        <f t="shared" si="10"/>
        <v>1</v>
      </c>
      <c r="AH224" t="str">
        <f>VLOOKUP(AG224,[1]cache2!$E:$F,2,0)</f>
        <v>JANUARI</v>
      </c>
      <c r="AI224">
        <f t="shared" si="11"/>
        <v>0</v>
      </c>
      <c r="AJ224" t="s">
        <v>689</v>
      </c>
      <c r="AK224" t="s">
        <v>41</v>
      </c>
    </row>
    <row r="225" spans="1:37" ht="12.75" x14ac:dyDescent="0.2">
      <c r="A225" s="1">
        <v>198</v>
      </c>
      <c r="B225" s="9">
        <v>45427</v>
      </c>
      <c r="C225" s="10">
        <v>7</v>
      </c>
      <c r="D225" s="10" t="s">
        <v>289</v>
      </c>
      <c r="E225" s="10">
        <v>11139</v>
      </c>
      <c r="F225" s="10" t="s">
        <v>338</v>
      </c>
      <c r="G225" s="10" t="s">
        <v>321</v>
      </c>
      <c r="H225" s="10" t="s">
        <v>339</v>
      </c>
      <c r="I225" s="10" t="s">
        <v>212</v>
      </c>
      <c r="J225" s="10" t="s">
        <v>36</v>
      </c>
      <c r="K225" s="10" t="s">
        <v>36</v>
      </c>
      <c r="L225" s="10" t="s">
        <v>37</v>
      </c>
      <c r="M225" s="10" t="s">
        <v>38</v>
      </c>
      <c r="N225" s="10" t="s">
        <v>36</v>
      </c>
      <c r="O225" s="10" t="s">
        <v>36</v>
      </c>
      <c r="P225" s="10" t="s">
        <v>36</v>
      </c>
      <c r="Q225" s="10">
        <v>2022</v>
      </c>
      <c r="R225" s="10" t="s">
        <v>40</v>
      </c>
      <c r="S225" s="10" t="s">
        <v>41</v>
      </c>
      <c r="T225" s="10" t="s">
        <v>141</v>
      </c>
      <c r="U225" s="10" t="s">
        <v>326</v>
      </c>
      <c r="V225" s="10" t="s">
        <v>289</v>
      </c>
      <c r="W225" s="10" t="s">
        <v>141</v>
      </c>
      <c r="X225" s="10" t="s">
        <v>326</v>
      </c>
      <c r="Y225" s="10" t="s">
        <v>340</v>
      </c>
      <c r="Z225" s="10" t="s">
        <v>36</v>
      </c>
      <c r="AA225" s="10" t="s">
        <v>326</v>
      </c>
      <c r="AB225" s="12" t="s">
        <v>41</v>
      </c>
      <c r="AC225" s="13"/>
      <c r="AD225" s="13"/>
      <c r="AF225" s="40">
        <f t="shared" si="9"/>
        <v>45427</v>
      </c>
      <c r="AG225" s="41">
        <f t="shared" si="10"/>
        <v>5</v>
      </c>
      <c r="AH225" t="str">
        <f>VLOOKUP(AG225,[1]cache2!$E:$F,2,0)</f>
        <v>MEI</v>
      </c>
      <c r="AI225">
        <f t="shared" si="11"/>
        <v>3</v>
      </c>
      <c r="AJ225" t="s">
        <v>689</v>
      </c>
      <c r="AK225" t="s">
        <v>41</v>
      </c>
    </row>
    <row r="226" spans="1:37" ht="12.75" x14ac:dyDescent="0.2">
      <c r="A226" s="1">
        <v>199</v>
      </c>
      <c r="B226" s="9">
        <v>45427</v>
      </c>
      <c r="C226" s="10">
        <v>7</v>
      </c>
      <c r="D226" s="10" t="s">
        <v>289</v>
      </c>
      <c r="E226" s="10">
        <v>15268</v>
      </c>
      <c r="F226" s="10" t="s">
        <v>199</v>
      </c>
      <c r="G226" s="10" t="s">
        <v>280</v>
      </c>
      <c r="H226" s="10" t="s">
        <v>323</v>
      </c>
      <c r="I226" s="10" t="s">
        <v>212</v>
      </c>
      <c r="J226" s="10" t="s">
        <v>36</v>
      </c>
      <c r="K226" s="10" t="s">
        <v>36</v>
      </c>
      <c r="L226" s="10" t="s">
        <v>37</v>
      </c>
      <c r="M226" s="10" t="s">
        <v>38</v>
      </c>
      <c r="N226" s="10" t="s">
        <v>36</v>
      </c>
      <c r="O226" s="10" t="s">
        <v>36</v>
      </c>
      <c r="P226" s="10" t="s">
        <v>36</v>
      </c>
      <c r="Q226" s="10">
        <v>2012</v>
      </c>
      <c r="R226" s="10" t="s">
        <v>40</v>
      </c>
      <c r="S226" s="10" t="s">
        <v>41</v>
      </c>
      <c r="T226" s="10" t="s">
        <v>141</v>
      </c>
      <c r="U226" s="10" t="s">
        <v>326</v>
      </c>
      <c r="V226" s="10" t="s">
        <v>289</v>
      </c>
      <c r="W226" s="10" t="s">
        <v>141</v>
      </c>
      <c r="X226" s="10" t="s">
        <v>326</v>
      </c>
      <c r="Y226" s="10" t="s">
        <v>340</v>
      </c>
      <c r="Z226" s="10" t="s">
        <v>36</v>
      </c>
      <c r="AA226" s="10" t="s">
        <v>326</v>
      </c>
      <c r="AB226" s="12" t="s">
        <v>41</v>
      </c>
      <c r="AC226" s="13"/>
      <c r="AD226" s="13"/>
      <c r="AF226" s="40">
        <f t="shared" si="9"/>
        <v>45427</v>
      </c>
      <c r="AG226" s="41">
        <f t="shared" si="10"/>
        <v>5</v>
      </c>
      <c r="AH226" t="str">
        <f>VLOOKUP(AG226,[1]cache2!$E:$F,2,0)</f>
        <v>MEI</v>
      </c>
      <c r="AI226">
        <f t="shared" si="11"/>
        <v>3</v>
      </c>
      <c r="AJ226" t="s">
        <v>689</v>
      </c>
      <c r="AK226" t="s">
        <v>41</v>
      </c>
    </row>
    <row r="227" spans="1:37" ht="12.75" x14ac:dyDescent="0.2">
      <c r="A227" s="1">
        <v>200</v>
      </c>
      <c r="B227" s="9">
        <v>45427</v>
      </c>
      <c r="C227" s="10">
        <v>7</v>
      </c>
      <c r="D227" s="10" t="s">
        <v>289</v>
      </c>
      <c r="E227" s="10">
        <v>15213</v>
      </c>
      <c r="F227" s="10" t="s">
        <v>199</v>
      </c>
      <c r="G227" s="10" t="s">
        <v>280</v>
      </c>
      <c r="H227" s="10" t="s">
        <v>323</v>
      </c>
      <c r="I227" s="10" t="s">
        <v>212</v>
      </c>
      <c r="J227" s="10" t="s">
        <v>36</v>
      </c>
      <c r="K227" s="10" t="s">
        <v>36</v>
      </c>
      <c r="L227" s="10" t="s">
        <v>37</v>
      </c>
      <c r="M227" s="10" t="s">
        <v>38</v>
      </c>
      <c r="N227" s="10" t="s">
        <v>36</v>
      </c>
      <c r="O227" s="10" t="s">
        <v>36</v>
      </c>
      <c r="P227" s="10" t="s">
        <v>36</v>
      </c>
      <c r="Q227" s="10">
        <v>2012</v>
      </c>
      <c r="R227" s="10" t="s">
        <v>40</v>
      </c>
      <c r="S227" s="10" t="s">
        <v>41</v>
      </c>
      <c r="T227" s="10" t="s">
        <v>141</v>
      </c>
      <c r="U227" s="10" t="s">
        <v>326</v>
      </c>
      <c r="V227" s="10" t="s">
        <v>289</v>
      </c>
      <c r="W227" s="10" t="s">
        <v>141</v>
      </c>
      <c r="X227" s="10" t="s">
        <v>326</v>
      </c>
      <c r="Y227" s="10" t="s">
        <v>340</v>
      </c>
      <c r="Z227" s="10" t="s">
        <v>36</v>
      </c>
      <c r="AA227" s="10" t="s">
        <v>326</v>
      </c>
      <c r="AB227" s="12" t="s">
        <v>41</v>
      </c>
      <c r="AC227" s="13"/>
      <c r="AD227" s="13"/>
      <c r="AF227" s="40">
        <f t="shared" si="9"/>
        <v>45427</v>
      </c>
      <c r="AG227" s="41">
        <f t="shared" si="10"/>
        <v>5</v>
      </c>
      <c r="AH227" t="str">
        <f>VLOOKUP(AG227,[1]cache2!$E:$F,2,0)</f>
        <v>MEI</v>
      </c>
      <c r="AI227">
        <f t="shared" si="11"/>
        <v>3</v>
      </c>
      <c r="AJ227" t="s">
        <v>689</v>
      </c>
      <c r="AK227" t="s">
        <v>41</v>
      </c>
    </row>
    <row r="228" spans="1:37" ht="12.75" x14ac:dyDescent="0.2">
      <c r="A228" s="1">
        <v>201</v>
      </c>
      <c r="B228" s="9">
        <v>45427</v>
      </c>
      <c r="C228" s="10">
        <v>7</v>
      </c>
      <c r="D228" s="10" t="s">
        <v>289</v>
      </c>
      <c r="E228" s="10">
        <v>7091</v>
      </c>
      <c r="F228" s="10" t="s">
        <v>199</v>
      </c>
      <c r="G228" s="10" t="s">
        <v>280</v>
      </c>
      <c r="H228" s="10" t="s">
        <v>323</v>
      </c>
      <c r="I228" s="10" t="s">
        <v>212</v>
      </c>
      <c r="J228" s="10" t="s">
        <v>36</v>
      </c>
      <c r="K228" s="10" t="s">
        <v>36</v>
      </c>
      <c r="L228" s="10" t="s">
        <v>37</v>
      </c>
      <c r="M228" s="10" t="s">
        <v>38</v>
      </c>
      <c r="N228" s="10" t="s">
        <v>36</v>
      </c>
      <c r="O228" s="10" t="s">
        <v>36</v>
      </c>
      <c r="P228" s="10" t="s">
        <v>36</v>
      </c>
      <c r="Q228" s="10">
        <v>2013</v>
      </c>
      <c r="R228" s="10" t="s">
        <v>40</v>
      </c>
      <c r="S228" s="10" t="s">
        <v>41</v>
      </c>
      <c r="T228" s="10" t="s">
        <v>141</v>
      </c>
      <c r="U228" s="10" t="s">
        <v>326</v>
      </c>
      <c r="V228" s="10" t="s">
        <v>289</v>
      </c>
      <c r="W228" s="10" t="s">
        <v>141</v>
      </c>
      <c r="X228" s="10" t="s">
        <v>326</v>
      </c>
      <c r="Y228" s="10" t="s">
        <v>340</v>
      </c>
      <c r="Z228" s="10" t="s">
        <v>36</v>
      </c>
      <c r="AA228" s="10" t="s">
        <v>326</v>
      </c>
      <c r="AB228" s="12" t="s">
        <v>41</v>
      </c>
      <c r="AC228" s="13"/>
      <c r="AD228" s="13"/>
      <c r="AF228" s="40">
        <f t="shared" si="9"/>
        <v>45427</v>
      </c>
      <c r="AG228" s="41">
        <f t="shared" si="10"/>
        <v>5</v>
      </c>
      <c r="AH228" t="str">
        <f>VLOOKUP(AG228,[1]cache2!$E:$F,2,0)</f>
        <v>MEI</v>
      </c>
      <c r="AI228">
        <f t="shared" si="11"/>
        <v>3</v>
      </c>
      <c r="AJ228" t="s">
        <v>689</v>
      </c>
      <c r="AK228" t="s">
        <v>41</v>
      </c>
    </row>
    <row r="229" spans="1:37" ht="12.75" x14ac:dyDescent="0.2">
      <c r="A229" s="1">
        <v>202</v>
      </c>
      <c r="B229" s="9">
        <v>45427</v>
      </c>
      <c r="C229" s="10">
        <v>7</v>
      </c>
      <c r="D229" s="10" t="s">
        <v>289</v>
      </c>
      <c r="E229" s="10">
        <v>15205</v>
      </c>
      <c r="F229" s="10" t="s">
        <v>199</v>
      </c>
      <c r="G229" s="10" t="s">
        <v>280</v>
      </c>
      <c r="H229" s="10" t="s">
        <v>323</v>
      </c>
      <c r="I229" s="10" t="s">
        <v>212</v>
      </c>
      <c r="J229" s="10" t="s">
        <v>36</v>
      </c>
      <c r="K229" s="10" t="s">
        <v>36</v>
      </c>
      <c r="L229" s="10" t="s">
        <v>37</v>
      </c>
      <c r="M229" s="10" t="s">
        <v>38</v>
      </c>
      <c r="N229" s="10" t="s">
        <v>36</v>
      </c>
      <c r="O229" s="10" t="s">
        <v>36</v>
      </c>
      <c r="P229" s="10" t="s">
        <v>36</v>
      </c>
      <c r="Q229" s="10">
        <v>2012</v>
      </c>
      <c r="R229" s="10" t="s">
        <v>40</v>
      </c>
      <c r="S229" s="10" t="s">
        <v>41</v>
      </c>
      <c r="T229" s="10" t="s">
        <v>141</v>
      </c>
      <c r="U229" s="10" t="s">
        <v>326</v>
      </c>
      <c r="V229" s="10" t="s">
        <v>289</v>
      </c>
      <c r="W229" s="10" t="s">
        <v>141</v>
      </c>
      <c r="X229" s="10" t="s">
        <v>326</v>
      </c>
      <c r="Y229" s="10" t="s">
        <v>340</v>
      </c>
      <c r="Z229" s="10" t="s">
        <v>36</v>
      </c>
      <c r="AA229" s="10" t="s">
        <v>326</v>
      </c>
      <c r="AB229" s="12" t="s">
        <v>41</v>
      </c>
      <c r="AC229" s="13"/>
      <c r="AD229" s="13"/>
      <c r="AF229" s="40">
        <f t="shared" si="9"/>
        <v>45427</v>
      </c>
      <c r="AG229" s="41">
        <f t="shared" si="10"/>
        <v>5</v>
      </c>
      <c r="AH229" t="str">
        <f>VLOOKUP(AG229,[1]cache2!$E:$F,2,0)</f>
        <v>MEI</v>
      </c>
      <c r="AI229">
        <f t="shared" si="11"/>
        <v>3</v>
      </c>
      <c r="AJ229" t="s">
        <v>689</v>
      </c>
      <c r="AK229" t="s">
        <v>41</v>
      </c>
    </row>
    <row r="230" spans="1:37" ht="12.75" x14ac:dyDescent="0.2">
      <c r="A230" s="1">
        <v>203</v>
      </c>
      <c r="B230" s="9">
        <v>45427</v>
      </c>
      <c r="C230" s="10">
        <v>7</v>
      </c>
      <c r="D230" s="10" t="s">
        <v>289</v>
      </c>
      <c r="E230" s="10">
        <v>1008</v>
      </c>
      <c r="F230" s="10" t="s">
        <v>302</v>
      </c>
      <c r="G230" s="10" t="s">
        <v>302</v>
      </c>
      <c r="H230" s="10" t="s">
        <v>303</v>
      </c>
      <c r="I230" s="10" t="s">
        <v>212</v>
      </c>
      <c r="J230" s="10" t="s">
        <v>36</v>
      </c>
      <c r="K230" s="10" t="s">
        <v>36</v>
      </c>
      <c r="L230" s="10" t="s">
        <v>48</v>
      </c>
      <c r="M230" s="10" t="s">
        <v>38</v>
      </c>
      <c r="N230" s="10" t="s">
        <v>36</v>
      </c>
      <c r="O230" s="10" t="s">
        <v>36</v>
      </c>
      <c r="P230" s="10" t="s">
        <v>36</v>
      </c>
      <c r="Q230" s="10" t="s">
        <v>282</v>
      </c>
      <c r="R230" s="10" t="s">
        <v>40</v>
      </c>
      <c r="S230" s="10" t="s">
        <v>41</v>
      </c>
      <c r="T230" s="10" t="s">
        <v>141</v>
      </c>
      <c r="U230" s="10" t="s">
        <v>326</v>
      </c>
      <c r="V230" s="10" t="s">
        <v>289</v>
      </c>
      <c r="W230" s="10" t="s">
        <v>141</v>
      </c>
      <c r="X230" s="10" t="s">
        <v>326</v>
      </c>
      <c r="Y230" s="10" t="s">
        <v>340</v>
      </c>
      <c r="Z230" s="10" t="s">
        <v>36</v>
      </c>
      <c r="AA230" s="10" t="s">
        <v>326</v>
      </c>
      <c r="AB230" s="12" t="s">
        <v>41</v>
      </c>
      <c r="AC230" s="13"/>
      <c r="AD230" s="13"/>
      <c r="AF230" s="40">
        <f t="shared" si="9"/>
        <v>45427</v>
      </c>
      <c r="AG230" s="41">
        <f t="shared" si="10"/>
        <v>5</v>
      </c>
      <c r="AH230" t="str">
        <f>VLOOKUP(AG230,[1]cache2!$E:$F,2,0)</f>
        <v>MEI</v>
      </c>
      <c r="AI230">
        <f t="shared" si="11"/>
        <v>3</v>
      </c>
      <c r="AJ230" t="s">
        <v>689</v>
      </c>
      <c r="AK230" t="s">
        <v>41</v>
      </c>
    </row>
    <row r="231" spans="1:37" ht="12.75" x14ac:dyDescent="0.2">
      <c r="A231" s="1">
        <v>204</v>
      </c>
      <c r="B231" s="9">
        <v>45427</v>
      </c>
      <c r="C231" s="10">
        <v>7</v>
      </c>
      <c r="D231" s="10" t="s">
        <v>289</v>
      </c>
      <c r="E231" s="10">
        <v>7034</v>
      </c>
      <c r="F231" s="10" t="s">
        <v>199</v>
      </c>
      <c r="G231" s="10" t="s">
        <v>280</v>
      </c>
      <c r="H231" s="10" t="s">
        <v>323</v>
      </c>
      <c r="I231" s="10" t="s">
        <v>212</v>
      </c>
      <c r="J231" s="10" t="s">
        <v>36</v>
      </c>
      <c r="K231" s="10" t="s">
        <v>36</v>
      </c>
      <c r="L231" s="10" t="s">
        <v>37</v>
      </c>
      <c r="M231" s="10" t="s">
        <v>38</v>
      </c>
      <c r="N231" s="10" t="s">
        <v>36</v>
      </c>
      <c r="O231" s="10" t="s">
        <v>36</v>
      </c>
      <c r="P231" s="10" t="s">
        <v>36</v>
      </c>
      <c r="Q231" s="11">
        <v>41521</v>
      </c>
      <c r="R231" s="10" t="s">
        <v>40</v>
      </c>
      <c r="S231" s="10" t="s">
        <v>41</v>
      </c>
      <c r="T231" s="10" t="s">
        <v>141</v>
      </c>
      <c r="U231" s="10" t="s">
        <v>326</v>
      </c>
      <c r="V231" s="10" t="s">
        <v>289</v>
      </c>
      <c r="W231" s="10" t="s">
        <v>141</v>
      </c>
      <c r="X231" s="10" t="s">
        <v>326</v>
      </c>
      <c r="Y231" s="10" t="s">
        <v>340</v>
      </c>
      <c r="Z231" s="10" t="s">
        <v>36</v>
      </c>
      <c r="AA231" s="10" t="s">
        <v>326</v>
      </c>
      <c r="AB231" s="12" t="s">
        <v>41</v>
      </c>
      <c r="AC231" s="13"/>
      <c r="AD231" s="13"/>
      <c r="AF231" s="40">
        <f t="shared" si="9"/>
        <v>45427</v>
      </c>
      <c r="AG231" s="41">
        <f t="shared" si="10"/>
        <v>5</v>
      </c>
      <c r="AH231" t="str">
        <f>VLOOKUP(AG231,[1]cache2!$E:$F,2,0)</f>
        <v>MEI</v>
      </c>
      <c r="AI231">
        <f t="shared" si="11"/>
        <v>3</v>
      </c>
      <c r="AJ231" t="s">
        <v>689</v>
      </c>
      <c r="AK231" t="s">
        <v>41</v>
      </c>
    </row>
    <row r="232" spans="1:37" ht="12.75" x14ac:dyDescent="0.2">
      <c r="A232" s="1">
        <v>205</v>
      </c>
      <c r="B232" s="9">
        <v>45427</v>
      </c>
      <c r="C232" s="10">
        <v>7</v>
      </c>
      <c r="D232" s="10" t="s">
        <v>289</v>
      </c>
      <c r="E232" s="10">
        <v>2430</v>
      </c>
      <c r="F232" s="10" t="s">
        <v>199</v>
      </c>
      <c r="G232" s="10" t="s">
        <v>280</v>
      </c>
      <c r="H232" s="10" t="s">
        <v>208</v>
      </c>
      <c r="I232" s="10" t="s">
        <v>212</v>
      </c>
      <c r="J232" s="10" t="s">
        <v>36</v>
      </c>
      <c r="K232" s="10" t="s">
        <v>36</v>
      </c>
      <c r="L232" s="10" t="s">
        <v>37</v>
      </c>
      <c r="M232" s="10" t="s">
        <v>38</v>
      </c>
      <c r="N232" s="10" t="s">
        <v>36</v>
      </c>
      <c r="O232" s="10" t="s">
        <v>36</v>
      </c>
      <c r="P232" s="10" t="s">
        <v>36</v>
      </c>
      <c r="Q232" s="3">
        <v>2013</v>
      </c>
      <c r="R232" s="10" t="s">
        <v>40</v>
      </c>
      <c r="S232" s="10" t="s">
        <v>41</v>
      </c>
      <c r="T232" s="10" t="s">
        <v>141</v>
      </c>
      <c r="U232" s="10" t="s">
        <v>326</v>
      </c>
      <c r="V232" s="10" t="s">
        <v>289</v>
      </c>
      <c r="W232" s="10" t="s">
        <v>141</v>
      </c>
      <c r="X232" s="10" t="s">
        <v>326</v>
      </c>
      <c r="Y232" s="10" t="s">
        <v>340</v>
      </c>
      <c r="Z232" s="10" t="s">
        <v>36</v>
      </c>
      <c r="AA232" s="10" t="s">
        <v>326</v>
      </c>
      <c r="AB232" s="12" t="s">
        <v>41</v>
      </c>
      <c r="AC232" s="13"/>
      <c r="AD232" s="13"/>
      <c r="AF232" s="40">
        <f t="shared" si="9"/>
        <v>45427</v>
      </c>
      <c r="AG232" s="41">
        <f t="shared" si="10"/>
        <v>5</v>
      </c>
      <c r="AH232" t="str">
        <f>VLOOKUP(AG232,[1]cache2!$E:$F,2,0)</f>
        <v>MEI</v>
      </c>
      <c r="AI232">
        <f t="shared" si="11"/>
        <v>3</v>
      </c>
      <c r="AJ232" t="s">
        <v>689</v>
      </c>
      <c r="AK232" t="s">
        <v>41</v>
      </c>
    </row>
    <row r="233" spans="1:37" ht="12.75" x14ac:dyDescent="0.2">
      <c r="A233" s="1">
        <v>206</v>
      </c>
      <c r="B233" s="9">
        <v>45427</v>
      </c>
      <c r="C233" s="10">
        <v>7</v>
      </c>
      <c r="D233" s="10" t="s">
        <v>289</v>
      </c>
      <c r="E233" s="10">
        <v>17563</v>
      </c>
      <c r="F233" s="10" t="s">
        <v>199</v>
      </c>
      <c r="G233" s="10" t="s">
        <v>280</v>
      </c>
      <c r="H233" s="10" t="s">
        <v>323</v>
      </c>
      <c r="I233" s="10" t="s">
        <v>212</v>
      </c>
      <c r="J233" s="10" t="s">
        <v>36</v>
      </c>
      <c r="K233" s="10" t="s">
        <v>36</v>
      </c>
      <c r="L233" s="10" t="s">
        <v>37</v>
      </c>
      <c r="M233" s="10" t="s">
        <v>38</v>
      </c>
      <c r="N233" s="10" t="s">
        <v>36</v>
      </c>
      <c r="O233" s="10" t="s">
        <v>36</v>
      </c>
      <c r="P233" s="10" t="s">
        <v>36</v>
      </c>
      <c r="Q233" s="10" t="s">
        <v>341</v>
      </c>
      <c r="R233" s="10" t="s">
        <v>40</v>
      </c>
      <c r="S233" s="10" t="s">
        <v>41</v>
      </c>
      <c r="T233" s="10" t="s">
        <v>141</v>
      </c>
      <c r="U233" s="10" t="s">
        <v>326</v>
      </c>
      <c r="V233" s="10" t="s">
        <v>289</v>
      </c>
      <c r="W233" s="10" t="s">
        <v>141</v>
      </c>
      <c r="X233" s="10" t="s">
        <v>326</v>
      </c>
      <c r="Y233" s="10" t="s">
        <v>340</v>
      </c>
      <c r="Z233" s="10" t="s">
        <v>36</v>
      </c>
      <c r="AA233" s="10" t="s">
        <v>326</v>
      </c>
      <c r="AB233" s="12" t="s">
        <v>41</v>
      </c>
      <c r="AC233" s="13"/>
      <c r="AD233" s="13"/>
      <c r="AF233" s="40">
        <f t="shared" si="9"/>
        <v>45427</v>
      </c>
      <c r="AG233" s="41">
        <f t="shared" si="10"/>
        <v>5</v>
      </c>
      <c r="AH233" t="str">
        <f>VLOOKUP(AG233,[1]cache2!$E:$F,2,0)</f>
        <v>MEI</v>
      </c>
      <c r="AI233">
        <f t="shared" si="11"/>
        <v>3</v>
      </c>
      <c r="AJ233" t="s">
        <v>689</v>
      </c>
      <c r="AK233" t="s">
        <v>41</v>
      </c>
    </row>
    <row r="234" spans="1:37" ht="12.75" x14ac:dyDescent="0.2">
      <c r="A234" s="1">
        <v>207</v>
      </c>
      <c r="B234" s="9">
        <v>45427</v>
      </c>
      <c r="C234" s="10">
        <v>7</v>
      </c>
      <c r="D234" s="10" t="s">
        <v>289</v>
      </c>
      <c r="E234" s="14" t="s">
        <v>342</v>
      </c>
      <c r="F234" s="10" t="s">
        <v>283</v>
      </c>
      <c r="G234" s="10" t="s">
        <v>283</v>
      </c>
      <c r="H234" s="10" t="s">
        <v>343</v>
      </c>
      <c r="I234" s="10" t="s">
        <v>212</v>
      </c>
      <c r="J234" s="10" t="s">
        <v>36</v>
      </c>
      <c r="K234" s="10" t="s">
        <v>36</v>
      </c>
      <c r="L234" s="10" t="s">
        <v>37</v>
      </c>
      <c r="M234" s="10" t="s">
        <v>38</v>
      </c>
      <c r="N234" s="10" t="s">
        <v>36</v>
      </c>
      <c r="O234" s="10" t="s">
        <v>36</v>
      </c>
      <c r="P234" s="10" t="s">
        <v>36</v>
      </c>
      <c r="Q234" s="10">
        <v>2013</v>
      </c>
      <c r="R234" s="10" t="s">
        <v>40</v>
      </c>
      <c r="S234" s="10" t="s">
        <v>41</v>
      </c>
      <c r="T234" s="10" t="s">
        <v>141</v>
      </c>
      <c r="U234" s="10" t="s">
        <v>326</v>
      </c>
      <c r="V234" s="10" t="s">
        <v>289</v>
      </c>
      <c r="W234" s="10" t="s">
        <v>141</v>
      </c>
      <c r="X234" s="10" t="s">
        <v>326</v>
      </c>
      <c r="Y234" s="10" t="s">
        <v>340</v>
      </c>
      <c r="Z234" s="10" t="s">
        <v>36</v>
      </c>
      <c r="AA234" s="10" t="s">
        <v>326</v>
      </c>
      <c r="AB234" s="12" t="s">
        <v>41</v>
      </c>
      <c r="AC234" s="13"/>
      <c r="AD234" s="13"/>
      <c r="AF234" s="40">
        <f t="shared" si="9"/>
        <v>45427</v>
      </c>
      <c r="AG234" s="41">
        <f t="shared" si="10"/>
        <v>5</v>
      </c>
      <c r="AH234" t="str">
        <f>VLOOKUP(AG234,[1]cache2!$E:$F,2,0)</f>
        <v>MEI</v>
      </c>
      <c r="AI234">
        <f t="shared" si="11"/>
        <v>3</v>
      </c>
      <c r="AJ234" t="s">
        <v>689</v>
      </c>
      <c r="AK234" t="s">
        <v>41</v>
      </c>
    </row>
    <row r="235" spans="1:37" ht="12.75" x14ac:dyDescent="0.2">
      <c r="A235" s="1">
        <v>208</v>
      </c>
      <c r="B235" s="9">
        <v>45427</v>
      </c>
      <c r="C235" s="10">
        <v>7</v>
      </c>
      <c r="D235" s="10" t="s">
        <v>289</v>
      </c>
      <c r="E235" s="10">
        <v>17310</v>
      </c>
      <c r="F235" s="10" t="s">
        <v>199</v>
      </c>
      <c r="G235" s="10" t="s">
        <v>280</v>
      </c>
      <c r="H235" s="10" t="s">
        <v>323</v>
      </c>
      <c r="I235" s="10" t="s">
        <v>212</v>
      </c>
      <c r="J235" s="10" t="s">
        <v>36</v>
      </c>
      <c r="K235" s="10" t="s">
        <v>36</v>
      </c>
      <c r="L235" s="10" t="s">
        <v>37</v>
      </c>
      <c r="M235" s="10" t="s">
        <v>38</v>
      </c>
      <c r="N235" s="10" t="s">
        <v>36</v>
      </c>
      <c r="O235" s="10" t="s">
        <v>36</v>
      </c>
      <c r="P235" s="10" t="s">
        <v>36</v>
      </c>
      <c r="Q235" s="10">
        <v>2013</v>
      </c>
      <c r="R235" s="10" t="s">
        <v>40</v>
      </c>
      <c r="S235" s="10" t="s">
        <v>41</v>
      </c>
      <c r="T235" s="10" t="s">
        <v>141</v>
      </c>
      <c r="U235" s="10" t="s">
        <v>344</v>
      </c>
      <c r="V235" s="10" t="s">
        <v>289</v>
      </c>
      <c r="W235" s="10" t="s">
        <v>141</v>
      </c>
      <c r="X235" s="10" t="s">
        <v>326</v>
      </c>
      <c r="Y235" s="10" t="s">
        <v>345</v>
      </c>
      <c r="Z235" s="10" t="s">
        <v>36</v>
      </c>
      <c r="AA235" s="10" t="s">
        <v>344</v>
      </c>
      <c r="AB235" s="12" t="s">
        <v>41</v>
      </c>
      <c r="AC235" s="13"/>
      <c r="AD235" s="13"/>
      <c r="AF235" s="40">
        <f t="shared" si="9"/>
        <v>45427</v>
      </c>
      <c r="AG235" s="41">
        <f t="shared" si="10"/>
        <v>5</v>
      </c>
      <c r="AH235" t="str">
        <f>VLOOKUP(AG235,[1]cache2!$E:$F,2,0)</f>
        <v>MEI</v>
      </c>
      <c r="AI235">
        <f t="shared" si="11"/>
        <v>3</v>
      </c>
      <c r="AJ235" t="s">
        <v>689</v>
      </c>
      <c r="AK235" t="s">
        <v>41</v>
      </c>
    </row>
    <row r="236" spans="1:37" ht="12.75" x14ac:dyDescent="0.2">
      <c r="A236" s="1">
        <v>209</v>
      </c>
      <c r="B236" s="9">
        <v>45427</v>
      </c>
      <c r="C236" s="10">
        <v>7</v>
      </c>
      <c r="D236" s="10" t="s">
        <v>289</v>
      </c>
      <c r="E236" s="10">
        <v>15224</v>
      </c>
      <c r="F236" s="10" t="s">
        <v>199</v>
      </c>
      <c r="G236" s="10" t="s">
        <v>280</v>
      </c>
      <c r="H236" s="10" t="s">
        <v>323</v>
      </c>
      <c r="I236" s="10" t="s">
        <v>212</v>
      </c>
      <c r="J236" s="10" t="s">
        <v>36</v>
      </c>
      <c r="K236" s="10" t="s">
        <v>36</v>
      </c>
      <c r="L236" s="10" t="s">
        <v>37</v>
      </c>
      <c r="M236" s="10" t="s">
        <v>38</v>
      </c>
      <c r="N236" s="10" t="s">
        <v>36</v>
      </c>
      <c r="O236" s="10" t="s">
        <v>36</v>
      </c>
      <c r="P236" s="10" t="s">
        <v>36</v>
      </c>
      <c r="Q236" s="10" t="s">
        <v>346</v>
      </c>
      <c r="R236" s="10" t="s">
        <v>40</v>
      </c>
      <c r="S236" s="10" t="s">
        <v>41</v>
      </c>
      <c r="T236" s="10" t="s">
        <v>141</v>
      </c>
      <c r="U236" s="10" t="s">
        <v>344</v>
      </c>
      <c r="V236" s="10" t="s">
        <v>289</v>
      </c>
      <c r="W236" s="10" t="s">
        <v>141</v>
      </c>
      <c r="X236" s="10" t="s">
        <v>326</v>
      </c>
      <c r="Y236" s="10" t="s">
        <v>345</v>
      </c>
      <c r="Z236" s="10" t="s">
        <v>36</v>
      </c>
      <c r="AA236" s="10" t="s">
        <v>344</v>
      </c>
      <c r="AB236" s="12" t="s">
        <v>41</v>
      </c>
      <c r="AC236" s="13"/>
      <c r="AD236" s="13"/>
      <c r="AF236" s="40">
        <f t="shared" si="9"/>
        <v>45427</v>
      </c>
      <c r="AG236" s="41">
        <f t="shared" si="10"/>
        <v>5</v>
      </c>
      <c r="AH236" t="str">
        <f>VLOOKUP(AG236,[1]cache2!$E:$F,2,0)</f>
        <v>MEI</v>
      </c>
      <c r="AI236">
        <f t="shared" si="11"/>
        <v>3</v>
      </c>
      <c r="AJ236" t="s">
        <v>689</v>
      </c>
      <c r="AK236" t="s">
        <v>41</v>
      </c>
    </row>
    <row r="237" spans="1:37" ht="12.75" x14ac:dyDescent="0.2">
      <c r="A237" s="1">
        <v>210</v>
      </c>
      <c r="B237" s="9">
        <v>45428</v>
      </c>
      <c r="C237" s="10">
        <v>7</v>
      </c>
      <c r="D237" s="10" t="s">
        <v>289</v>
      </c>
      <c r="E237" s="10">
        <v>1633</v>
      </c>
      <c r="F237" s="10" t="s">
        <v>195</v>
      </c>
      <c r="G237" s="10" t="s">
        <v>347</v>
      </c>
      <c r="H237" s="10" t="s">
        <v>314</v>
      </c>
      <c r="I237" s="10" t="s">
        <v>212</v>
      </c>
      <c r="J237" s="10" t="s">
        <v>36</v>
      </c>
      <c r="K237" s="10" t="s">
        <v>36</v>
      </c>
      <c r="L237" s="10" t="s">
        <v>37</v>
      </c>
      <c r="M237" s="10" t="s">
        <v>38</v>
      </c>
      <c r="N237" s="10" t="s">
        <v>36</v>
      </c>
      <c r="O237" s="10" t="s">
        <v>36</v>
      </c>
      <c r="P237" s="10" t="s">
        <v>36</v>
      </c>
      <c r="Q237" s="11">
        <v>42159</v>
      </c>
      <c r="R237" s="10" t="s">
        <v>40</v>
      </c>
      <c r="S237" s="10" t="s">
        <v>41</v>
      </c>
      <c r="T237" s="10" t="s">
        <v>141</v>
      </c>
      <c r="U237" s="10" t="s">
        <v>344</v>
      </c>
      <c r="V237" s="10" t="s">
        <v>289</v>
      </c>
      <c r="W237" s="10" t="s">
        <v>141</v>
      </c>
      <c r="X237" s="10" t="s">
        <v>344</v>
      </c>
      <c r="Y237" s="10" t="s">
        <v>345</v>
      </c>
      <c r="Z237" s="10" t="s">
        <v>36</v>
      </c>
      <c r="AA237" s="10" t="s">
        <v>344</v>
      </c>
      <c r="AB237" s="12" t="s">
        <v>41</v>
      </c>
      <c r="AC237" s="13"/>
      <c r="AD237" s="13"/>
      <c r="AF237" s="40">
        <f t="shared" si="9"/>
        <v>45428</v>
      </c>
      <c r="AG237" s="41">
        <f t="shared" si="10"/>
        <v>5</v>
      </c>
      <c r="AH237" t="str">
        <f>VLOOKUP(AG237,[1]cache2!$E:$F,2,0)</f>
        <v>MEI</v>
      </c>
      <c r="AI237">
        <f t="shared" si="11"/>
        <v>3</v>
      </c>
      <c r="AJ237" t="s">
        <v>689</v>
      </c>
      <c r="AK237" t="s">
        <v>41</v>
      </c>
    </row>
    <row r="238" spans="1:37" ht="12.75" x14ac:dyDescent="0.2">
      <c r="A238" s="1">
        <v>211</v>
      </c>
      <c r="B238" s="9">
        <v>45428</v>
      </c>
      <c r="C238" s="10">
        <v>7</v>
      </c>
      <c r="D238" s="10" t="s">
        <v>289</v>
      </c>
      <c r="E238" s="10">
        <v>1305877</v>
      </c>
      <c r="F238" s="10" t="s">
        <v>348</v>
      </c>
      <c r="G238" s="10" t="s">
        <v>309</v>
      </c>
      <c r="H238" s="10" t="s">
        <v>349</v>
      </c>
      <c r="I238" s="10" t="s">
        <v>308</v>
      </c>
      <c r="J238" s="10" t="s">
        <v>36</v>
      </c>
      <c r="K238" s="10" t="s">
        <v>36</v>
      </c>
      <c r="L238" s="10" t="s">
        <v>48</v>
      </c>
      <c r="M238" s="10" t="s">
        <v>38</v>
      </c>
      <c r="N238" s="10" t="s">
        <v>36</v>
      </c>
      <c r="O238" s="10" t="s">
        <v>36</v>
      </c>
      <c r="P238" s="10" t="s">
        <v>36</v>
      </c>
      <c r="Q238" s="22">
        <v>41336</v>
      </c>
      <c r="R238" s="10" t="s">
        <v>40</v>
      </c>
      <c r="S238" s="10" t="s">
        <v>41</v>
      </c>
      <c r="T238" s="10" t="s">
        <v>141</v>
      </c>
      <c r="U238" s="10" t="s">
        <v>344</v>
      </c>
      <c r="V238" s="10" t="s">
        <v>289</v>
      </c>
      <c r="W238" s="10" t="s">
        <v>141</v>
      </c>
      <c r="X238" s="10" t="s">
        <v>344</v>
      </c>
      <c r="Y238" s="10" t="s">
        <v>345</v>
      </c>
      <c r="Z238" s="10" t="s">
        <v>36</v>
      </c>
      <c r="AA238" s="10" t="s">
        <v>344</v>
      </c>
      <c r="AB238" s="12" t="s">
        <v>41</v>
      </c>
      <c r="AC238" s="13"/>
      <c r="AD238" s="13"/>
      <c r="AF238" s="40">
        <f t="shared" si="9"/>
        <v>45428</v>
      </c>
      <c r="AG238" s="41">
        <f t="shared" si="10"/>
        <v>5</v>
      </c>
      <c r="AH238" t="str">
        <f>VLOOKUP(AG238,[1]cache2!$E:$F,2,0)</f>
        <v>MEI</v>
      </c>
      <c r="AI238">
        <f t="shared" si="11"/>
        <v>3</v>
      </c>
      <c r="AJ238" t="s">
        <v>689</v>
      </c>
      <c r="AK238" t="s">
        <v>41</v>
      </c>
    </row>
    <row r="239" spans="1:37" ht="12.75" x14ac:dyDescent="0.2">
      <c r="A239" s="1">
        <v>212</v>
      </c>
      <c r="B239" s="9">
        <v>45428</v>
      </c>
      <c r="C239" s="10">
        <v>7</v>
      </c>
      <c r="D239" s="10" t="s">
        <v>289</v>
      </c>
      <c r="E239" s="10">
        <v>16277221</v>
      </c>
      <c r="F239" s="10" t="s">
        <v>348</v>
      </c>
      <c r="G239" s="10" t="s">
        <v>309</v>
      </c>
      <c r="H239" s="10" t="s">
        <v>350</v>
      </c>
      <c r="I239" s="10" t="s">
        <v>119</v>
      </c>
      <c r="J239" s="10" t="s">
        <v>36</v>
      </c>
      <c r="K239" s="10" t="s">
        <v>36</v>
      </c>
      <c r="L239" s="10" t="s">
        <v>115</v>
      </c>
      <c r="M239" s="10" t="s">
        <v>38</v>
      </c>
      <c r="N239" s="10" t="s">
        <v>36</v>
      </c>
      <c r="O239" s="10" t="s">
        <v>36</v>
      </c>
      <c r="P239" s="10" t="s">
        <v>36</v>
      </c>
      <c r="Q239" s="10">
        <v>2022</v>
      </c>
      <c r="R239" s="10" t="s">
        <v>40</v>
      </c>
      <c r="S239" s="10" t="s">
        <v>41</v>
      </c>
      <c r="T239" s="10" t="s">
        <v>141</v>
      </c>
      <c r="U239" s="10" t="s">
        <v>344</v>
      </c>
      <c r="V239" s="10" t="s">
        <v>289</v>
      </c>
      <c r="W239" s="10" t="s">
        <v>141</v>
      </c>
      <c r="X239" s="10" t="s">
        <v>344</v>
      </c>
      <c r="Y239" s="10" t="s">
        <v>345</v>
      </c>
      <c r="Z239" s="10" t="s">
        <v>36</v>
      </c>
      <c r="AA239" s="10" t="s">
        <v>344</v>
      </c>
      <c r="AB239" s="12" t="s">
        <v>41</v>
      </c>
      <c r="AC239" s="13"/>
      <c r="AD239" s="13"/>
      <c r="AF239" s="40">
        <f t="shared" si="9"/>
        <v>45428</v>
      </c>
      <c r="AG239" s="41">
        <f t="shared" si="10"/>
        <v>5</v>
      </c>
      <c r="AH239" t="str">
        <f>VLOOKUP(AG239,[1]cache2!$E:$F,2,0)</f>
        <v>MEI</v>
      </c>
      <c r="AI239">
        <f t="shared" si="11"/>
        <v>3</v>
      </c>
      <c r="AJ239" t="s">
        <v>689</v>
      </c>
      <c r="AK239" t="s">
        <v>41</v>
      </c>
    </row>
    <row r="240" spans="1:37" ht="12.75" x14ac:dyDescent="0.2">
      <c r="A240" s="1">
        <v>213</v>
      </c>
      <c r="B240" s="9">
        <v>45428</v>
      </c>
      <c r="C240" s="10">
        <v>7</v>
      </c>
      <c r="D240" s="10" t="s">
        <v>289</v>
      </c>
      <c r="E240" s="10">
        <v>5549</v>
      </c>
      <c r="F240" s="10" t="s">
        <v>199</v>
      </c>
      <c r="G240" s="10" t="s">
        <v>280</v>
      </c>
      <c r="H240" s="10" t="s">
        <v>323</v>
      </c>
      <c r="I240" s="10" t="s">
        <v>212</v>
      </c>
      <c r="J240" s="10" t="s">
        <v>36</v>
      </c>
      <c r="K240" s="10" t="s">
        <v>36</v>
      </c>
      <c r="L240" s="10" t="s">
        <v>37</v>
      </c>
      <c r="M240" s="10" t="s">
        <v>38</v>
      </c>
      <c r="N240" s="10" t="s">
        <v>36</v>
      </c>
      <c r="O240" s="10" t="s">
        <v>36</v>
      </c>
      <c r="P240" s="10" t="s">
        <v>36</v>
      </c>
      <c r="Q240" s="22">
        <v>44752</v>
      </c>
      <c r="R240" s="10" t="s">
        <v>40</v>
      </c>
      <c r="S240" s="10" t="s">
        <v>41</v>
      </c>
      <c r="T240" s="10" t="s">
        <v>141</v>
      </c>
      <c r="U240" s="10" t="s">
        <v>344</v>
      </c>
      <c r="V240" s="10" t="s">
        <v>289</v>
      </c>
      <c r="W240" s="10" t="s">
        <v>141</v>
      </c>
      <c r="X240" s="10" t="s">
        <v>344</v>
      </c>
      <c r="Y240" s="10" t="s">
        <v>345</v>
      </c>
      <c r="Z240" s="10" t="s">
        <v>36</v>
      </c>
      <c r="AA240" s="10" t="s">
        <v>344</v>
      </c>
      <c r="AB240" s="12" t="s">
        <v>41</v>
      </c>
      <c r="AC240" s="13"/>
      <c r="AD240" s="13"/>
      <c r="AF240" s="40">
        <f t="shared" si="9"/>
        <v>45428</v>
      </c>
      <c r="AG240" s="41">
        <f t="shared" si="10"/>
        <v>5</v>
      </c>
      <c r="AH240" t="str">
        <f>VLOOKUP(AG240,[1]cache2!$E:$F,2,0)</f>
        <v>MEI</v>
      </c>
      <c r="AI240">
        <f t="shared" si="11"/>
        <v>3</v>
      </c>
      <c r="AJ240" t="s">
        <v>689</v>
      </c>
      <c r="AK240" t="s">
        <v>41</v>
      </c>
    </row>
    <row r="241" spans="1:37" ht="12.75" x14ac:dyDescent="0.2">
      <c r="A241" s="1">
        <v>214</v>
      </c>
      <c r="B241" s="9">
        <v>45428</v>
      </c>
      <c r="C241" s="10">
        <v>7</v>
      </c>
      <c r="D241" s="10" t="s">
        <v>289</v>
      </c>
      <c r="E241" s="10">
        <v>17294</v>
      </c>
      <c r="F241" s="10" t="s">
        <v>199</v>
      </c>
      <c r="G241" s="10" t="s">
        <v>280</v>
      </c>
      <c r="H241" s="10" t="s">
        <v>323</v>
      </c>
      <c r="I241" s="10" t="s">
        <v>212</v>
      </c>
      <c r="J241" s="10" t="s">
        <v>36</v>
      </c>
      <c r="K241" s="10" t="s">
        <v>36</v>
      </c>
      <c r="L241" s="10" t="s">
        <v>37</v>
      </c>
      <c r="M241" s="10" t="s">
        <v>38</v>
      </c>
      <c r="N241" s="10" t="s">
        <v>36</v>
      </c>
      <c r="O241" s="10" t="s">
        <v>36</v>
      </c>
      <c r="P241" s="10" t="s">
        <v>36</v>
      </c>
      <c r="Q241" s="3">
        <v>2013</v>
      </c>
      <c r="R241" s="10" t="s">
        <v>40</v>
      </c>
      <c r="S241" s="10" t="s">
        <v>41</v>
      </c>
      <c r="T241" s="10" t="s">
        <v>141</v>
      </c>
      <c r="U241" s="10" t="s">
        <v>344</v>
      </c>
      <c r="V241" s="10" t="s">
        <v>289</v>
      </c>
      <c r="W241" s="10" t="s">
        <v>141</v>
      </c>
      <c r="X241" s="10" t="s">
        <v>344</v>
      </c>
      <c r="Y241" s="10" t="s">
        <v>345</v>
      </c>
      <c r="Z241" s="10" t="s">
        <v>36</v>
      </c>
      <c r="AA241" s="10" t="s">
        <v>344</v>
      </c>
      <c r="AB241" s="12" t="s">
        <v>41</v>
      </c>
      <c r="AC241" s="13"/>
      <c r="AD241" s="13"/>
      <c r="AF241" s="40">
        <f t="shared" si="9"/>
        <v>45428</v>
      </c>
      <c r="AG241" s="41">
        <f t="shared" si="10"/>
        <v>5</v>
      </c>
      <c r="AH241" t="str">
        <f>VLOOKUP(AG241,[1]cache2!$E:$F,2,0)</f>
        <v>MEI</v>
      </c>
      <c r="AI241">
        <f t="shared" si="11"/>
        <v>3</v>
      </c>
      <c r="AJ241" t="s">
        <v>689</v>
      </c>
      <c r="AK241" t="s">
        <v>41</v>
      </c>
    </row>
    <row r="242" spans="1:37" ht="12.75" x14ac:dyDescent="0.2">
      <c r="A242" s="1">
        <v>215</v>
      </c>
      <c r="B242" s="9">
        <v>45428</v>
      </c>
      <c r="C242" s="10">
        <v>7</v>
      </c>
      <c r="D242" s="10" t="s">
        <v>289</v>
      </c>
      <c r="E242" s="10">
        <v>1301230901048</v>
      </c>
      <c r="F242" s="10" t="s">
        <v>302</v>
      </c>
      <c r="G242" s="10" t="s">
        <v>302</v>
      </c>
      <c r="H242" s="10" t="s">
        <v>351</v>
      </c>
      <c r="I242" s="10" t="s">
        <v>352</v>
      </c>
      <c r="J242" s="10" t="s">
        <v>36</v>
      </c>
      <c r="K242" s="10" t="s">
        <v>36</v>
      </c>
      <c r="L242" s="10" t="s">
        <v>37</v>
      </c>
      <c r="M242" s="10" t="s">
        <v>38</v>
      </c>
      <c r="N242" s="10" t="s">
        <v>36</v>
      </c>
      <c r="O242" s="10" t="s">
        <v>36</v>
      </c>
      <c r="P242" s="10" t="s">
        <v>36</v>
      </c>
      <c r="Q242" s="11">
        <v>45026</v>
      </c>
      <c r="R242" s="10" t="s">
        <v>40</v>
      </c>
      <c r="S242" s="10" t="s">
        <v>41</v>
      </c>
      <c r="T242" s="10" t="s">
        <v>141</v>
      </c>
      <c r="U242" s="10" t="s">
        <v>344</v>
      </c>
      <c r="V242" s="10" t="s">
        <v>289</v>
      </c>
      <c r="W242" s="10" t="s">
        <v>141</v>
      </c>
      <c r="X242" s="10" t="s">
        <v>344</v>
      </c>
      <c r="Y242" s="10" t="s">
        <v>345</v>
      </c>
      <c r="Z242" s="10" t="s">
        <v>36</v>
      </c>
      <c r="AA242" s="10" t="s">
        <v>344</v>
      </c>
      <c r="AB242" s="12" t="s">
        <v>41</v>
      </c>
      <c r="AC242" s="13"/>
      <c r="AD242" s="13"/>
      <c r="AF242" s="40">
        <f t="shared" si="9"/>
        <v>45428</v>
      </c>
      <c r="AG242" s="41">
        <f t="shared" si="10"/>
        <v>5</v>
      </c>
      <c r="AH242" t="str">
        <f>VLOOKUP(AG242,[1]cache2!$E:$F,2,0)</f>
        <v>MEI</v>
      </c>
      <c r="AI242">
        <f t="shared" si="11"/>
        <v>3</v>
      </c>
      <c r="AJ242" t="s">
        <v>689</v>
      </c>
      <c r="AK242" t="s">
        <v>41</v>
      </c>
    </row>
    <row r="243" spans="1:37" ht="12.75" x14ac:dyDescent="0.2">
      <c r="A243" s="1">
        <v>216</v>
      </c>
      <c r="B243" s="9">
        <v>45428</v>
      </c>
      <c r="C243" s="10">
        <v>7</v>
      </c>
      <c r="D243" s="10" t="s">
        <v>289</v>
      </c>
      <c r="E243" s="10">
        <v>1107827</v>
      </c>
      <c r="F243" s="10" t="s">
        <v>308</v>
      </c>
      <c r="G243" s="10" t="s">
        <v>348</v>
      </c>
      <c r="H243" s="10" t="s">
        <v>353</v>
      </c>
      <c r="I243" s="10" t="s">
        <v>308</v>
      </c>
      <c r="J243" s="10" t="s">
        <v>36</v>
      </c>
      <c r="K243" s="10" t="s">
        <v>36</v>
      </c>
      <c r="L243" s="10" t="s">
        <v>37</v>
      </c>
      <c r="M243" s="10" t="s">
        <v>38</v>
      </c>
      <c r="N243" s="10" t="s">
        <v>36</v>
      </c>
      <c r="O243" s="10" t="s">
        <v>36</v>
      </c>
      <c r="P243" s="10" t="s">
        <v>36</v>
      </c>
      <c r="Q243" s="11">
        <v>41430</v>
      </c>
      <c r="R243" s="10" t="s">
        <v>40</v>
      </c>
      <c r="S243" s="10" t="s">
        <v>41</v>
      </c>
      <c r="T243" s="10" t="s">
        <v>141</v>
      </c>
      <c r="U243" s="10" t="s">
        <v>344</v>
      </c>
      <c r="V243" s="10" t="s">
        <v>289</v>
      </c>
      <c r="W243" s="10" t="s">
        <v>141</v>
      </c>
      <c r="X243" s="10" t="s">
        <v>344</v>
      </c>
      <c r="Y243" s="10" t="s">
        <v>345</v>
      </c>
      <c r="Z243" s="10" t="s">
        <v>36</v>
      </c>
      <c r="AA243" s="10" t="s">
        <v>344</v>
      </c>
      <c r="AB243" s="12" t="s">
        <v>41</v>
      </c>
      <c r="AC243" s="13"/>
      <c r="AD243" s="13"/>
      <c r="AF243" s="40">
        <f t="shared" si="9"/>
        <v>45428</v>
      </c>
      <c r="AG243" s="41">
        <f t="shared" si="10"/>
        <v>5</v>
      </c>
      <c r="AH243" t="str">
        <f>VLOOKUP(AG243,[1]cache2!$E:$F,2,0)</f>
        <v>MEI</v>
      </c>
      <c r="AI243">
        <f t="shared" si="11"/>
        <v>3</v>
      </c>
      <c r="AJ243" t="s">
        <v>689</v>
      </c>
      <c r="AK243" t="s">
        <v>41</v>
      </c>
    </row>
    <row r="244" spans="1:37" ht="12.75" x14ac:dyDescent="0.2">
      <c r="A244" s="1">
        <v>217</v>
      </c>
      <c r="B244" s="9">
        <v>45428</v>
      </c>
      <c r="C244" s="10">
        <v>7</v>
      </c>
      <c r="D244" s="10" t="s">
        <v>289</v>
      </c>
      <c r="E244" s="10">
        <v>1219</v>
      </c>
      <c r="F244" s="10" t="s">
        <v>338</v>
      </c>
      <c r="G244" s="10" t="s">
        <v>321</v>
      </c>
      <c r="H244" s="10" t="s">
        <v>354</v>
      </c>
      <c r="I244" s="10" t="s">
        <v>212</v>
      </c>
      <c r="J244" s="10" t="s">
        <v>36</v>
      </c>
      <c r="K244" s="10" t="s">
        <v>36</v>
      </c>
      <c r="L244" s="10" t="s">
        <v>37</v>
      </c>
      <c r="M244" s="10" t="s">
        <v>38</v>
      </c>
      <c r="N244" s="10" t="s">
        <v>36</v>
      </c>
      <c r="O244" s="10" t="s">
        <v>36</v>
      </c>
      <c r="P244" s="10" t="s">
        <v>36</v>
      </c>
      <c r="Q244" s="10">
        <v>2018</v>
      </c>
      <c r="R244" s="10" t="s">
        <v>40</v>
      </c>
      <c r="S244" s="10" t="s">
        <v>41</v>
      </c>
      <c r="T244" s="10" t="s">
        <v>141</v>
      </c>
      <c r="U244" s="10" t="s">
        <v>344</v>
      </c>
      <c r="V244" s="10" t="s">
        <v>289</v>
      </c>
      <c r="W244" s="10" t="s">
        <v>141</v>
      </c>
      <c r="X244" s="10" t="s">
        <v>344</v>
      </c>
      <c r="Y244" s="10" t="s">
        <v>345</v>
      </c>
      <c r="Z244" s="10" t="s">
        <v>36</v>
      </c>
      <c r="AA244" s="10" t="s">
        <v>344</v>
      </c>
      <c r="AB244" s="12" t="s">
        <v>41</v>
      </c>
      <c r="AC244" s="13"/>
      <c r="AD244" s="13"/>
      <c r="AF244" s="40">
        <f t="shared" si="9"/>
        <v>45428</v>
      </c>
      <c r="AG244" s="41">
        <f t="shared" si="10"/>
        <v>5</v>
      </c>
      <c r="AH244" t="str">
        <f>VLOOKUP(AG244,[1]cache2!$E:$F,2,0)</f>
        <v>MEI</v>
      </c>
      <c r="AI244">
        <f t="shared" si="11"/>
        <v>3</v>
      </c>
      <c r="AJ244" t="s">
        <v>689</v>
      </c>
      <c r="AK244" t="s">
        <v>41</v>
      </c>
    </row>
    <row r="245" spans="1:37" ht="12.75" x14ac:dyDescent="0.2">
      <c r="A245" s="1">
        <v>218</v>
      </c>
      <c r="B245" s="9">
        <v>45428</v>
      </c>
      <c r="C245" s="10">
        <v>7</v>
      </c>
      <c r="D245" s="10" t="s">
        <v>289</v>
      </c>
      <c r="E245" s="10">
        <v>15177</v>
      </c>
      <c r="F245" s="10" t="s">
        <v>199</v>
      </c>
      <c r="G245" s="10" t="s">
        <v>280</v>
      </c>
      <c r="H245" s="10" t="s">
        <v>323</v>
      </c>
      <c r="I245" s="10" t="s">
        <v>212</v>
      </c>
      <c r="J245" s="10" t="s">
        <v>36</v>
      </c>
      <c r="K245" s="10" t="s">
        <v>36</v>
      </c>
      <c r="L245" s="10" t="s">
        <v>37</v>
      </c>
      <c r="M245" s="10" t="s">
        <v>38</v>
      </c>
      <c r="N245" s="10" t="s">
        <v>36</v>
      </c>
      <c r="O245" s="10" t="s">
        <v>36</v>
      </c>
      <c r="P245" s="10" t="s">
        <v>36</v>
      </c>
      <c r="Q245" s="10">
        <v>2012</v>
      </c>
      <c r="R245" s="10" t="s">
        <v>40</v>
      </c>
      <c r="S245" s="10" t="s">
        <v>41</v>
      </c>
      <c r="T245" s="10" t="s">
        <v>141</v>
      </c>
      <c r="U245" s="10" t="s">
        <v>344</v>
      </c>
      <c r="V245" s="10" t="s">
        <v>289</v>
      </c>
      <c r="W245" s="10" t="s">
        <v>141</v>
      </c>
      <c r="X245" s="10" t="s">
        <v>344</v>
      </c>
      <c r="Y245" s="10" t="s">
        <v>345</v>
      </c>
      <c r="Z245" s="10" t="s">
        <v>36</v>
      </c>
      <c r="AA245" s="10" t="s">
        <v>344</v>
      </c>
      <c r="AB245" s="12" t="s">
        <v>41</v>
      </c>
      <c r="AC245" s="13"/>
      <c r="AD245" s="13"/>
      <c r="AF245" s="40">
        <f t="shared" si="9"/>
        <v>45428</v>
      </c>
      <c r="AG245" s="41">
        <f t="shared" si="10"/>
        <v>5</v>
      </c>
      <c r="AH245" t="str">
        <f>VLOOKUP(AG245,[1]cache2!$E:$F,2,0)</f>
        <v>MEI</v>
      </c>
      <c r="AI245">
        <f t="shared" si="11"/>
        <v>3</v>
      </c>
      <c r="AJ245" t="s">
        <v>689</v>
      </c>
      <c r="AK245" t="s">
        <v>41</v>
      </c>
    </row>
    <row r="246" spans="1:37" ht="12.75" x14ac:dyDescent="0.2">
      <c r="A246" s="1">
        <v>219</v>
      </c>
      <c r="B246" s="9">
        <v>45428</v>
      </c>
      <c r="C246" s="10">
        <v>7</v>
      </c>
      <c r="D246" s="10" t="s">
        <v>289</v>
      </c>
      <c r="E246" s="10">
        <v>1301230901051</v>
      </c>
      <c r="F246" s="10" t="s">
        <v>302</v>
      </c>
      <c r="G246" s="10" t="s">
        <v>302</v>
      </c>
      <c r="H246" s="10" t="s">
        <v>351</v>
      </c>
      <c r="I246" s="10" t="s">
        <v>352</v>
      </c>
      <c r="J246" s="10" t="s">
        <v>36</v>
      </c>
      <c r="K246" s="10" t="s">
        <v>36</v>
      </c>
      <c r="L246" s="10" t="s">
        <v>48</v>
      </c>
      <c r="M246" s="10" t="s">
        <v>38</v>
      </c>
      <c r="N246" s="10" t="s">
        <v>36</v>
      </c>
      <c r="O246" s="10" t="s">
        <v>36</v>
      </c>
      <c r="P246" s="10" t="s">
        <v>36</v>
      </c>
      <c r="Q246" s="10">
        <v>2023</v>
      </c>
      <c r="R246" s="10" t="s">
        <v>40</v>
      </c>
      <c r="S246" s="10" t="s">
        <v>41</v>
      </c>
      <c r="T246" s="10" t="s">
        <v>141</v>
      </c>
      <c r="U246" s="10" t="s">
        <v>344</v>
      </c>
      <c r="V246" s="10" t="s">
        <v>289</v>
      </c>
      <c r="W246" s="10" t="s">
        <v>141</v>
      </c>
      <c r="X246" s="10" t="s">
        <v>344</v>
      </c>
      <c r="Y246" s="10" t="s">
        <v>345</v>
      </c>
      <c r="Z246" s="10" t="s">
        <v>36</v>
      </c>
      <c r="AA246" s="10" t="s">
        <v>344</v>
      </c>
      <c r="AB246" s="12" t="s">
        <v>41</v>
      </c>
      <c r="AC246" s="13"/>
      <c r="AD246" s="13"/>
      <c r="AF246" s="40">
        <f t="shared" si="9"/>
        <v>45428</v>
      </c>
      <c r="AG246" s="41">
        <f t="shared" si="10"/>
        <v>5</v>
      </c>
      <c r="AH246" t="str">
        <f>VLOOKUP(AG246,[1]cache2!$E:$F,2,0)</f>
        <v>MEI</v>
      </c>
      <c r="AI246">
        <f t="shared" si="11"/>
        <v>3</v>
      </c>
      <c r="AJ246" t="s">
        <v>689</v>
      </c>
      <c r="AK246" t="s">
        <v>41</v>
      </c>
    </row>
    <row r="247" spans="1:37" ht="12.75" x14ac:dyDescent="0.2">
      <c r="A247" s="1">
        <v>220</v>
      </c>
      <c r="B247" s="9">
        <v>45428</v>
      </c>
      <c r="C247" s="10">
        <v>7</v>
      </c>
      <c r="D247" s="10" t="s">
        <v>289</v>
      </c>
      <c r="E247" s="10">
        <v>1157811</v>
      </c>
      <c r="F247" s="10" t="s">
        <v>195</v>
      </c>
      <c r="G247" s="10" t="s">
        <v>291</v>
      </c>
      <c r="H247" s="10" t="s">
        <v>355</v>
      </c>
      <c r="I247" s="10" t="s">
        <v>35</v>
      </c>
      <c r="J247" s="10" t="s">
        <v>36</v>
      </c>
      <c r="K247" s="10" t="s">
        <v>36</v>
      </c>
      <c r="L247" s="10" t="s">
        <v>37</v>
      </c>
      <c r="M247" s="10" t="s">
        <v>38</v>
      </c>
      <c r="N247" s="10" t="s">
        <v>36</v>
      </c>
      <c r="O247" s="10" t="s">
        <v>36</v>
      </c>
      <c r="P247" s="10" t="s">
        <v>36</v>
      </c>
      <c r="Q247" s="10">
        <v>2024</v>
      </c>
      <c r="R247" s="10" t="s">
        <v>40</v>
      </c>
      <c r="S247" s="10" t="s">
        <v>41</v>
      </c>
      <c r="T247" s="10" t="s">
        <v>141</v>
      </c>
      <c r="U247" s="10" t="s">
        <v>344</v>
      </c>
      <c r="V247" s="10" t="s">
        <v>289</v>
      </c>
      <c r="W247" s="10" t="s">
        <v>141</v>
      </c>
      <c r="X247" s="10" t="s">
        <v>344</v>
      </c>
      <c r="Y247" s="10" t="s">
        <v>345</v>
      </c>
      <c r="Z247" s="10" t="s">
        <v>36</v>
      </c>
      <c r="AA247" s="10" t="s">
        <v>344</v>
      </c>
      <c r="AB247" s="12" t="s">
        <v>41</v>
      </c>
      <c r="AC247" s="13"/>
      <c r="AD247" s="13"/>
      <c r="AF247" s="40">
        <f t="shared" si="9"/>
        <v>45428</v>
      </c>
      <c r="AG247" s="41">
        <f t="shared" si="10"/>
        <v>5</v>
      </c>
      <c r="AH247" t="str">
        <f>VLOOKUP(AG247,[1]cache2!$E:$F,2,0)</f>
        <v>MEI</v>
      </c>
      <c r="AI247">
        <f t="shared" si="11"/>
        <v>3</v>
      </c>
      <c r="AJ247" t="s">
        <v>689</v>
      </c>
      <c r="AK247" t="s">
        <v>41</v>
      </c>
    </row>
    <row r="248" spans="1:37" ht="12.75" x14ac:dyDescent="0.2">
      <c r="A248" s="1">
        <v>221</v>
      </c>
      <c r="B248" s="9">
        <v>45428</v>
      </c>
      <c r="C248" s="10">
        <v>7</v>
      </c>
      <c r="D248" s="10" t="s">
        <v>289</v>
      </c>
      <c r="E248" s="10">
        <v>140570713</v>
      </c>
      <c r="F248" s="10" t="s">
        <v>195</v>
      </c>
      <c r="G248" s="10" t="s">
        <v>196</v>
      </c>
      <c r="H248" s="10" t="s">
        <v>356</v>
      </c>
      <c r="I248" s="10" t="s">
        <v>209</v>
      </c>
      <c r="J248" s="10" t="s">
        <v>36</v>
      </c>
      <c r="K248" s="10" t="s">
        <v>36</v>
      </c>
      <c r="L248" s="10" t="s">
        <v>48</v>
      </c>
      <c r="M248" s="10" t="s">
        <v>38</v>
      </c>
      <c r="N248" s="10" t="s">
        <v>36</v>
      </c>
      <c r="O248" s="10" t="s">
        <v>36</v>
      </c>
      <c r="P248" s="10" t="s">
        <v>36</v>
      </c>
      <c r="Q248" s="10">
        <v>2015</v>
      </c>
      <c r="R248" s="10" t="s">
        <v>40</v>
      </c>
      <c r="S248" s="10" t="s">
        <v>41</v>
      </c>
      <c r="T248" s="10" t="s">
        <v>141</v>
      </c>
      <c r="U248" s="10" t="s">
        <v>326</v>
      </c>
      <c r="V248" s="10" t="s">
        <v>289</v>
      </c>
      <c r="W248" s="10" t="s">
        <v>141</v>
      </c>
      <c r="X248" s="10" t="s">
        <v>344</v>
      </c>
      <c r="Y248" s="10" t="s">
        <v>345</v>
      </c>
      <c r="Z248" s="10" t="s">
        <v>36</v>
      </c>
      <c r="AA248" s="10" t="s">
        <v>344</v>
      </c>
      <c r="AB248" s="12" t="s">
        <v>41</v>
      </c>
      <c r="AC248" s="13"/>
      <c r="AD248" s="13"/>
      <c r="AF248" s="40">
        <f t="shared" si="9"/>
        <v>45428</v>
      </c>
      <c r="AG248" s="41">
        <f t="shared" si="10"/>
        <v>5</v>
      </c>
      <c r="AH248" t="str">
        <f>VLOOKUP(AG248,[1]cache2!$E:$F,2,0)</f>
        <v>MEI</v>
      </c>
      <c r="AI248">
        <f t="shared" si="11"/>
        <v>3</v>
      </c>
      <c r="AJ248" t="s">
        <v>689</v>
      </c>
      <c r="AK248" t="s">
        <v>41</v>
      </c>
    </row>
    <row r="249" spans="1:37" ht="12.75" x14ac:dyDescent="0.2">
      <c r="A249" s="1">
        <v>222</v>
      </c>
      <c r="B249" s="9">
        <v>45429</v>
      </c>
      <c r="C249" s="10">
        <v>8</v>
      </c>
      <c r="D249" s="10" t="s">
        <v>289</v>
      </c>
      <c r="E249" s="10">
        <v>1095</v>
      </c>
      <c r="F249" s="10" t="s">
        <v>283</v>
      </c>
      <c r="G249" s="10" t="s">
        <v>283</v>
      </c>
      <c r="H249" s="10" t="s">
        <v>343</v>
      </c>
      <c r="I249" s="10" t="s">
        <v>212</v>
      </c>
      <c r="J249" s="10" t="s">
        <v>36</v>
      </c>
      <c r="K249" s="3" t="s">
        <v>36</v>
      </c>
      <c r="L249" s="10" t="s">
        <v>37</v>
      </c>
      <c r="M249" s="10" t="s">
        <v>38</v>
      </c>
      <c r="N249" s="10" t="s">
        <v>36</v>
      </c>
      <c r="O249" s="10" t="s">
        <v>36</v>
      </c>
      <c r="P249" s="10" t="s">
        <v>36</v>
      </c>
      <c r="Q249" s="10">
        <v>2012</v>
      </c>
      <c r="R249" s="10" t="s">
        <v>40</v>
      </c>
      <c r="S249" s="10" t="s">
        <v>41</v>
      </c>
      <c r="T249" s="10" t="s">
        <v>141</v>
      </c>
      <c r="U249" s="10" t="s">
        <v>357</v>
      </c>
      <c r="V249" s="10" t="s">
        <v>289</v>
      </c>
      <c r="W249" s="10" t="s">
        <v>141</v>
      </c>
      <c r="X249" s="10" t="s">
        <v>357</v>
      </c>
      <c r="Y249" s="10" t="s">
        <v>96</v>
      </c>
      <c r="Z249" s="10" t="s">
        <v>36</v>
      </c>
      <c r="AA249" s="10" t="s">
        <v>357</v>
      </c>
      <c r="AB249" s="12" t="s">
        <v>41</v>
      </c>
      <c r="AC249" s="13"/>
      <c r="AD249" s="13"/>
      <c r="AF249" s="40">
        <f t="shared" si="9"/>
        <v>45429</v>
      </c>
      <c r="AG249" s="41">
        <f t="shared" si="10"/>
        <v>5</v>
      </c>
      <c r="AH249" t="str">
        <f>VLOOKUP(AG249,[1]cache2!$E:$F,2,0)</f>
        <v>MEI</v>
      </c>
      <c r="AI249">
        <f t="shared" si="11"/>
        <v>3</v>
      </c>
      <c r="AJ249" t="s">
        <v>689</v>
      </c>
      <c r="AK249" t="s">
        <v>41</v>
      </c>
    </row>
    <row r="250" spans="1:37" ht="12.75" x14ac:dyDescent="0.2">
      <c r="A250" s="1">
        <v>223</v>
      </c>
      <c r="B250" s="9">
        <v>45429</v>
      </c>
      <c r="C250" s="10">
        <v>8</v>
      </c>
      <c r="D250" s="10" t="s">
        <v>289</v>
      </c>
      <c r="E250" s="10">
        <v>2971</v>
      </c>
      <c r="F250" s="10" t="s">
        <v>199</v>
      </c>
      <c r="G250" s="10" t="s">
        <v>280</v>
      </c>
      <c r="H250" s="10" t="s">
        <v>358</v>
      </c>
      <c r="I250" s="10" t="s">
        <v>212</v>
      </c>
      <c r="J250" s="10" t="s">
        <v>36</v>
      </c>
      <c r="K250" s="10" t="s">
        <v>36</v>
      </c>
      <c r="L250" s="10" t="s">
        <v>37</v>
      </c>
      <c r="M250" s="10" t="s">
        <v>38</v>
      </c>
      <c r="N250" s="10" t="s">
        <v>36</v>
      </c>
      <c r="O250" s="10" t="s">
        <v>36</v>
      </c>
      <c r="P250" s="10" t="s">
        <v>36</v>
      </c>
      <c r="Q250" s="10">
        <v>2012</v>
      </c>
      <c r="R250" s="10" t="s">
        <v>40</v>
      </c>
      <c r="S250" s="10" t="s">
        <v>41</v>
      </c>
      <c r="T250" s="10" t="s">
        <v>141</v>
      </c>
      <c r="U250" s="10" t="s">
        <v>357</v>
      </c>
      <c r="V250" s="10" t="s">
        <v>289</v>
      </c>
      <c r="W250" s="10" t="s">
        <v>141</v>
      </c>
      <c r="X250" s="10" t="s">
        <v>357</v>
      </c>
      <c r="Y250" s="10" t="s">
        <v>96</v>
      </c>
      <c r="Z250" s="10" t="s">
        <v>36</v>
      </c>
      <c r="AA250" s="10" t="s">
        <v>357</v>
      </c>
      <c r="AB250" s="12" t="s">
        <v>41</v>
      </c>
      <c r="AC250" s="13"/>
      <c r="AD250" s="13"/>
      <c r="AF250" s="40">
        <f t="shared" si="9"/>
        <v>45429</v>
      </c>
      <c r="AG250" s="41">
        <f t="shared" si="10"/>
        <v>5</v>
      </c>
      <c r="AH250" t="str">
        <f>VLOOKUP(AG250,[1]cache2!$E:$F,2,0)</f>
        <v>MEI</v>
      </c>
      <c r="AI250">
        <f t="shared" si="11"/>
        <v>3</v>
      </c>
      <c r="AJ250" t="s">
        <v>689</v>
      </c>
      <c r="AK250" t="s">
        <v>41</v>
      </c>
    </row>
    <row r="251" spans="1:37" ht="12.75" x14ac:dyDescent="0.2">
      <c r="A251" s="1">
        <v>224</v>
      </c>
      <c r="B251" s="9">
        <v>45429</v>
      </c>
      <c r="C251" s="10">
        <v>8</v>
      </c>
      <c r="D251" s="10" t="s">
        <v>289</v>
      </c>
      <c r="E251" s="10">
        <v>1301230901050</v>
      </c>
      <c r="F251" s="10" t="s">
        <v>302</v>
      </c>
      <c r="G251" s="10" t="s">
        <v>302</v>
      </c>
      <c r="H251" s="10" t="s">
        <v>351</v>
      </c>
      <c r="I251" s="10" t="s">
        <v>352</v>
      </c>
      <c r="J251" s="10" t="s">
        <v>36</v>
      </c>
      <c r="K251" s="10" t="s">
        <v>36</v>
      </c>
      <c r="L251" s="10" t="s">
        <v>37</v>
      </c>
      <c r="M251" s="10" t="s">
        <v>38</v>
      </c>
      <c r="N251" s="10" t="s">
        <v>36</v>
      </c>
      <c r="O251" s="10" t="s">
        <v>36</v>
      </c>
      <c r="P251" s="10" t="s">
        <v>36</v>
      </c>
      <c r="Q251" s="10">
        <v>2023</v>
      </c>
      <c r="R251" s="10" t="s">
        <v>40</v>
      </c>
      <c r="S251" s="10" t="s">
        <v>41</v>
      </c>
      <c r="T251" s="10" t="s">
        <v>141</v>
      </c>
      <c r="U251" s="10" t="s">
        <v>357</v>
      </c>
      <c r="V251" s="10" t="s">
        <v>289</v>
      </c>
      <c r="W251" s="10" t="s">
        <v>141</v>
      </c>
      <c r="X251" s="10" t="s">
        <v>357</v>
      </c>
      <c r="Y251" s="10" t="s">
        <v>96</v>
      </c>
      <c r="Z251" s="10" t="s">
        <v>36</v>
      </c>
      <c r="AA251" s="10" t="s">
        <v>357</v>
      </c>
      <c r="AB251" s="12" t="s">
        <v>41</v>
      </c>
      <c r="AC251" s="13"/>
      <c r="AD251" s="13"/>
      <c r="AF251" s="40">
        <f t="shared" si="9"/>
        <v>45429</v>
      </c>
      <c r="AG251" s="41">
        <f t="shared" si="10"/>
        <v>5</v>
      </c>
      <c r="AH251" t="str">
        <f>VLOOKUP(AG251,[1]cache2!$E:$F,2,0)</f>
        <v>MEI</v>
      </c>
      <c r="AI251">
        <f t="shared" si="11"/>
        <v>3</v>
      </c>
      <c r="AJ251" t="s">
        <v>689</v>
      </c>
      <c r="AK251" t="s">
        <v>41</v>
      </c>
    </row>
    <row r="252" spans="1:37" ht="12.75" x14ac:dyDescent="0.2">
      <c r="A252" s="1">
        <v>225</v>
      </c>
      <c r="B252" s="9">
        <v>45429</v>
      </c>
      <c r="C252" s="10">
        <v>8</v>
      </c>
      <c r="D252" s="10" t="s">
        <v>289</v>
      </c>
      <c r="E252" s="10">
        <v>1282</v>
      </c>
      <c r="F252" s="10" t="s">
        <v>302</v>
      </c>
      <c r="G252" s="10" t="s">
        <v>302</v>
      </c>
      <c r="H252" s="10" t="s">
        <v>303</v>
      </c>
      <c r="I252" s="10" t="s">
        <v>212</v>
      </c>
      <c r="J252" s="10" t="s">
        <v>36</v>
      </c>
      <c r="K252" s="10" t="s">
        <v>36</v>
      </c>
      <c r="L252" s="10" t="s">
        <v>48</v>
      </c>
      <c r="M252" s="10" t="s">
        <v>38</v>
      </c>
      <c r="N252" s="10" t="s">
        <v>36</v>
      </c>
      <c r="O252" s="10" t="s">
        <v>36</v>
      </c>
      <c r="P252" s="10" t="s">
        <v>36</v>
      </c>
      <c r="Q252" s="10">
        <v>2012</v>
      </c>
      <c r="R252" s="10" t="s">
        <v>40</v>
      </c>
      <c r="S252" s="10" t="s">
        <v>41</v>
      </c>
      <c r="T252" s="10" t="s">
        <v>141</v>
      </c>
      <c r="U252" s="10" t="s">
        <v>357</v>
      </c>
      <c r="V252" s="10" t="s">
        <v>289</v>
      </c>
      <c r="W252" s="10" t="s">
        <v>141</v>
      </c>
      <c r="X252" s="10" t="s">
        <v>357</v>
      </c>
      <c r="Y252" s="10" t="s">
        <v>96</v>
      </c>
      <c r="Z252" s="10" t="s">
        <v>36</v>
      </c>
      <c r="AA252" s="10" t="s">
        <v>359</v>
      </c>
      <c r="AB252" s="12" t="s">
        <v>41</v>
      </c>
      <c r="AC252" s="13"/>
      <c r="AD252" s="13"/>
      <c r="AF252" s="40">
        <f t="shared" si="9"/>
        <v>45429</v>
      </c>
      <c r="AG252" s="41">
        <f t="shared" si="10"/>
        <v>5</v>
      </c>
      <c r="AH252" t="str">
        <f>VLOOKUP(AG252,[1]cache2!$E:$F,2,0)</f>
        <v>MEI</v>
      </c>
      <c r="AI252">
        <f t="shared" si="11"/>
        <v>3</v>
      </c>
      <c r="AJ252" t="s">
        <v>689</v>
      </c>
      <c r="AK252" t="s">
        <v>41</v>
      </c>
    </row>
    <row r="253" spans="1:37" ht="12.75" x14ac:dyDescent="0.2">
      <c r="A253" s="1">
        <v>226</v>
      </c>
      <c r="B253" s="9">
        <v>45429</v>
      </c>
      <c r="C253" s="10">
        <v>8</v>
      </c>
      <c r="D253" s="10" t="s">
        <v>289</v>
      </c>
      <c r="E253" s="10">
        <v>7025</v>
      </c>
      <c r="F253" s="10" t="s">
        <v>199</v>
      </c>
      <c r="G253" s="10" t="s">
        <v>280</v>
      </c>
      <c r="H253" s="10" t="s">
        <v>323</v>
      </c>
      <c r="I253" s="10" t="s">
        <v>212</v>
      </c>
      <c r="J253" s="10" t="s">
        <v>36</v>
      </c>
      <c r="K253" s="10" t="s">
        <v>36</v>
      </c>
      <c r="L253" s="10" t="s">
        <v>37</v>
      </c>
      <c r="M253" s="10" t="s">
        <v>38</v>
      </c>
      <c r="N253" s="10" t="s">
        <v>36</v>
      </c>
      <c r="O253" s="10" t="s">
        <v>36</v>
      </c>
      <c r="P253" s="10" t="s">
        <v>36</v>
      </c>
      <c r="Q253" s="10">
        <v>2013</v>
      </c>
      <c r="R253" s="10" t="s">
        <v>40</v>
      </c>
      <c r="S253" s="10" t="s">
        <v>41</v>
      </c>
      <c r="T253" s="10" t="s">
        <v>141</v>
      </c>
      <c r="U253" s="10" t="s">
        <v>357</v>
      </c>
      <c r="V253" s="10" t="s">
        <v>289</v>
      </c>
      <c r="W253" s="10" t="s">
        <v>141</v>
      </c>
      <c r="X253" s="10" t="s">
        <v>357</v>
      </c>
      <c r="Y253" s="10" t="s">
        <v>96</v>
      </c>
      <c r="Z253" s="10" t="s">
        <v>36</v>
      </c>
      <c r="AA253" s="10" t="s">
        <v>359</v>
      </c>
      <c r="AB253" s="12" t="s">
        <v>41</v>
      </c>
      <c r="AC253" s="13"/>
      <c r="AD253" s="13"/>
      <c r="AF253" s="40">
        <f t="shared" si="9"/>
        <v>45429</v>
      </c>
      <c r="AG253" s="41">
        <f t="shared" si="10"/>
        <v>5</v>
      </c>
      <c r="AH253" t="str">
        <f>VLOOKUP(AG253,[1]cache2!$E:$F,2,0)</f>
        <v>MEI</v>
      </c>
      <c r="AI253">
        <f t="shared" si="11"/>
        <v>3</v>
      </c>
      <c r="AJ253" t="s">
        <v>689</v>
      </c>
      <c r="AK253" t="s">
        <v>41</v>
      </c>
    </row>
    <row r="254" spans="1:37" ht="12.75" x14ac:dyDescent="0.2">
      <c r="A254" s="1">
        <v>227</v>
      </c>
      <c r="B254" s="9">
        <v>45429</v>
      </c>
      <c r="C254" s="10">
        <v>8</v>
      </c>
      <c r="D254" s="10" t="s">
        <v>289</v>
      </c>
      <c r="E254" s="10">
        <v>7020</v>
      </c>
      <c r="F254" s="10" t="s">
        <v>199</v>
      </c>
      <c r="G254" s="10" t="s">
        <v>280</v>
      </c>
      <c r="H254" s="10" t="s">
        <v>323</v>
      </c>
      <c r="I254" s="10" t="s">
        <v>212</v>
      </c>
      <c r="J254" s="10" t="s">
        <v>36</v>
      </c>
      <c r="K254" s="10" t="s">
        <v>36</v>
      </c>
      <c r="L254" s="10" t="s">
        <v>37</v>
      </c>
      <c r="M254" s="10" t="s">
        <v>38</v>
      </c>
      <c r="N254" s="10" t="s">
        <v>36</v>
      </c>
      <c r="O254" s="10" t="s">
        <v>36</v>
      </c>
      <c r="P254" s="10" t="s">
        <v>36</v>
      </c>
      <c r="Q254" s="10">
        <v>2013</v>
      </c>
      <c r="R254" s="10" t="s">
        <v>40</v>
      </c>
      <c r="S254" s="10" t="s">
        <v>41</v>
      </c>
      <c r="T254" s="10" t="s">
        <v>141</v>
      </c>
      <c r="U254" s="10" t="s">
        <v>357</v>
      </c>
      <c r="V254" s="10" t="s">
        <v>289</v>
      </c>
      <c r="W254" s="10" t="s">
        <v>141</v>
      </c>
      <c r="X254" s="10" t="s">
        <v>357</v>
      </c>
      <c r="Y254" s="10" t="s">
        <v>96</v>
      </c>
      <c r="Z254" s="10" t="s">
        <v>36</v>
      </c>
      <c r="AA254" s="10" t="s">
        <v>359</v>
      </c>
      <c r="AB254" s="12" t="s">
        <v>41</v>
      </c>
      <c r="AC254" s="13"/>
      <c r="AD254" s="13"/>
      <c r="AF254" s="40">
        <f t="shared" si="9"/>
        <v>45429</v>
      </c>
      <c r="AG254" s="41">
        <f t="shared" si="10"/>
        <v>5</v>
      </c>
      <c r="AH254" t="str">
        <f>VLOOKUP(AG254,[1]cache2!$E:$F,2,0)</f>
        <v>MEI</v>
      </c>
      <c r="AI254">
        <f t="shared" si="11"/>
        <v>3</v>
      </c>
      <c r="AJ254" t="s">
        <v>689</v>
      </c>
      <c r="AK254" t="s">
        <v>41</v>
      </c>
    </row>
    <row r="255" spans="1:37" ht="12.75" x14ac:dyDescent="0.2">
      <c r="A255" s="1">
        <v>228</v>
      </c>
      <c r="B255" s="9">
        <v>45429</v>
      </c>
      <c r="C255" s="10">
        <v>8</v>
      </c>
      <c r="D255" s="10" t="s">
        <v>289</v>
      </c>
      <c r="E255" s="10">
        <v>11105</v>
      </c>
      <c r="F255" s="10" t="s">
        <v>338</v>
      </c>
      <c r="G255" s="10" t="s">
        <v>321</v>
      </c>
      <c r="H255" s="10" t="s">
        <v>360</v>
      </c>
      <c r="I255" s="10" t="s">
        <v>212</v>
      </c>
      <c r="J255" s="10" t="s">
        <v>36</v>
      </c>
      <c r="K255" s="10" t="s">
        <v>36</v>
      </c>
      <c r="L255" s="10" t="s">
        <v>37</v>
      </c>
      <c r="M255" s="10" t="s">
        <v>38</v>
      </c>
      <c r="N255" s="10" t="s">
        <v>36</v>
      </c>
      <c r="O255" s="10" t="s">
        <v>36</v>
      </c>
      <c r="P255" s="10" t="s">
        <v>36</v>
      </c>
      <c r="Q255" s="10">
        <v>2022</v>
      </c>
      <c r="R255" s="10" t="s">
        <v>40</v>
      </c>
      <c r="S255" s="10" t="s">
        <v>41</v>
      </c>
      <c r="T255" s="10" t="s">
        <v>141</v>
      </c>
      <c r="U255" s="10" t="s">
        <v>357</v>
      </c>
      <c r="V255" s="10" t="s">
        <v>289</v>
      </c>
      <c r="W255" s="10" t="s">
        <v>141</v>
      </c>
      <c r="X255" s="10" t="s">
        <v>357</v>
      </c>
      <c r="Y255" s="10" t="s">
        <v>96</v>
      </c>
      <c r="Z255" s="10" t="s">
        <v>36</v>
      </c>
      <c r="AA255" s="10" t="s">
        <v>359</v>
      </c>
      <c r="AB255" s="12" t="s">
        <v>41</v>
      </c>
      <c r="AC255" s="13"/>
      <c r="AD255" s="13"/>
      <c r="AF255" s="40">
        <f t="shared" si="9"/>
        <v>45429</v>
      </c>
      <c r="AG255" s="41">
        <f t="shared" si="10"/>
        <v>5</v>
      </c>
      <c r="AH255" t="str">
        <f>VLOOKUP(AG255,[1]cache2!$E:$F,2,0)</f>
        <v>MEI</v>
      </c>
      <c r="AI255">
        <f t="shared" si="11"/>
        <v>3</v>
      </c>
      <c r="AJ255" t="s">
        <v>689</v>
      </c>
      <c r="AK255" t="s">
        <v>41</v>
      </c>
    </row>
    <row r="256" spans="1:37" ht="12.75" x14ac:dyDescent="0.2">
      <c r="A256" s="1">
        <v>229</v>
      </c>
      <c r="B256" s="9">
        <v>45432</v>
      </c>
      <c r="C256" s="10">
        <v>8</v>
      </c>
      <c r="D256" s="10" t="s">
        <v>289</v>
      </c>
      <c r="E256" s="10">
        <v>62</v>
      </c>
      <c r="F256" s="10" t="s">
        <v>361</v>
      </c>
      <c r="G256" s="10" t="s">
        <v>362</v>
      </c>
      <c r="H256" s="10" t="s">
        <v>363</v>
      </c>
      <c r="I256" s="10" t="s">
        <v>212</v>
      </c>
      <c r="J256" s="10" t="s">
        <v>36</v>
      </c>
      <c r="K256" s="10" t="s">
        <v>36</v>
      </c>
      <c r="L256" s="10" t="s">
        <v>37</v>
      </c>
      <c r="M256" s="10" t="s">
        <v>38</v>
      </c>
      <c r="N256" s="10" t="s">
        <v>36</v>
      </c>
      <c r="O256" s="10" t="s">
        <v>36</v>
      </c>
      <c r="P256" s="10" t="s">
        <v>36</v>
      </c>
      <c r="Q256" s="10">
        <v>2022</v>
      </c>
      <c r="R256" s="10" t="s">
        <v>40</v>
      </c>
      <c r="S256" s="10" t="s">
        <v>41</v>
      </c>
      <c r="T256" s="10" t="s">
        <v>141</v>
      </c>
      <c r="U256" s="10" t="s">
        <v>359</v>
      </c>
      <c r="V256" s="10" t="s">
        <v>289</v>
      </c>
      <c r="W256" s="10" t="s">
        <v>141</v>
      </c>
      <c r="X256" s="10" t="s">
        <v>359</v>
      </c>
      <c r="Y256" s="10" t="s">
        <v>96</v>
      </c>
      <c r="Z256" s="10" t="s">
        <v>36</v>
      </c>
      <c r="AA256" s="10" t="s">
        <v>364</v>
      </c>
      <c r="AB256" s="12" t="s">
        <v>41</v>
      </c>
      <c r="AC256" s="13"/>
      <c r="AD256" s="13"/>
      <c r="AF256" s="40">
        <f t="shared" si="9"/>
        <v>45432</v>
      </c>
      <c r="AG256" s="41">
        <f t="shared" si="10"/>
        <v>5</v>
      </c>
      <c r="AH256" t="str">
        <f>VLOOKUP(AG256,[1]cache2!$E:$F,2,0)</f>
        <v>MEI</v>
      </c>
      <c r="AI256">
        <f t="shared" si="11"/>
        <v>4</v>
      </c>
      <c r="AJ256" t="s">
        <v>689</v>
      </c>
      <c r="AK256" t="s">
        <v>41</v>
      </c>
    </row>
    <row r="257" spans="1:37" ht="12.75" x14ac:dyDescent="0.2">
      <c r="A257" s="1">
        <v>230</v>
      </c>
      <c r="B257" s="9">
        <v>45432</v>
      </c>
      <c r="C257" s="10">
        <v>8</v>
      </c>
      <c r="D257" s="10" t="s">
        <v>289</v>
      </c>
      <c r="E257" s="10">
        <v>231113181</v>
      </c>
      <c r="F257" s="10" t="s">
        <v>277</v>
      </c>
      <c r="G257" s="10" t="s">
        <v>365</v>
      </c>
      <c r="H257" s="10" t="s">
        <v>366</v>
      </c>
      <c r="I257" s="10" t="s">
        <v>367</v>
      </c>
      <c r="J257" s="10" t="s">
        <v>36</v>
      </c>
      <c r="K257" s="10" t="s">
        <v>36</v>
      </c>
      <c r="L257" s="10" t="s">
        <v>37</v>
      </c>
      <c r="M257" s="10" t="s">
        <v>38</v>
      </c>
      <c r="N257" s="10" t="s">
        <v>36</v>
      </c>
      <c r="O257" s="10" t="s">
        <v>36</v>
      </c>
      <c r="P257" s="10" t="s">
        <v>36</v>
      </c>
      <c r="Q257" s="10">
        <v>2024</v>
      </c>
      <c r="R257" s="10" t="s">
        <v>40</v>
      </c>
      <c r="S257" s="10" t="s">
        <v>41</v>
      </c>
      <c r="T257" s="10" t="s">
        <v>141</v>
      </c>
      <c r="U257" s="10" t="s">
        <v>359</v>
      </c>
      <c r="V257" s="10" t="s">
        <v>289</v>
      </c>
      <c r="W257" s="10" t="s">
        <v>141</v>
      </c>
      <c r="X257" s="10" t="s">
        <v>359</v>
      </c>
      <c r="Y257" s="10" t="s">
        <v>96</v>
      </c>
      <c r="Z257" s="10" t="s">
        <v>36</v>
      </c>
      <c r="AA257" s="10" t="s">
        <v>368</v>
      </c>
      <c r="AB257" s="12" t="s">
        <v>41</v>
      </c>
      <c r="AC257" s="13"/>
      <c r="AD257" s="13"/>
      <c r="AF257" s="40">
        <f t="shared" si="9"/>
        <v>45432</v>
      </c>
      <c r="AG257" s="41">
        <f t="shared" si="10"/>
        <v>5</v>
      </c>
      <c r="AH257" t="str">
        <f>VLOOKUP(AG257,[1]cache2!$E:$F,2,0)</f>
        <v>MEI</v>
      </c>
      <c r="AI257">
        <f t="shared" si="11"/>
        <v>4</v>
      </c>
      <c r="AJ257" t="s">
        <v>689</v>
      </c>
      <c r="AK257" t="s">
        <v>41</v>
      </c>
    </row>
    <row r="258" spans="1:37" ht="12.75" x14ac:dyDescent="0.2">
      <c r="A258" s="1">
        <v>231</v>
      </c>
      <c r="B258" s="9">
        <v>45432</v>
      </c>
      <c r="C258" s="10">
        <v>8</v>
      </c>
      <c r="D258" s="10" t="s">
        <v>289</v>
      </c>
      <c r="E258" s="10">
        <v>7060</v>
      </c>
      <c r="F258" s="10" t="s">
        <v>199</v>
      </c>
      <c r="G258" s="10" t="s">
        <v>280</v>
      </c>
      <c r="H258" s="10" t="s">
        <v>323</v>
      </c>
      <c r="I258" s="10" t="s">
        <v>212</v>
      </c>
      <c r="J258" s="10" t="s">
        <v>36</v>
      </c>
      <c r="K258" s="10" t="s">
        <v>36</v>
      </c>
      <c r="L258" s="10" t="s">
        <v>37</v>
      </c>
      <c r="M258" s="10" t="s">
        <v>38</v>
      </c>
      <c r="N258" s="10" t="s">
        <v>36</v>
      </c>
      <c r="O258" s="10" t="s">
        <v>36</v>
      </c>
      <c r="P258" s="10" t="s">
        <v>36</v>
      </c>
      <c r="Q258" s="10">
        <v>2013</v>
      </c>
      <c r="R258" s="10" t="s">
        <v>40</v>
      </c>
      <c r="S258" s="10" t="s">
        <v>41</v>
      </c>
      <c r="T258" s="10" t="s">
        <v>141</v>
      </c>
      <c r="U258" s="10" t="s">
        <v>359</v>
      </c>
      <c r="V258" s="10" t="s">
        <v>289</v>
      </c>
      <c r="W258" s="10" t="s">
        <v>141</v>
      </c>
      <c r="X258" s="10" t="s">
        <v>359</v>
      </c>
      <c r="Y258" s="10" t="s">
        <v>96</v>
      </c>
      <c r="Z258" s="10" t="s">
        <v>36</v>
      </c>
      <c r="AA258" s="10" t="s">
        <v>369</v>
      </c>
      <c r="AB258" s="12" t="s">
        <v>41</v>
      </c>
      <c r="AC258" s="13"/>
      <c r="AD258" s="13"/>
      <c r="AF258" s="40">
        <f t="shared" si="9"/>
        <v>45432</v>
      </c>
      <c r="AG258" s="41">
        <f t="shared" si="10"/>
        <v>5</v>
      </c>
      <c r="AH258" t="str">
        <f>VLOOKUP(AG258,[1]cache2!$E:$F,2,0)</f>
        <v>MEI</v>
      </c>
      <c r="AI258">
        <f t="shared" si="11"/>
        <v>4</v>
      </c>
      <c r="AJ258" t="s">
        <v>689</v>
      </c>
      <c r="AK258" t="s">
        <v>41</v>
      </c>
    </row>
    <row r="259" spans="1:37" ht="12.75" x14ac:dyDescent="0.2">
      <c r="A259" s="1">
        <v>232</v>
      </c>
      <c r="B259" s="9">
        <v>45432</v>
      </c>
      <c r="C259" s="10">
        <v>8</v>
      </c>
      <c r="D259" s="10" t="s">
        <v>289</v>
      </c>
      <c r="E259" s="10">
        <v>7086</v>
      </c>
      <c r="F259" s="10" t="s">
        <v>199</v>
      </c>
      <c r="G259" s="10" t="s">
        <v>280</v>
      </c>
      <c r="H259" s="10" t="s">
        <v>323</v>
      </c>
      <c r="I259" s="10" t="s">
        <v>212</v>
      </c>
      <c r="J259" s="10" t="s">
        <v>36</v>
      </c>
      <c r="K259" s="10" t="s">
        <v>36</v>
      </c>
      <c r="L259" s="10" t="s">
        <v>37</v>
      </c>
      <c r="M259" s="10" t="s">
        <v>38</v>
      </c>
      <c r="N259" s="10" t="s">
        <v>36</v>
      </c>
      <c r="O259" s="10" t="s">
        <v>36</v>
      </c>
      <c r="P259" s="10" t="s">
        <v>36</v>
      </c>
      <c r="Q259" s="10">
        <v>2013</v>
      </c>
      <c r="R259" s="10" t="s">
        <v>40</v>
      </c>
      <c r="S259" s="10" t="s">
        <v>41</v>
      </c>
      <c r="T259" s="10" t="s">
        <v>141</v>
      </c>
      <c r="U259" s="10" t="s">
        <v>359</v>
      </c>
      <c r="V259" s="10" t="s">
        <v>289</v>
      </c>
      <c r="W259" s="10" t="s">
        <v>141</v>
      </c>
      <c r="X259" s="10" t="s">
        <v>359</v>
      </c>
      <c r="Y259" s="10" t="s">
        <v>96</v>
      </c>
      <c r="Z259" s="10" t="s">
        <v>36</v>
      </c>
      <c r="AA259" s="10" t="s">
        <v>370</v>
      </c>
      <c r="AB259" s="12" t="s">
        <v>41</v>
      </c>
      <c r="AC259" s="13"/>
      <c r="AD259" s="13"/>
      <c r="AF259" s="40">
        <f t="shared" si="9"/>
        <v>45432</v>
      </c>
      <c r="AG259" s="41">
        <f t="shared" si="10"/>
        <v>5</v>
      </c>
      <c r="AH259" t="str">
        <f>VLOOKUP(AG259,[1]cache2!$E:$F,2,0)</f>
        <v>MEI</v>
      </c>
      <c r="AI259">
        <f t="shared" si="11"/>
        <v>4</v>
      </c>
      <c r="AJ259" t="s">
        <v>689</v>
      </c>
      <c r="AK259" t="s">
        <v>41</v>
      </c>
    </row>
    <row r="260" spans="1:37" ht="12.75" x14ac:dyDescent="0.2">
      <c r="A260" s="1">
        <v>233</v>
      </c>
      <c r="B260" s="9">
        <v>45432</v>
      </c>
      <c r="C260" s="10">
        <v>8</v>
      </c>
      <c r="D260" s="10" t="s">
        <v>289</v>
      </c>
      <c r="E260" s="10">
        <v>9124872</v>
      </c>
      <c r="F260" s="10" t="s">
        <v>195</v>
      </c>
      <c r="G260" s="10" t="s">
        <v>291</v>
      </c>
      <c r="H260" s="10" t="s">
        <v>292</v>
      </c>
      <c r="I260" s="10" t="s">
        <v>35</v>
      </c>
      <c r="J260" s="10" t="s">
        <v>36</v>
      </c>
      <c r="K260" s="10" t="s">
        <v>36</v>
      </c>
      <c r="L260" s="10" t="s">
        <v>115</v>
      </c>
      <c r="M260" s="10" t="s">
        <v>38</v>
      </c>
      <c r="N260" s="10" t="s">
        <v>36</v>
      </c>
      <c r="O260" s="10" t="s">
        <v>36</v>
      </c>
      <c r="P260" s="10" t="s">
        <v>36</v>
      </c>
      <c r="Q260" s="10">
        <v>2013</v>
      </c>
      <c r="R260" s="10" t="s">
        <v>40</v>
      </c>
      <c r="S260" s="10" t="s">
        <v>41</v>
      </c>
      <c r="T260" s="10" t="s">
        <v>141</v>
      </c>
      <c r="U260" s="10" t="s">
        <v>359</v>
      </c>
      <c r="V260" s="10" t="s">
        <v>289</v>
      </c>
      <c r="W260" s="10" t="s">
        <v>141</v>
      </c>
      <c r="X260" s="10" t="s">
        <v>359</v>
      </c>
      <c r="Y260" s="10" t="s">
        <v>96</v>
      </c>
      <c r="Z260" s="10" t="s">
        <v>36</v>
      </c>
      <c r="AA260" s="10" t="s">
        <v>371</v>
      </c>
      <c r="AB260" s="12" t="s">
        <v>41</v>
      </c>
      <c r="AC260" s="13"/>
      <c r="AD260" s="13"/>
      <c r="AF260" s="40">
        <f t="shared" si="9"/>
        <v>45432</v>
      </c>
      <c r="AG260" s="41">
        <f t="shared" si="10"/>
        <v>5</v>
      </c>
      <c r="AH260" t="str">
        <f>VLOOKUP(AG260,[1]cache2!$E:$F,2,0)</f>
        <v>MEI</v>
      </c>
      <c r="AI260">
        <f t="shared" si="11"/>
        <v>4</v>
      </c>
      <c r="AJ260" t="s">
        <v>689</v>
      </c>
      <c r="AK260" t="s">
        <v>41</v>
      </c>
    </row>
    <row r="261" spans="1:37" ht="12.75" x14ac:dyDescent="0.2">
      <c r="A261" s="1">
        <v>234</v>
      </c>
      <c r="B261" s="9">
        <v>45432</v>
      </c>
      <c r="C261" s="10">
        <v>8</v>
      </c>
      <c r="D261" s="10" t="s">
        <v>289</v>
      </c>
      <c r="E261" s="10">
        <v>2207509</v>
      </c>
      <c r="F261" s="10" t="s">
        <v>348</v>
      </c>
      <c r="G261" s="10" t="s">
        <v>72</v>
      </c>
      <c r="H261" s="10" t="s">
        <v>372</v>
      </c>
      <c r="I261" s="10" t="s">
        <v>308</v>
      </c>
      <c r="J261" s="10" t="s">
        <v>36</v>
      </c>
      <c r="K261" s="10" t="s">
        <v>36</v>
      </c>
      <c r="L261" s="10" t="s">
        <v>37</v>
      </c>
      <c r="M261" s="10" t="s">
        <v>38</v>
      </c>
      <c r="N261" s="10" t="s">
        <v>36</v>
      </c>
      <c r="O261" s="10" t="s">
        <v>36</v>
      </c>
      <c r="P261" s="10" t="s">
        <v>36</v>
      </c>
      <c r="Q261" s="11"/>
      <c r="R261" s="10" t="s">
        <v>40</v>
      </c>
      <c r="S261" s="10" t="s">
        <v>41</v>
      </c>
      <c r="T261" s="10" t="s">
        <v>141</v>
      </c>
      <c r="U261" s="10" t="s">
        <v>359</v>
      </c>
      <c r="V261" s="10" t="s">
        <v>289</v>
      </c>
      <c r="W261" s="10" t="s">
        <v>141</v>
      </c>
      <c r="X261" s="10" t="s">
        <v>359</v>
      </c>
      <c r="Y261" s="10" t="s">
        <v>96</v>
      </c>
      <c r="Z261" s="10" t="s">
        <v>36</v>
      </c>
      <c r="AA261" s="10" t="s">
        <v>373</v>
      </c>
      <c r="AB261" s="12" t="s">
        <v>41</v>
      </c>
      <c r="AC261" s="13"/>
      <c r="AD261" s="13"/>
      <c r="AF261" s="40">
        <f t="shared" si="9"/>
        <v>45432</v>
      </c>
      <c r="AG261" s="41">
        <f t="shared" si="10"/>
        <v>5</v>
      </c>
      <c r="AH261" t="str">
        <f>VLOOKUP(AG261,[1]cache2!$E:$F,2,0)</f>
        <v>MEI</v>
      </c>
      <c r="AI261">
        <f t="shared" si="11"/>
        <v>4</v>
      </c>
      <c r="AJ261" t="s">
        <v>689</v>
      </c>
      <c r="AK261" t="s">
        <v>41</v>
      </c>
    </row>
    <row r="262" spans="1:37" ht="12.75" x14ac:dyDescent="0.2">
      <c r="A262" s="1">
        <v>235</v>
      </c>
      <c r="B262" s="9">
        <v>45432</v>
      </c>
      <c r="C262" s="10">
        <v>8</v>
      </c>
      <c r="D262" s="10" t="s">
        <v>289</v>
      </c>
      <c r="E262" s="10">
        <v>15273</v>
      </c>
      <c r="F262" s="10" t="s">
        <v>199</v>
      </c>
      <c r="G262" s="10" t="s">
        <v>280</v>
      </c>
      <c r="H262" s="10" t="s">
        <v>323</v>
      </c>
      <c r="I262" s="10" t="s">
        <v>212</v>
      </c>
      <c r="J262" s="10" t="s">
        <v>36</v>
      </c>
      <c r="K262" s="10" t="s">
        <v>36</v>
      </c>
      <c r="L262" s="10" t="s">
        <v>37</v>
      </c>
      <c r="M262" s="10" t="s">
        <v>38</v>
      </c>
      <c r="N262" s="10" t="s">
        <v>36</v>
      </c>
      <c r="O262" s="10" t="s">
        <v>36</v>
      </c>
      <c r="P262" s="10" t="s">
        <v>36</v>
      </c>
      <c r="Q262" s="10">
        <v>2012</v>
      </c>
      <c r="R262" s="10" t="s">
        <v>40</v>
      </c>
      <c r="S262" s="10" t="s">
        <v>41</v>
      </c>
      <c r="T262" s="10" t="s">
        <v>141</v>
      </c>
      <c r="U262" s="10" t="s">
        <v>359</v>
      </c>
      <c r="V262" s="10" t="s">
        <v>289</v>
      </c>
      <c r="W262" s="10" t="s">
        <v>141</v>
      </c>
      <c r="X262" s="10" t="s">
        <v>359</v>
      </c>
      <c r="Y262" s="10" t="s">
        <v>96</v>
      </c>
      <c r="Z262" s="10" t="s">
        <v>36</v>
      </c>
      <c r="AA262" s="10" t="s">
        <v>374</v>
      </c>
      <c r="AB262" s="12" t="s">
        <v>41</v>
      </c>
      <c r="AC262" s="13"/>
      <c r="AD262" s="13"/>
      <c r="AF262" s="40">
        <f t="shared" si="9"/>
        <v>45432</v>
      </c>
      <c r="AG262" s="41">
        <f t="shared" si="10"/>
        <v>5</v>
      </c>
      <c r="AH262" t="str">
        <f>VLOOKUP(AG262,[1]cache2!$E:$F,2,0)</f>
        <v>MEI</v>
      </c>
      <c r="AI262">
        <f t="shared" si="11"/>
        <v>4</v>
      </c>
      <c r="AJ262" t="s">
        <v>689</v>
      </c>
      <c r="AK262" t="s">
        <v>41</v>
      </c>
    </row>
    <row r="263" spans="1:37" ht="12.75" x14ac:dyDescent="0.2">
      <c r="A263" s="1">
        <v>236</v>
      </c>
      <c r="B263" s="9">
        <v>45432</v>
      </c>
      <c r="C263" s="10">
        <v>8</v>
      </c>
      <c r="D263" s="10" t="s">
        <v>289</v>
      </c>
      <c r="E263" s="10">
        <v>150498731</v>
      </c>
      <c r="F263" s="10" t="s">
        <v>260</v>
      </c>
      <c r="G263" s="10" t="s">
        <v>321</v>
      </c>
      <c r="H263" s="10" t="s">
        <v>375</v>
      </c>
      <c r="I263" s="10" t="s">
        <v>209</v>
      </c>
      <c r="J263" s="10" t="s">
        <v>36</v>
      </c>
      <c r="K263" s="10" t="s">
        <v>36</v>
      </c>
      <c r="L263" s="10" t="s">
        <v>48</v>
      </c>
      <c r="M263" s="10" t="s">
        <v>38</v>
      </c>
      <c r="N263" s="10" t="s">
        <v>36</v>
      </c>
      <c r="O263" s="10" t="s">
        <v>36</v>
      </c>
      <c r="P263" s="10" t="s">
        <v>36</v>
      </c>
      <c r="Q263" s="10">
        <v>2015</v>
      </c>
      <c r="R263" s="10" t="s">
        <v>40</v>
      </c>
      <c r="S263" s="10" t="s">
        <v>41</v>
      </c>
      <c r="T263" s="10" t="s">
        <v>141</v>
      </c>
      <c r="U263" s="10" t="s">
        <v>359</v>
      </c>
      <c r="V263" s="10" t="s">
        <v>289</v>
      </c>
      <c r="W263" s="10" t="s">
        <v>141</v>
      </c>
      <c r="X263" s="10" t="s">
        <v>359</v>
      </c>
      <c r="Y263" s="10" t="s">
        <v>96</v>
      </c>
      <c r="Z263" s="10" t="s">
        <v>36</v>
      </c>
      <c r="AA263" s="10" t="s">
        <v>376</v>
      </c>
      <c r="AB263" s="12" t="s">
        <v>41</v>
      </c>
      <c r="AC263" s="13"/>
      <c r="AD263" s="13"/>
      <c r="AF263" s="40">
        <f t="shared" si="9"/>
        <v>45432</v>
      </c>
      <c r="AG263" s="41">
        <f t="shared" si="10"/>
        <v>5</v>
      </c>
      <c r="AH263" t="str">
        <f>VLOOKUP(AG263,[1]cache2!$E:$F,2,0)</f>
        <v>MEI</v>
      </c>
      <c r="AI263">
        <f t="shared" si="11"/>
        <v>4</v>
      </c>
      <c r="AJ263" t="s">
        <v>689</v>
      </c>
      <c r="AK263" t="s">
        <v>41</v>
      </c>
    </row>
    <row r="264" spans="1:37" ht="12.75" x14ac:dyDescent="0.2">
      <c r="A264" s="1">
        <v>237</v>
      </c>
      <c r="B264" s="9">
        <v>45432</v>
      </c>
      <c r="C264" s="10">
        <v>8</v>
      </c>
      <c r="D264" s="10" t="s">
        <v>289</v>
      </c>
      <c r="E264" s="10">
        <v>150498534</v>
      </c>
      <c r="F264" s="10" t="s">
        <v>260</v>
      </c>
      <c r="G264" s="10" t="s">
        <v>321</v>
      </c>
      <c r="H264" s="10" t="s">
        <v>377</v>
      </c>
      <c r="I264" s="10" t="s">
        <v>209</v>
      </c>
      <c r="J264" s="10" t="s">
        <v>36</v>
      </c>
      <c r="K264" s="10" t="s">
        <v>36</v>
      </c>
      <c r="L264" s="10" t="s">
        <v>48</v>
      </c>
      <c r="M264" s="10" t="s">
        <v>38</v>
      </c>
      <c r="N264" s="10" t="s">
        <v>36</v>
      </c>
      <c r="O264" s="10" t="s">
        <v>36</v>
      </c>
      <c r="P264" s="10" t="s">
        <v>36</v>
      </c>
      <c r="Q264" s="10">
        <v>2015</v>
      </c>
      <c r="R264" s="10" t="s">
        <v>40</v>
      </c>
      <c r="S264" s="10" t="s">
        <v>41</v>
      </c>
      <c r="T264" s="10" t="s">
        <v>141</v>
      </c>
      <c r="U264" s="10" t="s">
        <v>359</v>
      </c>
      <c r="V264" s="10" t="s">
        <v>289</v>
      </c>
      <c r="W264" s="10" t="s">
        <v>141</v>
      </c>
      <c r="X264" s="10" t="s">
        <v>359</v>
      </c>
      <c r="Y264" s="10" t="s">
        <v>96</v>
      </c>
      <c r="Z264" s="10" t="s">
        <v>36</v>
      </c>
      <c r="AA264" s="10" t="s">
        <v>378</v>
      </c>
      <c r="AB264" s="12" t="s">
        <v>41</v>
      </c>
      <c r="AC264" s="13"/>
      <c r="AD264" s="13"/>
      <c r="AF264" s="40">
        <f t="shared" ref="AF264:AF327" si="12">B264</f>
        <v>45432</v>
      </c>
      <c r="AG264" s="41">
        <f t="shared" ref="AG264:AG327" si="13">MONTH(AF264)</f>
        <v>5</v>
      </c>
      <c r="AH264" t="str">
        <f>VLOOKUP(AG264,[1]cache2!$E:$F,2,0)</f>
        <v>MEI</v>
      </c>
      <c r="AI264">
        <f t="shared" ref="AI264:AI327" si="14">CEILING((DAY(AF264) + WEEKDAY(DATE(YEAR(AF264), MONTH(AF264), 1)) - 1) / 7, 1)</f>
        <v>4</v>
      </c>
      <c r="AJ264" t="s">
        <v>689</v>
      </c>
      <c r="AK264" t="s">
        <v>41</v>
      </c>
    </row>
    <row r="265" spans="1:37" ht="12.75" x14ac:dyDescent="0.2">
      <c r="A265" s="1">
        <v>238</v>
      </c>
      <c r="B265" s="9">
        <v>45432</v>
      </c>
      <c r="C265" s="10">
        <v>8</v>
      </c>
      <c r="D265" s="10" t="s">
        <v>289</v>
      </c>
      <c r="E265" s="10">
        <v>2908</v>
      </c>
      <c r="F265" s="10" t="s">
        <v>199</v>
      </c>
      <c r="G265" s="10" t="s">
        <v>280</v>
      </c>
      <c r="H265" s="10" t="s">
        <v>323</v>
      </c>
      <c r="I265" s="10" t="s">
        <v>212</v>
      </c>
      <c r="J265" s="10" t="s">
        <v>36</v>
      </c>
      <c r="K265" s="10" t="s">
        <v>36</v>
      </c>
      <c r="L265" s="10" t="s">
        <v>37</v>
      </c>
      <c r="M265" s="10" t="s">
        <v>38</v>
      </c>
      <c r="N265" s="10" t="s">
        <v>36</v>
      </c>
      <c r="O265" s="10" t="s">
        <v>36</v>
      </c>
      <c r="P265" s="10" t="s">
        <v>36</v>
      </c>
      <c r="Q265" s="10">
        <v>2012</v>
      </c>
      <c r="R265" s="10" t="s">
        <v>40</v>
      </c>
      <c r="S265" s="10" t="s">
        <v>41</v>
      </c>
      <c r="T265" s="10" t="s">
        <v>141</v>
      </c>
      <c r="U265" s="10" t="s">
        <v>359</v>
      </c>
      <c r="V265" s="10" t="s">
        <v>289</v>
      </c>
      <c r="W265" s="10" t="s">
        <v>141</v>
      </c>
      <c r="X265" s="10" t="s">
        <v>359</v>
      </c>
      <c r="Y265" s="10" t="s">
        <v>96</v>
      </c>
      <c r="Z265" s="10" t="s">
        <v>36</v>
      </c>
      <c r="AA265" s="10" t="s">
        <v>379</v>
      </c>
      <c r="AB265" s="12" t="s">
        <v>41</v>
      </c>
      <c r="AC265" s="13"/>
      <c r="AD265" s="13"/>
      <c r="AF265" s="40">
        <f t="shared" si="12"/>
        <v>45432</v>
      </c>
      <c r="AG265" s="41">
        <f t="shared" si="13"/>
        <v>5</v>
      </c>
      <c r="AH265" t="str">
        <f>VLOOKUP(AG265,[1]cache2!$E:$F,2,0)</f>
        <v>MEI</v>
      </c>
      <c r="AI265">
        <f t="shared" si="14"/>
        <v>4</v>
      </c>
      <c r="AJ265" t="s">
        <v>689</v>
      </c>
      <c r="AK265" t="s">
        <v>41</v>
      </c>
    </row>
    <row r="266" spans="1:37" ht="12.75" x14ac:dyDescent="0.2">
      <c r="A266" s="1">
        <v>239</v>
      </c>
      <c r="B266" s="9">
        <v>45433</v>
      </c>
      <c r="C266" s="10">
        <v>8</v>
      </c>
      <c r="D266" s="10" t="s">
        <v>289</v>
      </c>
      <c r="E266" s="10">
        <v>9199661</v>
      </c>
      <c r="F266" s="10" t="s">
        <v>195</v>
      </c>
      <c r="G266" s="10" t="s">
        <v>291</v>
      </c>
      <c r="H266" s="10" t="s">
        <v>292</v>
      </c>
      <c r="I266" s="10" t="s">
        <v>35</v>
      </c>
      <c r="J266" s="10" t="s">
        <v>36</v>
      </c>
      <c r="K266" s="10" t="s">
        <v>36</v>
      </c>
      <c r="L266" s="10" t="s">
        <v>115</v>
      </c>
      <c r="M266" s="10" t="s">
        <v>38</v>
      </c>
      <c r="N266" s="10" t="s">
        <v>36</v>
      </c>
      <c r="O266" s="10" t="s">
        <v>36</v>
      </c>
      <c r="P266" s="10" t="s">
        <v>36</v>
      </c>
      <c r="Q266" s="10">
        <v>2022</v>
      </c>
      <c r="R266" s="10" t="s">
        <v>40</v>
      </c>
      <c r="S266" s="10" t="s">
        <v>41</v>
      </c>
      <c r="T266" s="10" t="s">
        <v>141</v>
      </c>
      <c r="U266" s="10" t="s">
        <v>380</v>
      </c>
      <c r="V266" s="10" t="s">
        <v>289</v>
      </c>
      <c r="W266" s="10" t="s">
        <v>141</v>
      </c>
      <c r="X266" s="10" t="s">
        <v>380</v>
      </c>
      <c r="Y266" s="10" t="s">
        <v>96</v>
      </c>
      <c r="Z266" s="10" t="s">
        <v>36</v>
      </c>
      <c r="AA266" s="10" t="s">
        <v>380</v>
      </c>
      <c r="AB266" s="12" t="s">
        <v>41</v>
      </c>
      <c r="AC266" s="13"/>
      <c r="AD266" s="13"/>
      <c r="AF266" s="40">
        <f t="shared" si="12"/>
        <v>45433</v>
      </c>
      <c r="AG266" s="41">
        <f t="shared" si="13"/>
        <v>5</v>
      </c>
      <c r="AH266" t="str">
        <f>VLOOKUP(AG266,[1]cache2!$E:$F,2,0)</f>
        <v>MEI</v>
      </c>
      <c r="AI266">
        <f t="shared" si="14"/>
        <v>4</v>
      </c>
      <c r="AJ266" t="s">
        <v>689</v>
      </c>
      <c r="AK266" t="s">
        <v>41</v>
      </c>
    </row>
    <row r="267" spans="1:37" ht="12.75" x14ac:dyDescent="0.2">
      <c r="A267" s="1">
        <v>240</v>
      </c>
      <c r="B267" s="9">
        <v>45433</v>
      </c>
      <c r="C267" s="10">
        <v>8</v>
      </c>
      <c r="D267" s="10" t="s">
        <v>289</v>
      </c>
      <c r="E267" s="10">
        <v>15204</v>
      </c>
      <c r="F267" s="10" t="s">
        <v>199</v>
      </c>
      <c r="G267" s="10" t="s">
        <v>280</v>
      </c>
      <c r="H267" s="10" t="s">
        <v>323</v>
      </c>
      <c r="I267" s="10" t="s">
        <v>212</v>
      </c>
      <c r="J267" s="10" t="s">
        <v>36</v>
      </c>
      <c r="K267" s="10" t="s">
        <v>36</v>
      </c>
      <c r="L267" s="10" t="s">
        <v>37</v>
      </c>
      <c r="M267" s="10" t="s">
        <v>38</v>
      </c>
      <c r="N267" s="10" t="s">
        <v>36</v>
      </c>
      <c r="O267" s="10" t="s">
        <v>36</v>
      </c>
      <c r="P267" s="10" t="s">
        <v>36</v>
      </c>
      <c r="Q267" s="10">
        <v>2012</v>
      </c>
      <c r="R267" s="10" t="s">
        <v>40</v>
      </c>
      <c r="S267" s="10" t="s">
        <v>41</v>
      </c>
      <c r="T267" s="10" t="s">
        <v>141</v>
      </c>
      <c r="U267" s="10" t="s">
        <v>380</v>
      </c>
      <c r="V267" s="10" t="s">
        <v>289</v>
      </c>
      <c r="W267" s="10" t="s">
        <v>141</v>
      </c>
      <c r="X267" s="10" t="s">
        <v>380</v>
      </c>
      <c r="Y267" s="10" t="s">
        <v>96</v>
      </c>
      <c r="Z267" s="10" t="s">
        <v>36</v>
      </c>
      <c r="AA267" s="10" t="s">
        <v>380</v>
      </c>
      <c r="AB267" s="12" t="s">
        <v>41</v>
      </c>
      <c r="AC267" s="13"/>
      <c r="AD267" s="13"/>
      <c r="AF267" s="40">
        <f t="shared" si="12"/>
        <v>45433</v>
      </c>
      <c r="AG267" s="41">
        <f t="shared" si="13"/>
        <v>5</v>
      </c>
      <c r="AH267" t="str">
        <f>VLOOKUP(AG267,[1]cache2!$E:$F,2,0)</f>
        <v>MEI</v>
      </c>
      <c r="AI267">
        <f t="shared" si="14"/>
        <v>4</v>
      </c>
      <c r="AJ267" t="s">
        <v>689</v>
      </c>
      <c r="AK267" t="s">
        <v>41</v>
      </c>
    </row>
    <row r="268" spans="1:37" ht="12.75" x14ac:dyDescent="0.2">
      <c r="A268" s="1">
        <v>241</v>
      </c>
      <c r="B268" s="9">
        <v>45433</v>
      </c>
      <c r="C268" s="10">
        <v>8</v>
      </c>
      <c r="D268" s="10" t="s">
        <v>289</v>
      </c>
      <c r="E268" s="10">
        <v>4</v>
      </c>
      <c r="F268" s="10" t="s">
        <v>215</v>
      </c>
      <c r="G268" s="10" t="s">
        <v>215</v>
      </c>
      <c r="H268" s="10" t="s">
        <v>381</v>
      </c>
      <c r="I268" s="10" t="s">
        <v>212</v>
      </c>
      <c r="J268" s="10" t="s">
        <v>36</v>
      </c>
      <c r="K268" s="10" t="s">
        <v>36</v>
      </c>
      <c r="L268" s="10" t="s">
        <v>37</v>
      </c>
      <c r="M268" s="10" t="s">
        <v>38</v>
      </c>
      <c r="N268" s="10" t="s">
        <v>36</v>
      </c>
      <c r="O268" s="10" t="s">
        <v>36</v>
      </c>
      <c r="P268" s="10" t="s">
        <v>36</v>
      </c>
      <c r="Q268" s="10">
        <v>2022</v>
      </c>
      <c r="R268" s="10" t="s">
        <v>40</v>
      </c>
      <c r="S268" s="10" t="s">
        <v>41</v>
      </c>
      <c r="T268" s="10" t="s">
        <v>141</v>
      </c>
      <c r="U268" s="10" t="s">
        <v>380</v>
      </c>
      <c r="V268" s="10" t="s">
        <v>289</v>
      </c>
      <c r="W268" s="10" t="s">
        <v>141</v>
      </c>
      <c r="X268" s="10" t="s">
        <v>380</v>
      </c>
      <c r="Y268" s="10" t="s">
        <v>96</v>
      </c>
      <c r="Z268" s="10" t="s">
        <v>36</v>
      </c>
      <c r="AA268" s="10" t="s">
        <v>380</v>
      </c>
      <c r="AB268" s="12" t="s">
        <v>41</v>
      </c>
      <c r="AC268" s="13"/>
      <c r="AD268" s="13"/>
      <c r="AF268" s="40">
        <f t="shared" si="12"/>
        <v>45433</v>
      </c>
      <c r="AG268" s="41">
        <f t="shared" si="13"/>
        <v>5</v>
      </c>
      <c r="AH268" t="str">
        <f>VLOOKUP(AG268,[1]cache2!$E:$F,2,0)</f>
        <v>MEI</v>
      </c>
      <c r="AI268">
        <f t="shared" si="14"/>
        <v>4</v>
      </c>
      <c r="AJ268" t="s">
        <v>689</v>
      </c>
      <c r="AK268" t="s">
        <v>41</v>
      </c>
    </row>
    <row r="269" spans="1:37" ht="12.75" x14ac:dyDescent="0.2">
      <c r="A269" s="1">
        <v>242</v>
      </c>
      <c r="B269" s="9">
        <v>45433</v>
      </c>
      <c r="C269" s="10">
        <v>8</v>
      </c>
      <c r="D269" s="10" t="s">
        <v>289</v>
      </c>
      <c r="E269" s="10">
        <v>15192</v>
      </c>
      <c r="F269" s="10" t="s">
        <v>199</v>
      </c>
      <c r="G269" s="10" t="s">
        <v>280</v>
      </c>
      <c r="H269" s="10" t="s">
        <v>323</v>
      </c>
      <c r="I269" s="10" t="s">
        <v>212</v>
      </c>
      <c r="J269" s="10" t="s">
        <v>36</v>
      </c>
      <c r="K269" s="10" t="s">
        <v>36</v>
      </c>
      <c r="L269" s="10" t="s">
        <v>37</v>
      </c>
      <c r="M269" s="10" t="s">
        <v>38</v>
      </c>
      <c r="N269" s="10" t="s">
        <v>36</v>
      </c>
      <c r="O269" s="10" t="s">
        <v>36</v>
      </c>
      <c r="P269" s="10" t="s">
        <v>36</v>
      </c>
      <c r="Q269" s="10">
        <v>2012</v>
      </c>
      <c r="R269" s="10" t="s">
        <v>40</v>
      </c>
      <c r="S269" s="10" t="s">
        <v>41</v>
      </c>
      <c r="T269" s="10" t="s">
        <v>141</v>
      </c>
      <c r="U269" s="10" t="s">
        <v>380</v>
      </c>
      <c r="V269" s="10" t="s">
        <v>289</v>
      </c>
      <c r="W269" s="10" t="s">
        <v>141</v>
      </c>
      <c r="X269" s="10" t="s">
        <v>380</v>
      </c>
      <c r="Y269" s="10" t="s">
        <v>96</v>
      </c>
      <c r="Z269" s="10" t="s">
        <v>36</v>
      </c>
      <c r="AA269" s="10" t="s">
        <v>380</v>
      </c>
      <c r="AB269" s="12" t="s">
        <v>41</v>
      </c>
      <c r="AC269" s="13"/>
      <c r="AD269" s="13"/>
      <c r="AF269" s="40">
        <f t="shared" si="12"/>
        <v>45433</v>
      </c>
      <c r="AG269" s="41">
        <f t="shared" si="13"/>
        <v>5</v>
      </c>
      <c r="AH269" t="str">
        <f>VLOOKUP(AG269,[1]cache2!$E:$F,2,0)</f>
        <v>MEI</v>
      </c>
      <c r="AI269">
        <f t="shared" si="14"/>
        <v>4</v>
      </c>
      <c r="AJ269" t="s">
        <v>689</v>
      </c>
      <c r="AK269" t="s">
        <v>41</v>
      </c>
    </row>
    <row r="270" spans="1:37" ht="12.75" x14ac:dyDescent="0.2">
      <c r="A270" s="1">
        <v>243</v>
      </c>
      <c r="B270" s="9">
        <v>45433</v>
      </c>
      <c r="C270" s="10">
        <v>8</v>
      </c>
      <c r="D270" s="10" t="s">
        <v>289</v>
      </c>
      <c r="E270" s="10">
        <v>1157810</v>
      </c>
      <c r="F270" s="10" t="s">
        <v>195</v>
      </c>
      <c r="G270" s="10" t="s">
        <v>291</v>
      </c>
      <c r="H270" s="10" t="s">
        <v>382</v>
      </c>
      <c r="I270" s="10" t="s">
        <v>35</v>
      </c>
      <c r="J270" s="10" t="s">
        <v>36</v>
      </c>
      <c r="K270" s="10" t="s">
        <v>36</v>
      </c>
      <c r="L270" s="10" t="s">
        <v>37</v>
      </c>
      <c r="M270" s="10" t="s">
        <v>38</v>
      </c>
      <c r="N270" s="10" t="s">
        <v>36</v>
      </c>
      <c r="O270" s="10" t="s">
        <v>36</v>
      </c>
      <c r="P270" s="10" t="s">
        <v>36</v>
      </c>
      <c r="Q270" s="10">
        <v>2024</v>
      </c>
      <c r="R270" s="10" t="s">
        <v>40</v>
      </c>
      <c r="S270" s="10" t="s">
        <v>41</v>
      </c>
      <c r="T270" s="10" t="s">
        <v>141</v>
      </c>
      <c r="U270" s="10" t="s">
        <v>380</v>
      </c>
      <c r="V270" s="10" t="s">
        <v>289</v>
      </c>
      <c r="W270" s="10" t="s">
        <v>141</v>
      </c>
      <c r="X270" s="10" t="s">
        <v>380</v>
      </c>
      <c r="Y270" s="10" t="s">
        <v>96</v>
      </c>
      <c r="Z270" s="10" t="s">
        <v>36</v>
      </c>
      <c r="AA270" s="10" t="s">
        <v>380</v>
      </c>
      <c r="AB270" s="12" t="s">
        <v>41</v>
      </c>
      <c r="AC270" s="13"/>
      <c r="AD270" s="13"/>
      <c r="AF270" s="40">
        <f t="shared" si="12"/>
        <v>45433</v>
      </c>
      <c r="AG270" s="41">
        <f t="shared" si="13"/>
        <v>5</v>
      </c>
      <c r="AH270" t="str">
        <f>VLOOKUP(AG270,[1]cache2!$E:$F,2,0)</f>
        <v>MEI</v>
      </c>
      <c r="AI270">
        <f t="shared" si="14"/>
        <v>4</v>
      </c>
      <c r="AJ270" t="s">
        <v>689</v>
      </c>
      <c r="AK270" t="s">
        <v>41</v>
      </c>
    </row>
    <row r="271" spans="1:37" ht="12.75" x14ac:dyDescent="0.2">
      <c r="A271" s="1">
        <v>244</v>
      </c>
      <c r="B271" s="9">
        <v>45433</v>
      </c>
      <c r="C271" s="10">
        <v>8</v>
      </c>
      <c r="D271" s="10" t="s">
        <v>289</v>
      </c>
      <c r="E271" s="10">
        <v>48</v>
      </c>
      <c r="F271" s="10" t="s">
        <v>277</v>
      </c>
      <c r="G271" s="10" t="s">
        <v>365</v>
      </c>
      <c r="H271" s="10" t="s">
        <v>363</v>
      </c>
      <c r="I271" s="10" t="s">
        <v>212</v>
      </c>
      <c r="J271" s="10" t="s">
        <v>36</v>
      </c>
      <c r="K271" s="10" t="s">
        <v>36</v>
      </c>
      <c r="L271" s="10" t="s">
        <v>37</v>
      </c>
      <c r="M271" s="10" t="s">
        <v>38</v>
      </c>
      <c r="N271" s="10" t="s">
        <v>36</v>
      </c>
      <c r="O271" s="10" t="s">
        <v>36</v>
      </c>
      <c r="P271" s="10" t="s">
        <v>36</v>
      </c>
      <c r="Q271" s="10">
        <v>2022</v>
      </c>
      <c r="R271" s="10" t="s">
        <v>40</v>
      </c>
      <c r="S271" s="10" t="s">
        <v>41</v>
      </c>
      <c r="T271" s="10" t="s">
        <v>141</v>
      </c>
      <c r="U271" s="10" t="s">
        <v>380</v>
      </c>
      <c r="V271" s="10" t="s">
        <v>289</v>
      </c>
      <c r="W271" s="10" t="s">
        <v>141</v>
      </c>
      <c r="X271" s="10" t="s">
        <v>380</v>
      </c>
      <c r="Y271" s="10" t="s">
        <v>96</v>
      </c>
      <c r="Z271" s="10" t="s">
        <v>36</v>
      </c>
      <c r="AA271" s="10" t="s">
        <v>380</v>
      </c>
      <c r="AB271" s="12" t="s">
        <v>41</v>
      </c>
      <c r="AC271" s="13"/>
      <c r="AD271" s="13"/>
      <c r="AF271" s="40">
        <f t="shared" si="12"/>
        <v>45433</v>
      </c>
      <c r="AG271" s="41">
        <f t="shared" si="13"/>
        <v>5</v>
      </c>
      <c r="AH271" t="str">
        <f>VLOOKUP(AG271,[1]cache2!$E:$F,2,0)</f>
        <v>MEI</v>
      </c>
      <c r="AI271">
        <f t="shared" si="14"/>
        <v>4</v>
      </c>
      <c r="AJ271" t="s">
        <v>689</v>
      </c>
      <c r="AK271" t="s">
        <v>41</v>
      </c>
    </row>
    <row r="272" spans="1:37" ht="12.75" x14ac:dyDescent="0.2">
      <c r="A272" s="1">
        <v>245</v>
      </c>
      <c r="B272" s="9">
        <v>45433</v>
      </c>
      <c r="C272" s="10">
        <v>8</v>
      </c>
      <c r="D272" s="10" t="s">
        <v>289</v>
      </c>
      <c r="E272" s="10">
        <v>92</v>
      </c>
      <c r="F272" s="10" t="s">
        <v>338</v>
      </c>
      <c r="G272" s="10" t="s">
        <v>321</v>
      </c>
      <c r="H272" s="10" t="s">
        <v>383</v>
      </c>
      <c r="I272" s="10" t="s">
        <v>212</v>
      </c>
      <c r="J272" s="10" t="s">
        <v>36</v>
      </c>
      <c r="K272" s="10" t="s">
        <v>36</v>
      </c>
      <c r="L272" s="10" t="s">
        <v>37</v>
      </c>
      <c r="M272" s="10" t="s">
        <v>38</v>
      </c>
      <c r="N272" s="10" t="s">
        <v>36</v>
      </c>
      <c r="O272" s="10" t="s">
        <v>36</v>
      </c>
      <c r="P272" s="10" t="s">
        <v>36</v>
      </c>
      <c r="Q272" s="10">
        <v>2012</v>
      </c>
      <c r="R272" s="10" t="s">
        <v>40</v>
      </c>
      <c r="S272" s="10" t="s">
        <v>41</v>
      </c>
      <c r="T272" s="10" t="s">
        <v>141</v>
      </c>
      <c r="U272" s="10" t="s">
        <v>380</v>
      </c>
      <c r="V272" s="10" t="s">
        <v>289</v>
      </c>
      <c r="W272" s="10" t="s">
        <v>141</v>
      </c>
      <c r="X272" s="10" t="s">
        <v>380</v>
      </c>
      <c r="Y272" s="10" t="s">
        <v>96</v>
      </c>
      <c r="Z272" s="10" t="s">
        <v>36</v>
      </c>
      <c r="AA272" s="10" t="s">
        <v>380</v>
      </c>
      <c r="AB272" s="12" t="s">
        <v>41</v>
      </c>
      <c r="AC272" s="13"/>
      <c r="AD272" s="13"/>
      <c r="AF272" s="40">
        <f t="shared" si="12"/>
        <v>45433</v>
      </c>
      <c r="AG272" s="41">
        <f t="shared" si="13"/>
        <v>5</v>
      </c>
      <c r="AH272" t="str">
        <f>VLOOKUP(AG272,[1]cache2!$E:$F,2,0)</f>
        <v>MEI</v>
      </c>
      <c r="AI272">
        <f t="shared" si="14"/>
        <v>4</v>
      </c>
      <c r="AJ272" t="s">
        <v>689</v>
      </c>
      <c r="AK272" t="s">
        <v>41</v>
      </c>
    </row>
    <row r="273" spans="1:37" ht="12.75" x14ac:dyDescent="0.2">
      <c r="A273" s="1">
        <v>246</v>
      </c>
      <c r="B273" s="9">
        <v>45433</v>
      </c>
      <c r="C273" s="10">
        <v>8</v>
      </c>
      <c r="D273" s="10" t="s">
        <v>289</v>
      </c>
      <c r="E273" s="10">
        <v>130985128</v>
      </c>
      <c r="F273" s="10" t="s">
        <v>195</v>
      </c>
      <c r="G273" s="10" t="s">
        <v>291</v>
      </c>
      <c r="H273" s="10" t="s">
        <v>384</v>
      </c>
      <c r="I273" s="10" t="s">
        <v>209</v>
      </c>
      <c r="J273" s="10" t="s">
        <v>36</v>
      </c>
      <c r="K273" s="10" t="s">
        <v>36</v>
      </c>
      <c r="L273" s="10" t="s">
        <v>37</v>
      </c>
      <c r="M273" s="10" t="s">
        <v>38</v>
      </c>
      <c r="N273" s="10" t="s">
        <v>36</v>
      </c>
      <c r="O273" s="10" t="s">
        <v>36</v>
      </c>
      <c r="P273" s="10" t="s">
        <v>36</v>
      </c>
      <c r="Q273" s="10">
        <v>2015</v>
      </c>
      <c r="R273" s="10" t="s">
        <v>40</v>
      </c>
      <c r="S273" s="10" t="s">
        <v>41</v>
      </c>
      <c r="T273" s="10" t="s">
        <v>141</v>
      </c>
      <c r="U273" s="10" t="s">
        <v>380</v>
      </c>
      <c r="V273" s="10" t="s">
        <v>289</v>
      </c>
      <c r="W273" s="10" t="s">
        <v>141</v>
      </c>
      <c r="X273" s="10" t="s">
        <v>380</v>
      </c>
      <c r="Y273" s="10" t="s">
        <v>96</v>
      </c>
      <c r="Z273" s="10" t="s">
        <v>36</v>
      </c>
      <c r="AA273" s="10" t="s">
        <v>380</v>
      </c>
      <c r="AB273" s="12" t="s">
        <v>41</v>
      </c>
      <c r="AC273" s="13"/>
      <c r="AD273" s="13"/>
      <c r="AF273" s="40">
        <f t="shared" si="12"/>
        <v>45433</v>
      </c>
      <c r="AG273" s="41">
        <f t="shared" si="13"/>
        <v>5</v>
      </c>
      <c r="AH273" t="str">
        <f>VLOOKUP(AG273,[1]cache2!$E:$F,2,0)</f>
        <v>MEI</v>
      </c>
      <c r="AI273">
        <f t="shared" si="14"/>
        <v>4</v>
      </c>
      <c r="AJ273" t="s">
        <v>689</v>
      </c>
      <c r="AK273" t="s">
        <v>41</v>
      </c>
    </row>
    <row r="274" spans="1:37" ht="12.75" x14ac:dyDescent="0.2">
      <c r="A274" s="1">
        <v>247</v>
      </c>
      <c r="B274" s="9">
        <v>45433</v>
      </c>
      <c r="C274" s="10">
        <v>8</v>
      </c>
      <c r="D274" s="10" t="s">
        <v>289</v>
      </c>
      <c r="E274" s="10">
        <v>15171</v>
      </c>
      <c r="F274" s="10" t="s">
        <v>199</v>
      </c>
      <c r="G274" s="10" t="s">
        <v>280</v>
      </c>
      <c r="H274" s="10" t="s">
        <v>323</v>
      </c>
      <c r="I274" s="10" t="s">
        <v>212</v>
      </c>
      <c r="J274" s="10" t="s">
        <v>36</v>
      </c>
      <c r="K274" s="10" t="s">
        <v>36</v>
      </c>
      <c r="L274" s="10" t="s">
        <v>37</v>
      </c>
      <c r="M274" s="10" t="s">
        <v>38</v>
      </c>
      <c r="N274" s="10" t="s">
        <v>36</v>
      </c>
      <c r="O274" s="10" t="s">
        <v>36</v>
      </c>
      <c r="P274" s="10" t="s">
        <v>36</v>
      </c>
      <c r="Q274" s="10">
        <v>2012</v>
      </c>
      <c r="R274" s="10" t="s">
        <v>40</v>
      </c>
      <c r="S274" s="10" t="s">
        <v>41</v>
      </c>
      <c r="T274" s="10" t="s">
        <v>141</v>
      </c>
      <c r="U274" s="10" t="s">
        <v>380</v>
      </c>
      <c r="V274" s="10" t="s">
        <v>289</v>
      </c>
      <c r="W274" s="10" t="s">
        <v>141</v>
      </c>
      <c r="X274" s="10" t="s">
        <v>380</v>
      </c>
      <c r="Y274" s="10" t="s">
        <v>96</v>
      </c>
      <c r="Z274" s="10" t="s">
        <v>36</v>
      </c>
      <c r="AA274" s="10" t="s">
        <v>380</v>
      </c>
      <c r="AB274" s="12" t="s">
        <v>41</v>
      </c>
      <c r="AC274" s="13"/>
      <c r="AD274" s="13"/>
      <c r="AF274" s="40">
        <f t="shared" si="12"/>
        <v>45433</v>
      </c>
      <c r="AG274" s="41">
        <f t="shared" si="13"/>
        <v>5</v>
      </c>
      <c r="AH274" t="str">
        <f>VLOOKUP(AG274,[1]cache2!$E:$F,2,0)</f>
        <v>MEI</v>
      </c>
      <c r="AI274">
        <f t="shared" si="14"/>
        <v>4</v>
      </c>
      <c r="AJ274" t="s">
        <v>689</v>
      </c>
      <c r="AK274" t="s">
        <v>41</v>
      </c>
    </row>
    <row r="275" spans="1:37" ht="12.75" x14ac:dyDescent="0.2">
      <c r="A275" s="1">
        <v>248</v>
      </c>
      <c r="B275" s="9">
        <v>45433</v>
      </c>
      <c r="C275" s="10">
        <v>8</v>
      </c>
      <c r="D275" s="10" t="s">
        <v>289</v>
      </c>
      <c r="E275" s="10">
        <v>11105</v>
      </c>
      <c r="F275" s="10" t="s">
        <v>338</v>
      </c>
      <c r="G275" s="10" t="s">
        <v>321</v>
      </c>
      <c r="H275" s="10" t="s">
        <v>354</v>
      </c>
      <c r="I275" s="10" t="s">
        <v>212</v>
      </c>
      <c r="J275" s="10" t="s">
        <v>36</v>
      </c>
      <c r="K275" s="10" t="s">
        <v>36</v>
      </c>
      <c r="L275" s="10" t="s">
        <v>37</v>
      </c>
      <c r="M275" s="10" t="s">
        <v>38</v>
      </c>
      <c r="N275" s="10" t="s">
        <v>36</v>
      </c>
      <c r="O275" s="10" t="s">
        <v>36</v>
      </c>
      <c r="P275" s="10" t="s">
        <v>36</v>
      </c>
      <c r="Q275" s="10">
        <v>2022</v>
      </c>
      <c r="R275" s="10" t="s">
        <v>40</v>
      </c>
      <c r="S275" s="10" t="s">
        <v>41</v>
      </c>
      <c r="T275" s="10" t="s">
        <v>141</v>
      </c>
      <c r="U275" s="10" t="s">
        <v>380</v>
      </c>
      <c r="V275" s="10" t="s">
        <v>289</v>
      </c>
      <c r="W275" s="10" t="s">
        <v>141</v>
      </c>
      <c r="X275" s="10" t="s">
        <v>380</v>
      </c>
      <c r="Y275" s="10" t="s">
        <v>96</v>
      </c>
      <c r="Z275" s="10" t="s">
        <v>36</v>
      </c>
      <c r="AA275" s="10" t="s">
        <v>380</v>
      </c>
      <c r="AB275" s="12" t="s">
        <v>41</v>
      </c>
      <c r="AC275" s="13"/>
      <c r="AD275" s="13"/>
      <c r="AF275" s="40">
        <f t="shared" si="12"/>
        <v>45433</v>
      </c>
      <c r="AG275" s="41">
        <f t="shared" si="13"/>
        <v>5</v>
      </c>
      <c r="AH275" t="str">
        <f>VLOOKUP(AG275,[1]cache2!$E:$F,2,0)</f>
        <v>MEI</v>
      </c>
      <c r="AI275">
        <f t="shared" si="14"/>
        <v>4</v>
      </c>
      <c r="AJ275" t="s">
        <v>689</v>
      </c>
      <c r="AK275" t="s">
        <v>41</v>
      </c>
    </row>
    <row r="276" spans="1:37" ht="12.75" x14ac:dyDescent="0.2">
      <c r="A276" s="1">
        <v>249</v>
      </c>
      <c r="B276" s="9">
        <v>45433</v>
      </c>
      <c r="C276" s="10">
        <v>8</v>
      </c>
      <c r="D276" s="10" t="s">
        <v>289</v>
      </c>
      <c r="E276" s="10">
        <v>17571</v>
      </c>
      <c r="F276" s="10" t="s">
        <v>199</v>
      </c>
      <c r="G276" s="10" t="s">
        <v>385</v>
      </c>
      <c r="H276" s="10" t="s">
        <v>323</v>
      </c>
      <c r="I276" s="10" t="s">
        <v>212</v>
      </c>
      <c r="J276" s="10" t="s">
        <v>36</v>
      </c>
      <c r="K276" s="10" t="s">
        <v>36</v>
      </c>
      <c r="L276" s="10" t="s">
        <v>37</v>
      </c>
      <c r="M276" s="10" t="s">
        <v>38</v>
      </c>
      <c r="N276" s="10" t="s">
        <v>36</v>
      </c>
      <c r="O276" s="10" t="s">
        <v>36</v>
      </c>
      <c r="P276" s="10" t="s">
        <v>36</v>
      </c>
      <c r="Q276" s="10">
        <v>2012</v>
      </c>
      <c r="R276" s="10" t="s">
        <v>40</v>
      </c>
      <c r="S276" s="10" t="s">
        <v>41</v>
      </c>
      <c r="T276" s="10" t="s">
        <v>141</v>
      </c>
      <c r="U276" s="10" t="s">
        <v>380</v>
      </c>
      <c r="V276" s="10" t="s">
        <v>289</v>
      </c>
      <c r="W276" s="10" t="s">
        <v>141</v>
      </c>
      <c r="X276" s="10" t="s">
        <v>380</v>
      </c>
      <c r="Y276" s="10" t="s">
        <v>345</v>
      </c>
      <c r="Z276" s="10" t="s">
        <v>36</v>
      </c>
      <c r="AA276" s="10" t="s">
        <v>380</v>
      </c>
      <c r="AB276" s="12" t="s">
        <v>41</v>
      </c>
      <c r="AC276" s="13"/>
      <c r="AD276" s="13"/>
      <c r="AF276" s="40">
        <f t="shared" si="12"/>
        <v>45433</v>
      </c>
      <c r="AG276" s="41">
        <f t="shared" si="13"/>
        <v>5</v>
      </c>
      <c r="AH276" t="str">
        <f>VLOOKUP(AG276,[1]cache2!$E:$F,2,0)</f>
        <v>MEI</v>
      </c>
      <c r="AI276">
        <f t="shared" si="14"/>
        <v>4</v>
      </c>
      <c r="AJ276" t="s">
        <v>689</v>
      </c>
      <c r="AK276" t="s">
        <v>41</v>
      </c>
    </row>
    <row r="277" spans="1:37" ht="12.75" x14ac:dyDescent="0.2">
      <c r="A277" s="1">
        <v>250</v>
      </c>
      <c r="B277" s="9">
        <v>45433</v>
      </c>
      <c r="C277" s="10">
        <v>8</v>
      </c>
      <c r="D277" s="10" t="s">
        <v>289</v>
      </c>
      <c r="E277" s="10">
        <v>7003</v>
      </c>
      <c r="F277" s="10" t="s">
        <v>199</v>
      </c>
      <c r="G277" s="10" t="s">
        <v>280</v>
      </c>
      <c r="H277" s="10" t="s">
        <v>323</v>
      </c>
      <c r="I277" s="10" t="s">
        <v>212</v>
      </c>
      <c r="J277" s="10" t="s">
        <v>36</v>
      </c>
      <c r="K277" s="10" t="s">
        <v>36</v>
      </c>
      <c r="L277" s="10" t="s">
        <v>37</v>
      </c>
      <c r="M277" s="10" t="s">
        <v>38</v>
      </c>
      <c r="N277" s="10" t="s">
        <v>36</v>
      </c>
      <c r="O277" s="10" t="s">
        <v>36</v>
      </c>
      <c r="P277" s="10" t="s">
        <v>36</v>
      </c>
      <c r="Q277" s="10">
        <v>2013</v>
      </c>
      <c r="R277" s="10" t="s">
        <v>40</v>
      </c>
      <c r="S277" s="10" t="s">
        <v>41</v>
      </c>
      <c r="T277" s="10" t="s">
        <v>141</v>
      </c>
      <c r="U277" s="10" t="s">
        <v>380</v>
      </c>
      <c r="V277" s="10" t="s">
        <v>289</v>
      </c>
      <c r="W277" s="10" t="s">
        <v>141</v>
      </c>
      <c r="X277" s="10" t="s">
        <v>380</v>
      </c>
      <c r="Y277" s="10" t="s">
        <v>345</v>
      </c>
      <c r="Z277" s="10" t="s">
        <v>36</v>
      </c>
      <c r="AA277" s="10" t="s">
        <v>380</v>
      </c>
      <c r="AB277" s="12" t="s">
        <v>41</v>
      </c>
      <c r="AC277" s="13"/>
      <c r="AD277" s="13"/>
      <c r="AF277" s="40">
        <f t="shared" si="12"/>
        <v>45433</v>
      </c>
      <c r="AG277" s="41">
        <f t="shared" si="13"/>
        <v>5</v>
      </c>
      <c r="AH277" t="str">
        <f>VLOOKUP(AG277,[1]cache2!$E:$F,2,0)</f>
        <v>MEI</v>
      </c>
      <c r="AI277">
        <f t="shared" si="14"/>
        <v>4</v>
      </c>
      <c r="AJ277" t="s">
        <v>689</v>
      </c>
      <c r="AK277" t="s">
        <v>41</v>
      </c>
    </row>
    <row r="278" spans="1:37" ht="12.75" x14ac:dyDescent="0.2">
      <c r="A278" s="1">
        <v>251</v>
      </c>
      <c r="B278" s="9">
        <v>45433</v>
      </c>
      <c r="C278" s="10">
        <v>8</v>
      </c>
      <c r="D278" s="10" t="s">
        <v>289</v>
      </c>
      <c r="E278" s="10">
        <v>1683</v>
      </c>
      <c r="F278" s="10" t="s">
        <v>199</v>
      </c>
      <c r="G278" s="10" t="s">
        <v>280</v>
      </c>
      <c r="H278" s="10" t="s">
        <v>323</v>
      </c>
      <c r="I278" s="10" t="s">
        <v>212</v>
      </c>
      <c r="J278" s="10" t="s">
        <v>36</v>
      </c>
      <c r="K278" s="10" t="s">
        <v>36</v>
      </c>
      <c r="L278" s="10" t="s">
        <v>37</v>
      </c>
      <c r="M278" s="10" t="s">
        <v>38</v>
      </c>
      <c r="N278" s="10" t="s">
        <v>36</v>
      </c>
      <c r="O278" s="10" t="s">
        <v>36</v>
      </c>
      <c r="P278" s="10" t="s">
        <v>36</v>
      </c>
      <c r="Q278" s="10">
        <v>2019</v>
      </c>
      <c r="R278" s="10" t="s">
        <v>40</v>
      </c>
      <c r="S278" s="10" t="s">
        <v>41</v>
      </c>
      <c r="T278" s="10" t="s">
        <v>141</v>
      </c>
      <c r="U278" s="10" t="s">
        <v>380</v>
      </c>
      <c r="V278" s="10" t="s">
        <v>289</v>
      </c>
      <c r="W278" s="10" t="s">
        <v>141</v>
      </c>
      <c r="X278" s="10" t="s">
        <v>380</v>
      </c>
      <c r="Y278" s="10" t="s">
        <v>345</v>
      </c>
      <c r="Z278" s="10" t="s">
        <v>36</v>
      </c>
      <c r="AA278" s="10" t="s">
        <v>380</v>
      </c>
      <c r="AB278" s="12" t="s">
        <v>41</v>
      </c>
      <c r="AC278" s="13"/>
      <c r="AD278" s="13"/>
      <c r="AF278" s="40">
        <f t="shared" si="12"/>
        <v>45433</v>
      </c>
      <c r="AG278" s="41">
        <f t="shared" si="13"/>
        <v>5</v>
      </c>
      <c r="AH278" t="str">
        <f>VLOOKUP(AG278,[1]cache2!$E:$F,2,0)</f>
        <v>MEI</v>
      </c>
      <c r="AI278">
        <f t="shared" si="14"/>
        <v>4</v>
      </c>
      <c r="AJ278" t="s">
        <v>689</v>
      </c>
      <c r="AK278" t="s">
        <v>41</v>
      </c>
    </row>
    <row r="279" spans="1:37" ht="12.75" x14ac:dyDescent="0.2">
      <c r="A279" s="1">
        <v>252</v>
      </c>
      <c r="B279" s="9">
        <v>45433</v>
      </c>
      <c r="C279" s="10">
        <v>8</v>
      </c>
      <c r="D279" s="10" t="s">
        <v>289</v>
      </c>
      <c r="E279" s="10">
        <v>12046</v>
      </c>
      <c r="F279" s="10" t="s">
        <v>338</v>
      </c>
      <c r="G279" s="10" t="s">
        <v>319</v>
      </c>
      <c r="H279" s="10" t="s">
        <v>354</v>
      </c>
      <c r="I279" s="10" t="s">
        <v>212</v>
      </c>
      <c r="J279" s="10" t="s">
        <v>36</v>
      </c>
      <c r="K279" s="10" t="s">
        <v>36</v>
      </c>
      <c r="L279" s="10" t="s">
        <v>37</v>
      </c>
      <c r="M279" s="10" t="s">
        <v>38</v>
      </c>
      <c r="N279" s="10" t="s">
        <v>36</v>
      </c>
      <c r="O279" s="10" t="s">
        <v>36</v>
      </c>
      <c r="P279" s="10" t="s">
        <v>36</v>
      </c>
      <c r="Q279" s="10">
        <v>2022</v>
      </c>
      <c r="R279" s="10" t="s">
        <v>40</v>
      </c>
      <c r="S279" s="10" t="s">
        <v>41</v>
      </c>
      <c r="T279" s="10" t="s">
        <v>141</v>
      </c>
      <c r="U279" s="10" t="s">
        <v>380</v>
      </c>
      <c r="V279" s="10" t="s">
        <v>289</v>
      </c>
      <c r="W279" s="10" t="s">
        <v>141</v>
      </c>
      <c r="X279" s="10" t="s">
        <v>380</v>
      </c>
      <c r="Y279" s="10" t="s">
        <v>345</v>
      </c>
      <c r="Z279" s="10" t="s">
        <v>36</v>
      </c>
      <c r="AA279" s="10" t="s">
        <v>380</v>
      </c>
      <c r="AB279" s="12" t="s">
        <v>41</v>
      </c>
      <c r="AC279" s="13"/>
      <c r="AD279" s="13"/>
      <c r="AF279" s="40">
        <f t="shared" si="12"/>
        <v>45433</v>
      </c>
      <c r="AG279" s="41">
        <f t="shared" si="13"/>
        <v>5</v>
      </c>
      <c r="AH279" t="str">
        <f>VLOOKUP(AG279,[1]cache2!$E:$F,2,0)</f>
        <v>MEI</v>
      </c>
      <c r="AI279">
        <f t="shared" si="14"/>
        <v>4</v>
      </c>
      <c r="AJ279" t="s">
        <v>689</v>
      </c>
      <c r="AK279" t="s">
        <v>41</v>
      </c>
    </row>
    <row r="280" spans="1:37" ht="12.75" x14ac:dyDescent="0.2">
      <c r="A280" s="1">
        <v>253</v>
      </c>
      <c r="B280" s="9">
        <v>45433</v>
      </c>
      <c r="C280" s="10">
        <v>8</v>
      </c>
      <c r="D280" s="10" t="s">
        <v>289</v>
      </c>
      <c r="E280" s="10">
        <v>1097</v>
      </c>
      <c r="F280" s="10" t="s">
        <v>338</v>
      </c>
      <c r="G280" s="10" t="s">
        <v>321</v>
      </c>
      <c r="H280" s="10" t="s">
        <v>354</v>
      </c>
      <c r="I280" s="10" t="s">
        <v>212</v>
      </c>
      <c r="J280" s="10" t="s">
        <v>36</v>
      </c>
      <c r="K280" s="10" t="s">
        <v>36</v>
      </c>
      <c r="L280" s="10" t="s">
        <v>37</v>
      </c>
      <c r="M280" s="10" t="s">
        <v>38</v>
      </c>
      <c r="N280" s="10" t="s">
        <v>36</v>
      </c>
      <c r="O280" s="10" t="s">
        <v>36</v>
      </c>
      <c r="P280" s="10" t="s">
        <v>36</v>
      </c>
      <c r="Q280" s="10">
        <v>2022</v>
      </c>
      <c r="R280" s="10" t="s">
        <v>40</v>
      </c>
      <c r="S280" s="10" t="s">
        <v>41</v>
      </c>
      <c r="T280" s="10" t="s">
        <v>141</v>
      </c>
      <c r="U280" s="10" t="s">
        <v>380</v>
      </c>
      <c r="V280" s="10" t="s">
        <v>289</v>
      </c>
      <c r="W280" s="10" t="s">
        <v>141</v>
      </c>
      <c r="X280" s="10" t="s">
        <v>380</v>
      </c>
      <c r="Y280" s="10" t="s">
        <v>345</v>
      </c>
      <c r="Z280" s="10" t="s">
        <v>36</v>
      </c>
      <c r="AA280" s="10" t="s">
        <v>380</v>
      </c>
      <c r="AB280" s="12" t="s">
        <v>41</v>
      </c>
      <c r="AC280" s="13"/>
      <c r="AD280" s="13"/>
      <c r="AF280" s="40">
        <f t="shared" si="12"/>
        <v>45433</v>
      </c>
      <c r="AG280" s="41">
        <f t="shared" si="13"/>
        <v>5</v>
      </c>
      <c r="AH280" t="str">
        <f>VLOOKUP(AG280,[1]cache2!$E:$F,2,0)</f>
        <v>MEI</v>
      </c>
      <c r="AI280">
        <f t="shared" si="14"/>
        <v>4</v>
      </c>
      <c r="AJ280" t="s">
        <v>689</v>
      </c>
      <c r="AK280" t="s">
        <v>41</v>
      </c>
    </row>
    <row r="281" spans="1:37" ht="12.75" x14ac:dyDescent="0.2">
      <c r="A281" s="1">
        <v>254</v>
      </c>
      <c r="B281" s="9">
        <v>45433</v>
      </c>
      <c r="C281" s="10">
        <v>8</v>
      </c>
      <c r="D281" s="10" t="s">
        <v>289</v>
      </c>
      <c r="E281" s="10">
        <v>16</v>
      </c>
      <c r="F281" s="10" t="s">
        <v>215</v>
      </c>
      <c r="G281" s="10" t="s">
        <v>215</v>
      </c>
      <c r="H281" s="10" t="s">
        <v>386</v>
      </c>
      <c r="I281" s="10" t="s">
        <v>212</v>
      </c>
      <c r="J281" s="10" t="s">
        <v>36</v>
      </c>
      <c r="K281" s="10" t="s">
        <v>36</v>
      </c>
      <c r="L281" s="10" t="s">
        <v>37</v>
      </c>
      <c r="M281" s="10" t="s">
        <v>38</v>
      </c>
      <c r="N281" s="10" t="s">
        <v>36</v>
      </c>
      <c r="O281" s="10" t="s">
        <v>36</v>
      </c>
      <c r="P281" s="10" t="s">
        <v>36</v>
      </c>
      <c r="Q281" s="10">
        <v>2022</v>
      </c>
      <c r="R281" s="10" t="s">
        <v>40</v>
      </c>
      <c r="S281" s="10" t="s">
        <v>41</v>
      </c>
      <c r="T281" s="10" t="s">
        <v>141</v>
      </c>
      <c r="U281" s="10" t="s">
        <v>380</v>
      </c>
      <c r="V281" s="10" t="s">
        <v>289</v>
      </c>
      <c r="W281" s="10" t="s">
        <v>141</v>
      </c>
      <c r="X281" s="10" t="s">
        <v>380</v>
      </c>
      <c r="Y281" s="10" t="s">
        <v>345</v>
      </c>
      <c r="Z281" s="10" t="s">
        <v>36</v>
      </c>
      <c r="AA281" s="10" t="s">
        <v>380</v>
      </c>
      <c r="AB281" s="12" t="s">
        <v>41</v>
      </c>
      <c r="AC281" s="13"/>
      <c r="AD281" s="13"/>
      <c r="AF281" s="40">
        <f t="shared" si="12"/>
        <v>45433</v>
      </c>
      <c r="AG281" s="41">
        <f t="shared" si="13"/>
        <v>5</v>
      </c>
      <c r="AH281" t="str">
        <f>VLOOKUP(AG281,[1]cache2!$E:$F,2,0)</f>
        <v>MEI</v>
      </c>
      <c r="AI281">
        <f t="shared" si="14"/>
        <v>4</v>
      </c>
      <c r="AJ281" t="s">
        <v>689</v>
      </c>
      <c r="AK281" t="s">
        <v>41</v>
      </c>
    </row>
    <row r="282" spans="1:37" ht="12.75" x14ac:dyDescent="0.2">
      <c r="A282" s="1">
        <v>255</v>
      </c>
      <c r="B282" s="9">
        <v>45433</v>
      </c>
      <c r="C282" s="10">
        <v>8</v>
      </c>
      <c r="D282" s="10" t="s">
        <v>289</v>
      </c>
      <c r="E282" s="10">
        <v>9</v>
      </c>
      <c r="F282" s="10" t="s">
        <v>215</v>
      </c>
      <c r="G282" s="10" t="s">
        <v>215</v>
      </c>
      <c r="H282" s="10" t="s">
        <v>387</v>
      </c>
      <c r="I282" s="10" t="s">
        <v>212</v>
      </c>
      <c r="J282" s="10" t="s">
        <v>36</v>
      </c>
      <c r="K282" s="10" t="s">
        <v>36</v>
      </c>
      <c r="L282" s="10" t="s">
        <v>37</v>
      </c>
      <c r="M282" s="10" t="s">
        <v>38</v>
      </c>
      <c r="N282" s="10" t="s">
        <v>36</v>
      </c>
      <c r="O282" s="10" t="s">
        <v>36</v>
      </c>
      <c r="P282" s="10" t="s">
        <v>36</v>
      </c>
      <c r="Q282" s="10">
        <v>2022</v>
      </c>
      <c r="R282" s="10" t="s">
        <v>40</v>
      </c>
      <c r="S282" s="10" t="s">
        <v>41</v>
      </c>
      <c r="T282" s="10" t="s">
        <v>141</v>
      </c>
      <c r="U282" s="10" t="s">
        <v>380</v>
      </c>
      <c r="V282" s="10" t="s">
        <v>289</v>
      </c>
      <c r="W282" s="10" t="s">
        <v>141</v>
      </c>
      <c r="X282" s="10" t="s">
        <v>380</v>
      </c>
      <c r="Y282" s="10" t="s">
        <v>345</v>
      </c>
      <c r="Z282" s="10" t="s">
        <v>36</v>
      </c>
      <c r="AA282" s="10" t="s">
        <v>380</v>
      </c>
      <c r="AB282" s="12" t="s">
        <v>41</v>
      </c>
      <c r="AC282" s="13"/>
      <c r="AD282" s="13"/>
      <c r="AF282" s="40">
        <f t="shared" si="12"/>
        <v>45433</v>
      </c>
      <c r="AG282" s="41">
        <f t="shared" si="13"/>
        <v>5</v>
      </c>
      <c r="AH282" t="str">
        <f>VLOOKUP(AG282,[1]cache2!$E:$F,2,0)</f>
        <v>MEI</v>
      </c>
      <c r="AI282">
        <f t="shared" si="14"/>
        <v>4</v>
      </c>
      <c r="AJ282" t="s">
        <v>689</v>
      </c>
      <c r="AK282" t="s">
        <v>41</v>
      </c>
    </row>
    <row r="283" spans="1:37" ht="12.75" x14ac:dyDescent="0.2">
      <c r="A283" s="1">
        <v>256</v>
      </c>
      <c r="B283" s="9">
        <v>45433</v>
      </c>
      <c r="C283" s="10">
        <v>8</v>
      </c>
      <c r="D283" s="10" t="s">
        <v>289</v>
      </c>
      <c r="E283" s="10">
        <v>24</v>
      </c>
      <c r="F283" s="10" t="s">
        <v>215</v>
      </c>
      <c r="G283" s="10" t="s">
        <v>215</v>
      </c>
      <c r="H283" s="10" t="s">
        <v>388</v>
      </c>
      <c r="I283" s="10" t="s">
        <v>212</v>
      </c>
      <c r="J283" s="10" t="s">
        <v>36</v>
      </c>
      <c r="K283" s="10" t="s">
        <v>36</v>
      </c>
      <c r="L283" s="10" t="s">
        <v>37</v>
      </c>
      <c r="M283" s="10" t="s">
        <v>38</v>
      </c>
      <c r="N283" s="10" t="s">
        <v>36</v>
      </c>
      <c r="O283" s="10" t="s">
        <v>36</v>
      </c>
      <c r="P283" s="10" t="s">
        <v>36</v>
      </c>
      <c r="Q283" s="10">
        <v>2024</v>
      </c>
      <c r="R283" s="10" t="s">
        <v>40</v>
      </c>
      <c r="S283" s="10" t="s">
        <v>41</v>
      </c>
      <c r="T283" s="10" t="s">
        <v>141</v>
      </c>
      <c r="U283" s="10" t="s">
        <v>380</v>
      </c>
      <c r="V283" s="10" t="s">
        <v>289</v>
      </c>
      <c r="W283" s="10" t="s">
        <v>141</v>
      </c>
      <c r="X283" s="10" t="s">
        <v>380</v>
      </c>
      <c r="Y283" s="10" t="s">
        <v>345</v>
      </c>
      <c r="Z283" s="10" t="s">
        <v>36</v>
      </c>
      <c r="AA283" s="10" t="s">
        <v>380</v>
      </c>
      <c r="AB283" s="12" t="s">
        <v>41</v>
      </c>
      <c r="AC283" s="13"/>
      <c r="AD283" s="13"/>
      <c r="AF283" s="40">
        <f t="shared" si="12"/>
        <v>45433</v>
      </c>
      <c r="AG283" s="41">
        <f t="shared" si="13"/>
        <v>5</v>
      </c>
      <c r="AH283" t="str">
        <f>VLOOKUP(AG283,[1]cache2!$E:$F,2,0)</f>
        <v>MEI</v>
      </c>
      <c r="AI283">
        <f t="shared" si="14"/>
        <v>4</v>
      </c>
      <c r="AJ283" t="s">
        <v>689</v>
      </c>
      <c r="AK283" t="s">
        <v>41</v>
      </c>
    </row>
    <row r="284" spans="1:37" ht="12.75" x14ac:dyDescent="0.2">
      <c r="A284" s="1">
        <v>257</v>
      </c>
      <c r="B284" s="9">
        <v>45433</v>
      </c>
      <c r="C284" s="10">
        <v>8</v>
      </c>
      <c r="D284" s="10" t="s">
        <v>289</v>
      </c>
      <c r="E284" s="10">
        <v>5</v>
      </c>
      <c r="F284" s="10" t="s">
        <v>215</v>
      </c>
      <c r="G284" s="10" t="s">
        <v>215</v>
      </c>
      <c r="H284" s="10" t="s">
        <v>389</v>
      </c>
      <c r="I284" s="10" t="s">
        <v>212</v>
      </c>
      <c r="J284" s="10" t="s">
        <v>36</v>
      </c>
      <c r="K284" s="10" t="s">
        <v>36</v>
      </c>
      <c r="L284" s="10" t="s">
        <v>37</v>
      </c>
      <c r="M284" s="10" t="s">
        <v>38</v>
      </c>
      <c r="N284" s="10" t="s">
        <v>36</v>
      </c>
      <c r="O284" s="10" t="s">
        <v>36</v>
      </c>
      <c r="P284" s="10" t="s">
        <v>36</v>
      </c>
      <c r="Q284" s="10">
        <v>2022</v>
      </c>
      <c r="R284" s="10" t="s">
        <v>40</v>
      </c>
      <c r="S284" s="10" t="s">
        <v>41</v>
      </c>
      <c r="T284" s="10" t="s">
        <v>141</v>
      </c>
      <c r="U284" s="10" t="s">
        <v>380</v>
      </c>
      <c r="V284" s="10" t="s">
        <v>289</v>
      </c>
      <c r="W284" s="10" t="s">
        <v>141</v>
      </c>
      <c r="X284" s="10" t="s">
        <v>380</v>
      </c>
      <c r="Y284" s="10" t="s">
        <v>345</v>
      </c>
      <c r="Z284" s="10" t="s">
        <v>36</v>
      </c>
      <c r="AA284" s="10" t="s">
        <v>380</v>
      </c>
      <c r="AB284" s="12" t="s">
        <v>41</v>
      </c>
      <c r="AC284" s="13"/>
      <c r="AD284" s="13"/>
      <c r="AF284" s="40">
        <f t="shared" si="12"/>
        <v>45433</v>
      </c>
      <c r="AG284" s="41">
        <f t="shared" si="13"/>
        <v>5</v>
      </c>
      <c r="AH284" t="str">
        <f>VLOOKUP(AG284,[1]cache2!$E:$F,2,0)</f>
        <v>MEI</v>
      </c>
      <c r="AI284">
        <f t="shared" si="14"/>
        <v>4</v>
      </c>
      <c r="AJ284" t="s">
        <v>689</v>
      </c>
      <c r="AK284" t="s">
        <v>41</v>
      </c>
    </row>
    <row r="285" spans="1:37" ht="12.75" x14ac:dyDescent="0.2">
      <c r="A285" s="1">
        <v>258</v>
      </c>
      <c r="B285" s="9">
        <v>45433</v>
      </c>
      <c r="C285" s="10">
        <v>8</v>
      </c>
      <c r="D285" s="10" t="s">
        <v>289</v>
      </c>
      <c r="E285" s="10">
        <v>43</v>
      </c>
      <c r="F285" s="10" t="s">
        <v>215</v>
      </c>
      <c r="G285" s="10" t="s">
        <v>215</v>
      </c>
      <c r="H285" s="10" t="s">
        <v>390</v>
      </c>
      <c r="I285" s="10" t="s">
        <v>391</v>
      </c>
      <c r="J285" s="10" t="s">
        <v>36</v>
      </c>
      <c r="K285" s="10" t="s">
        <v>36</v>
      </c>
      <c r="L285" s="10" t="s">
        <v>37</v>
      </c>
      <c r="M285" s="10" t="s">
        <v>38</v>
      </c>
      <c r="N285" s="10" t="s">
        <v>36</v>
      </c>
      <c r="O285" s="10" t="s">
        <v>36</v>
      </c>
      <c r="P285" s="10" t="s">
        <v>36</v>
      </c>
      <c r="Q285" s="10">
        <v>2022</v>
      </c>
      <c r="R285" s="10" t="s">
        <v>40</v>
      </c>
      <c r="S285" s="10" t="s">
        <v>41</v>
      </c>
      <c r="T285" s="10" t="s">
        <v>141</v>
      </c>
      <c r="U285" s="10" t="s">
        <v>380</v>
      </c>
      <c r="V285" s="10" t="s">
        <v>289</v>
      </c>
      <c r="W285" s="10" t="s">
        <v>141</v>
      </c>
      <c r="X285" s="10" t="s">
        <v>380</v>
      </c>
      <c r="Y285" s="10" t="s">
        <v>345</v>
      </c>
      <c r="Z285" s="10" t="s">
        <v>36</v>
      </c>
      <c r="AA285" s="10" t="s">
        <v>380</v>
      </c>
      <c r="AB285" s="12" t="s">
        <v>41</v>
      </c>
      <c r="AC285" s="13"/>
      <c r="AD285" s="13"/>
      <c r="AF285" s="40">
        <f t="shared" si="12"/>
        <v>45433</v>
      </c>
      <c r="AG285" s="41">
        <f t="shared" si="13"/>
        <v>5</v>
      </c>
      <c r="AH285" t="str">
        <f>VLOOKUP(AG285,[1]cache2!$E:$F,2,0)</f>
        <v>MEI</v>
      </c>
      <c r="AI285">
        <f t="shared" si="14"/>
        <v>4</v>
      </c>
      <c r="AJ285" t="s">
        <v>689</v>
      </c>
      <c r="AK285" t="s">
        <v>41</v>
      </c>
    </row>
    <row r="286" spans="1:37" ht="12.75" x14ac:dyDescent="0.2">
      <c r="A286" s="1">
        <v>259</v>
      </c>
      <c r="B286" s="9">
        <v>45433</v>
      </c>
      <c r="C286" s="10">
        <v>8</v>
      </c>
      <c r="D286" s="10" t="s">
        <v>289</v>
      </c>
      <c r="E286" s="10">
        <v>23081403</v>
      </c>
      <c r="F286" s="10" t="s">
        <v>277</v>
      </c>
      <c r="G286" s="10" t="s">
        <v>365</v>
      </c>
      <c r="H286" s="10" t="s">
        <v>392</v>
      </c>
      <c r="I286" s="10" t="s">
        <v>393</v>
      </c>
      <c r="J286" s="10" t="s">
        <v>36</v>
      </c>
      <c r="K286" s="10" t="s">
        <v>36</v>
      </c>
      <c r="L286" s="10" t="s">
        <v>37</v>
      </c>
      <c r="M286" s="10" t="s">
        <v>38</v>
      </c>
      <c r="N286" s="10" t="s">
        <v>36</v>
      </c>
      <c r="O286" s="10" t="s">
        <v>36</v>
      </c>
      <c r="P286" s="10" t="s">
        <v>36</v>
      </c>
      <c r="Q286" s="10">
        <v>2024</v>
      </c>
      <c r="R286" s="10" t="s">
        <v>40</v>
      </c>
      <c r="S286" s="10" t="s">
        <v>41</v>
      </c>
      <c r="T286" s="10" t="s">
        <v>141</v>
      </c>
      <c r="U286" s="10" t="s">
        <v>380</v>
      </c>
      <c r="V286" s="10" t="s">
        <v>289</v>
      </c>
      <c r="W286" s="10" t="s">
        <v>141</v>
      </c>
      <c r="X286" s="10" t="s">
        <v>380</v>
      </c>
      <c r="Y286" s="10" t="s">
        <v>345</v>
      </c>
      <c r="Z286" s="10" t="s">
        <v>36</v>
      </c>
      <c r="AA286" s="10" t="s">
        <v>380</v>
      </c>
      <c r="AB286" s="12" t="s">
        <v>41</v>
      </c>
      <c r="AC286" s="13"/>
      <c r="AD286" s="13"/>
      <c r="AF286" s="40">
        <f t="shared" si="12"/>
        <v>45433</v>
      </c>
      <c r="AG286" s="41">
        <f t="shared" si="13"/>
        <v>5</v>
      </c>
      <c r="AH286" t="str">
        <f>VLOOKUP(AG286,[1]cache2!$E:$F,2,0)</f>
        <v>MEI</v>
      </c>
      <c r="AI286">
        <f t="shared" si="14"/>
        <v>4</v>
      </c>
      <c r="AJ286" t="s">
        <v>689</v>
      </c>
      <c r="AK286" t="s">
        <v>41</v>
      </c>
    </row>
    <row r="287" spans="1:37" ht="12.75" x14ac:dyDescent="0.2">
      <c r="A287" s="1">
        <v>260</v>
      </c>
      <c r="B287" s="9">
        <v>45433</v>
      </c>
      <c r="C287" s="10">
        <v>8</v>
      </c>
      <c r="D287" s="10" t="s">
        <v>289</v>
      </c>
      <c r="E287" s="10">
        <v>7</v>
      </c>
      <c r="F287" s="10" t="s">
        <v>215</v>
      </c>
      <c r="G287" s="10" t="s">
        <v>215</v>
      </c>
      <c r="H287" s="10" t="s">
        <v>394</v>
      </c>
      <c r="I287" s="10" t="s">
        <v>212</v>
      </c>
      <c r="J287" s="10" t="s">
        <v>36</v>
      </c>
      <c r="K287" s="10" t="s">
        <v>36</v>
      </c>
      <c r="L287" s="10" t="s">
        <v>37</v>
      </c>
      <c r="M287" s="10" t="s">
        <v>38</v>
      </c>
      <c r="N287" s="10" t="s">
        <v>36</v>
      </c>
      <c r="O287" s="10" t="s">
        <v>36</v>
      </c>
      <c r="P287" s="10" t="s">
        <v>36</v>
      </c>
      <c r="Q287" s="10">
        <v>2022</v>
      </c>
      <c r="R287" s="10" t="s">
        <v>40</v>
      </c>
      <c r="S287" s="10" t="s">
        <v>41</v>
      </c>
      <c r="T287" s="10" t="s">
        <v>141</v>
      </c>
      <c r="U287" s="10" t="s">
        <v>380</v>
      </c>
      <c r="V287" s="10" t="s">
        <v>289</v>
      </c>
      <c r="W287" s="10" t="s">
        <v>141</v>
      </c>
      <c r="X287" s="10" t="s">
        <v>380</v>
      </c>
      <c r="Y287" s="10" t="s">
        <v>345</v>
      </c>
      <c r="Z287" s="10" t="s">
        <v>36</v>
      </c>
      <c r="AA287" s="10" t="s">
        <v>380</v>
      </c>
      <c r="AB287" s="12" t="s">
        <v>41</v>
      </c>
      <c r="AC287" s="13"/>
      <c r="AD287" s="13"/>
      <c r="AF287" s="40">
        <f t="shared" si="12"/>
        <v>45433</v>
      </c>
      <c r="AG287" s="41">
        <f t="shared" si="13"/>
        <v>5</v>
      </c>
      <c r="AH287" t="str">
        <f>VLOOKUP(AG287,[1]cache2!$E:$F,2,0)</f>
        <v>MEI</v>
      </c>
      <c r="AI287">
        <f t="shared" si="14"/>
        <v>4</v>
      </c>
      <c r="AJ287" t="s">
        <v>689</v>
      </c>
      <c r="AK287" t="s">
        <v>41</v>
      </c>
    </row>
    <row r="288" spans="1:37" ht="12.75" x14ac:dyDescent="0.2">
      <c r="A288" s="1">
        <v>261</v>
      </c>
      <c r="B288" s="9">
        <v>45433</v>
      </c>
      <c r="C288" s="10">
        <v>8</v>
      </c>
      <c r="D288" s="10" t="s">
        <v>289</v>
      </c>
      <c r="E288" s="10">
        <v>1</v>
      </c>
      <c r="F288" s="10" t="s">
        <v>215</v>
      </c>
      <c r="G288" s="10" t="s">
        <v>215</v>
      </c>
      <c r="H288" s="10" t="s">
        <v>394</v>
      </c>
      <c r="I288" s="10" t="s">
        <v>212</v>
      </c>
      <c r="J288" s="10" t="s">
        <v>36</v>
      </c>
      <c r="K288" s="10" t="s">
        <v>36</v>
      </c>
      <c r="L288" s="10" t="s">
        <v>37</v>
      </c>
      <c r="M288" s="10" t="s">
        <v>38</v>
      </c>
      <c r="N288" s="10" t="s">
        <v>36</v>
      </c>
      <c r="O288" s="10" t="s">
        <v>36</v>
      </c>
      <c r="P288" s="10" t="s">
        <v>36</v>
      </c>
      <c r="Q288" s="10">
        <v>2022</v>
      </c>
      <c r="R288" s="10" t="s">
        <v>40</v>
      </c>
      <c r="S288" s="10" t="s">
        <v>41</v>
      </c>
      <c r="T288" s="10" t="s">
        <v>141</v>
      </c>
      <c r="U288" s="10" t="s">
        <v>380</v>
      </c>
      <c r="V288" s="10" t="s">
        <v>289</v>
      </c>
      <c r="W288" s="10" t="s">
        <v>141</v>
      </c>
      <c r="X288" s="10" t="s">
        <v>380</v>
      </c>
      <c r="Y288" s="10" t="s">
        <v>345</v>
      </c>
      <c r="Z288" s="10" t="s">
        <v>36</v>
      </c>
      <c r="AA288" s="10" t="s">
        <v>380</v>
      </c>
      <c r="AB288" s="12" t="s">
        <v>41</v>
      </c>
      <c r="AC288" s="13"/>
      <c r="AD288" s="13"/>
      <c r="AF288" s="40">
        <f t="shared" si="12"/>
        <v>45433</v>
      </c>
      <c r="AG288" s="41">
        <f t="shared" si="13"/>
        <v>5</v>
      </c>
      <c r="AH288" t="str">
        <f>VLOOKUP(AG288,[1]cache2!$E:$F,2,0)</f>
        <v>MEI</v>
      </c>
      <c r="AI288">
        <f t="shared" si="14"/>
        <v>4</v>
      </c>
      <c r="AJ288" t="s">
        <v>689</v>
      </c>
      <c r="AK288" t="s">
        <v>41</v>
      </c>
    </row>
    <row r="289" spans="1:37" ht="12.75" x14ac:dyDescent="0.2">
      <c r="A289" s="1">
        <v>262</v>
      </c>
      <c r="B289" s="9">
        <v>45433</v>
      </c>
      <c r="C289" s="10">
        <v>8</v>
      </c>
      <c r="D289" s="10" t="s">
        <v>289</v>
      </c>
      <c r="E289" s="10">
        <v>7</v>
      </c>
      <c r="F289" s="10" t="s">
        <v>215</v>
      </c>
      <c r="G289" s="10" t="s">
        <v>215</v>
      </c>
      <c r="H289" s="10" t="s">
        <v>394</v>
      </c>
      <c r="I289" s="10" t="s">
        <v>212</v>
      </c>
      <c r="J289" s="10" t="s">
        <v>36</v>
      </c>
      <c r="K289" s="10" t="s">
        <v>36</v>
      </c>
      <c r="L289" s="10" t="s">
        <v>37</v>
      </c>
      <c r="M289" s="10" t="s">
        <v>38</v>
      </c>
      <c r="N289" s="10" t="s">
        <v>36</v>
      </c>
      <c r="O289" s="10" t="s">
        <v>36</v>
      </c>
      <c r="P289" s="10" t="s">
        <v>36</v>
      </c>
      <c r="Q289" s="10">
        <v>2022</v>
      </c>
      <c r="R289" s="10" t="s">
        <v>40</v>
      </c>
      <c r="S289" s="10" t="s">
        <v>41</v>
      </c>
      <c r="T289" s="10" t="s">
        <v>141</v>
      </c>
      <c r="U289" s="10" t="s">
        <v>380</v>
      </c>
      <c r="V289" s="10" t="s">
        <v>289</v>
      </c>
      <c r="W289" s="10" t="s">
        <v>141</v>
      </c>
      <c r="X289" s="10" t="s">
        <v>380</v>
      </c>
      <c r="Y289" s="10" t="s">
        <v>345</v>
      </c>
      <c r="Z289" s="10" t="s">
        <v>36</v>
      </c>
      <c r="AA289" s="10" t="s">
        <v>380</v>
      </c>
      <c r="AB289" s="12" t="s">
        <v>41</v>
      </c>
      <c r="AC289" s="13"/>
      <c r="AD289" s="13"/>
      <c r="AF289" s="40">
        <f t="shared" si="12"/>
        <v>45433</v>
      </c>
      <c r="AG289" s="41">
        <f t="shared" si="13"/>
        <v>5</v>
      </c>
      <c r="AH289" t="str">
        <f>VLOOKUP(AG289,[1]cache2!$E:$F,2,0)</f>
        <v>MEI</v>
      </c>
      <c r="AI289">
        <f t="shared" si="14"/>
        <v>4</v>
      </c>
      <c r="AJ289" t="s">
        <v>689</v>
      </c>
      <c r="AK289" t="s">
        <v>41</v>
      </c>
    </row>
    <row r="290" spans="1:37" ht="12.75" x14ac:dyDescent="0.2">
      <c r="A290" s="1">
        <v>263</v>
      </c>
      <c r="B290" s="9">
        <v>45433</v>
      </c>
      <c r="C290" s="10">
        <v>8</v>
      </c>
      <c r="D290" s="10" t="s">
        <v>289</v>
      </c>
      <c r="E290" s="10">
        <v>23064910001</v>
      </c>
      <c r="F290" s="10" t="s">
        <v>395</v>
      </c>
      <c r="G290" s="10" t="s">
        <v>396</v>
      </c>
      <c r="H290" s="10" t="s">
        <v>397</v>
      </c>
      <c r="I290" s="10" t="s">
        <v>212</v>
      </c>
      <c r="J290" s="10" t="s">
        <v>36</v>
      </c>
      <c r="K290" s="10" t="s">
        <v>36</v>
      </c>
      <c r="L290" s="10" t="s">
        <v>37</v>
      </c>
      <c r="M290" s="10" t="s">
        <v>38</v>
      </c>
      <c r="N290" s="10" t="s">
        <v>36</v>
      </c>
      <c r="O290" s="10" t="s">
        <v>36</v>
      </c>
      <c r="P290" s="10" t="s">
        <v>36</v>
      </c>
      <c r="Q290" s="10">
        <v>2023</v>
      </c>
      <c r="R290" s="10" t="s">
        <v>40</v>
      </c>
      <c r="S290" s="10" t="s">
        <v>41</v>
      </c>
      <c r="T290" s="10" t="s">
        <v>141</v>
      </c>
      <c r="U290" s="10" t="s">
        <v>398</v>
      </c>
      <c r="V290" s="10" t="s">
        <v>289</v>
      </c>
      <c r="W290" s="10" t="s">
        <v>141</v>
      </c>
      <c r="X290" s="10" t="s">
        <v>380</v>
      </c>
      <c r="Y290" s="10" t="s">
        <v>345</v>
      </c>
      <c r="Z290" s="10" t="s">
        <v>36</v>
      </c>
      <c r="AA290" s="10" t="s">
        <v>380</v>
      </c>
      <c r="AB290" s="12" t="s">
        <v>41</v>
      </c>
      <c r="AC290" s="13"/>
      <c r="AD290" s="13"/>
      <c r="AF290" s="40">
        <f t="shared" si="12"/>
        <v>45433</v>
      </c>
      <c r="AG290" s="41">
        <f t="shared" si="13"/>
        <v>5</v>
      </c>
      <c r="AH290" t="str">
        <f>VLOOKUP(AG290,[1]cache2!$E:$F,2,0)</f>
        <v>MEI</v>
      </c>
      <c r="AI290">
        <f t="shared" si="14"/>
        <v>4</v>
      </c>
      <c r="AJ290" t="s">
        <v>689</v>
      </c>
      <c r="AK290" t="s">
        <v>41</v>
      </c>
    </row>
    <row r="291" spans="1:37" ht="12.75" x14ac:dyDescent="0.2">
      <c r="A291" s="1">
        <v>264</v>
      </c>
      <c r="B291" s="9">
        <v>45436</v>
      </c>
      <c r="C291" s="10">
        <v>4</v>
      </c>
      <c r="D291" s="10" t="s">
        <v>289</v>
      </c>
      <c r="E291" s="14" t="s">
        <v>399</v>
      </c>
      <c r="F291" s="10" t="s">
        <v>215</v>
      </c>
      <c r="G291" s="10" t="s">
        <v>215</v>
      </c>
      <c r="H291" s="10" t="s">
        <v>400</v>
      </c>
      <c r="I291" s="10" t="s">
        <v>212</v>
      </c>
      <c r="J291" s="10" t="s">
        <v>36</v>
      </c>
      <c r="K291" s="10" t="s">
        <v>36</v>
      </c>
      <c r="L291" s="10" t="s">
        <v>37</v>
      </c>
      <c r="M291" s="10" t="s">
        <v>38</v>
      </c>
      <c r="N291" s="10" t="s">
        <v>36</v>
      </c>
      <c r="O291" s="10" t="s">
        <v>36</v>
      </c>
      <c r="P291" s="10" t="s">
        <v>36</v>
      </c>
      <c r="Q291" s="10">
        <v>2022</v>
      </c>
      <c r="R291" s="10" t="s">
        <v>40</v>
      </c>
      <c r="S291" s="10" t="s">
        <v>41</v>
      </c>
      <c r="T291" s="10" t="s">
        <v>141</v>
      </c>
      <c r="U291" s="10" t="s">
        <v>401</v>
      </c>
      <c r="V291" s="10" t="s">
        <v>289</v>
      </c>
      <c r="W291" s="10" t="s">
        <v>141</v>
      </c>
      <c r="X291" s="10" t="s">
        <v>401</v>
      </c>
      <c r="Y291" s="10" t="s">
        <v>299</v>
      </c>
      <c r="Z291" s="10" t="s">
        <v>36</v>
      </c>
      <c r="AA291" s="10" t="s">
        <v>401</v>
      </c>
      <c r="AB291" s="12" t="s">
        <v>41</v>
      </c>
      <c r="AC291" s="13"/>
      <c r="AD291" s="13"/>
      <c r="AF291" s="40">
        <f t="shared" si="12"/>
        <v>45436</v>
      </c>
      <c r="AG291" s="41">
        <f t="shared" si="13"/>
        <v>5</v>
      </c>
      <c r="AH291" t="str">
        <f>VLOOKUP(AG291,[1]cache2!$E:$F,2,0)</f>
        <v>MEI</v>
      </c>
      <c r="AI291">
        <f t="shared" si="14"/>
        <v>4</v>
      </c>
      <c r="AJ291" t="s">
        <v>689</v>
      </c>
      <c r="AK291" t="s">
        <v>41</v>
      </c>
    </row>
    <row r="292" spans="1:37" ht="12.75" x14ac:dyDescent="0.2">
      <c r="A292" s="1">
        <v>265</v>
      </c>
      <c r="B292" s="9">
        <v>45436</v>
      </c>
      <c r="C292" s="10">
        <v>4</v>
      </c>
      <c r="D292" s="10" t="s">
        <v>289</v>
      </c>
      <c r="E292" s="14" t="s">
        <v>402</v>
      </c>
      <c r="F292" s="10" t="s">
        <v>215</v>
      </c>
      <c r="G292" s="10" t="s">
        <v>215</v>
      </c>
      <c r="H292" s="10" t="s">
        <v>400</v>
      </c>
      <c r="I292" s="10" t="s">
        <v>212</v>
      </c>
      <c r="J292" s="10" t="s">
        <v>36</v>
      </c>
      <c r="K292" s="10" t="s">
        <v>36</v>
      </c>
      <c r="L292" s="10" t="s">
        <v>37</v>
      </c>
      <c r="M292" s="10" t="s">
        <v>38</v>
      </c>
      <c r="N292" s="10" t="s">
        <v>36</v>
      </c>
      <c r="O292" s="10" t="s">
        <v>36</v>
      </c>
      <c r="P292" s="10" t="s">
        <v>36</v>
      </c>
      <c r="Q292" s="10">
        <v>2024</v>
      </c>
      <c r="R292" s="10" t="s">
        <v>40</v>
      </c>
      <c r="S292" s="10" t="s">
        <v>41</v>
      </c>
      <c r="T292" s="10" t="s">
        <v>141</v>
      </c>
      <c r="U292" s="10" t="s">
        <v>401</v>
      </c>
      <c r="V292" s="10" t="s">
        <v>289</v>
      </c>
      <c r="W292" s="10" t="s">
        <v>141</v>
      </c>
      <c r="X292" s="10" t="s">
        <v>401</v>
      </c>
      <c r="Y292" s="10" t="s">
        <v>403</v>
      </c>
      <c r="Z292" s="10" t="s">
        <v>36</v>
      </c>
      <c r="AA292" s="10" t="s">
        <v>401</v>
      </c>
      <c r="AB292" s="12" t="s">
        <v>41</v>
      </c>
      <c r="AC292" s="13"/>
      <c r="AD292" s="13"/>
      <c r="AF292" s="40">
        <f t="shared" si="12"/>
        <v>45436</v>
      </c>
      <c r="AG292" s="41">
        <f t="shared" si="13"/>
        <v>5</v>
      </c>
      <c r="AH292" t="str">
        <f>VLOOKUP(AG292,[1]cache2!$E:$F,2,0)</f>
        <v>MEI</v>
      </c>
      <c r="AI292">
        <f t="shared" si="14"/>
        <v>4</v>
      </c>
      <c r="AJ292" t="s">
        <v>689</v>
      </c>
      <c r="AK292" t="s">
        <v>41</v>
      </c>
    </row>
    <row r="293" spans="1:37" ht="12.75" x14ac:dyDescent="0.2">
      <c r="A293" s="1">
        <v>266</v>
      </c>
      <c r="B293" s="9">
        <v>45436</v>
      </c>
      <c r="C293" s="10">
        <v>4</v>
      </c>
      <c r="D293" s="10" t="s">
        <v>289</v>
      </c>
      <c r="E293" s="14" t="s">
        <v>404</v>
      </c>
      <c r="F293" s="3" t="s">
        <v>215</v>
      </c>
      <c r="G293" s="10" t="s">
        <v>215</v>
      </c>
      <c r="H293" s="10" t="s">
        <v>400</v>
      </c>
      <c r="I293" s="10" t="s">
        <v>212</v>
      </c>
      <c r="J293" s="10" t="s">
        <v>36</v>
      </c>
      <c r="K293" s="10" t="s">
        <v>36</v>
      </c>
      <c r="L293" s="10" t="s">
        <v>37</v>
      </c>
      <c r="M293" s="10" t="s">
        <v>38</v>
      </c>
      <c r="N293" s="10" t="s">
        <v>36</v>
      </c>
      <c r="O293" s="10" t="s">
        <v>36</v>
      </c>
      <c r="P293" s="10" t="s">
        <v>36</v>
      </c>
      <c r="Q293" s="10">
        <v>2022</v>
      </c>
      <c r="R293" s="10" t="s">
        <v>40</v>
      </c>
      <c r="S293" s="10" t="s">
        <v>41</v>
      </c>
      <c r="T293" s="10" t="s">
        <v>141</v>
      </c>
      <c r="U293" s="10" t="s">
        <v>401</v>
      </c>
      <c r="V293" s="10" t="s">
        <v>289</v>
      </c>
      <c r="W293" s="10" t="s">
        <v>141</v>
      </c>
      <c r="X293" s="10" t="s">
        <v>401</v>
      </c>
      <c r="Y293" s="10" t="s">
        <v>299</v>
      </c>
      <c r="Z293" s="10" t="s">
        <v>36</v>
      </c>
      <c r="AA293" s="10" t="s">
        <v>401</v>
      </c>
      <c r="AB293" s="12" t="s">
        <v>41</v>
      </c>
      <c r="AC293" s="13"/>
      <c r="AD293" s="13"/>
      <c r="AF293" s="40">
        <f t="shared" si="12"/>
        <v>45436</v>
      </c>
      <c r="AG293" s="41">
        <f t="shared" si="13"/>
        <v>5</v>
      </c>
      <c r="AH293" t="str">
        <f>VLOOKUP(AG293,[1]cache2!$E:$F,2,0)</f>
        <v>MEI</v>
      </c>
      <c r="AI293">
        <f t="shared" si="14"/>
        <v>4</v>
      </c>
      <c r="AJ293" t="s">
        <v>689</v>
      </c>
      <c r="AK293" t="s">
        <v>41</v>
      </c>
    </row>
    <row r="294" spans="1:37" ht="12.75" x14ac:dyDescent="0.2">
      <c r="A294" s="1">
        <v>267</v>
      </c>
      <c r="B294" s="9">
        <v>45439</v>
      </c>
      <c r="C294" s="10">
        <v>4</v>
      </c>
      <c r="D294" s="10" t="s">
        <v>405</v>
      </c>
      <c r="E294" s="14" t="s">
        <v>406</v>
      </c>
      <c r="F294" s="10" t="s">
        <v>215</v>
      </c>
      <c r="G294" s="10" t="s">
        <v>215</v>
      </c>
      <c r="H294" s="10" t="s">
        <v>394</v>
      </c>
      <c r="I294" s="10" t="s">
        <v>212</v>
      </c>
      <c r="J294" s="10" t="s">
        <v>36</v>
      </c>
      <c r="K294" s="10" t="s">
        <v>36</v>
      </c>
      <c r="L294" s="10" t="s">
        <v>37</v>
      </c>
      <c r="M294" s="10" t="s">
        <v>38</v>
      </c>
      <c r="N294" s="10" t="s">
        <v>36</v>
      </c>
      <c r="O294" s="10" t="s">
        <v>36</v>
      </c>
      <c r="P294" s="10" t="s">
        <v>36</v>
      </c>
      <c r="Q294" s="10">
        <v>2024</v>
      </c>
      <c r="R294" s="10" t="s">
        <v>40</v>
      </c>
      <c r="S294" s="10" t="s">
        <v>41</v>
      </c>
      <c r="T294" s="10" t="s">
        <v>141</v>
      </c>
      <c r="U294" s="10" t="s">
        <v>407</v>
      </c>
      <c r="V294" s="10" t="s">
        <v>289</v>
      </c>
      <c r="W294" s="10" t="s">
        <v>141</v>
      </c>
      <c r="X294" s="10" t="s">
        <v>407</v>
      </c>
      <c r="Y294" s="10" t="s">
        <v>299</v>
      </c>
      <c r="Z294" s="10" t="s">
        <v>36</v>
      </c>
      <c r="AA294" s="10" t="s">
        <v>407</v>
      </c>
      <c r="AB294" s="12" t="s">
        <v>41</v>
      </c>
      <c r="AC294" s="13"/>
      <c r="AD294" s="13"/>
      <c r="AF294" s="40">
        <f t="shared" si="12"/>
        <v>45439</v>
      </c>
      <c r="AG294" s="41">
        <f t="shared" si="13"/>
        <v>5</v>
      </c>
      <c r="AH294" t="str">
        <f>VLOOKUP(AG294,[1]cache2!$E:$F,2,0)</f>
        <v>MEI</v>
      </c>
      <c r="AI294">
        <f t="shared" si="14"/>
        <v>5</v>
      </c>
      <c r="AJ294" t="s">
        <v>689</v>
      </c>
      <c r="AK294" t="s">
        <v>41</v>
      </c>
    </row>
    <row r="295" spans="1:37" ht="12.75" x14ac:dyDescent="0.2">
      <c r="A295" s="1">
        <v>268</v>
      </c>
      <c r="B295" s="9">
        <v>45439</v>
      </c>
      <c r="C295" s="10">
        <v>3</v>
      </c>
      <c r="D295" s="10" t="s">
        <v>289</v>
      </c>
      <c r="E295" s="10">
        <v>372396</v>
      </c>
      <c r="F295" s="10" t="s">
        <v>70</v>
      </c>
      <c r="G295" s="10" t="s">
        <v>113</v>
      </c>
      <c r="H295" s="10" t="s">
        <v>408</v>
      </c>
      <c r="I295" s="10" t="s">
        <v>35</v>
      </c>
      <c r="J295" s="10" t="s">
        <v>36</v>
      </c>
      <c r="K295" s="10" t="s">
        <v>36</v>
      </c>
      <c r="L295" s="10" t="s">
        <v>115</v>
      </c>
      <c r="M295" s="10" t="s">
        <v>38</v>
      </c>
      <c r="N295" s="10" t="s">
        <v>36</v>
      </c>
      <c r="O295" s="10" t="s">
        <v>36</v>
      </c>
      <c r="P295" s="10" t="s">
        <v>36</v>
      </c>
      <c r="Q295" s="10">
        <v>2022</v>
      </c>
      <c r="R295" s="10" t="s">
        <v>40</v>
      </c>
      <c r="S295" s="10" t="s">
        <v>41</v>
      </c>
      <c r="T295" s="10" t="s">
        <v>141</v>
      </c>
      <c r="U295" s="10" t="s">
        <v>409</v>
      </c>
      <c r="V295" s="10" t="s">
        <v>289</v>
      </c>
      <c r="W295" s="10" t="s">
        <v>141</v>
      </c>
      <c r="X295" s="10" t="s">
        <v>410</v>
      </c>
      <c r="Y295" s="10" t="s">
        <v>411</v>
      </c>
      <c r="Z295" s="10" t="s">
        <v>36</v>
      </c>
      <c r="AA295" s="10" t="s">
        <v>410</v>
      </c>
      <c r="AB295" s="12" t="s">
        <v>41</v>
      </c>
      <c r="AC295" s="13"/>
      <c r="AD295" s="13"/>
      <c r="AF295" s="40">
        <f t="shared" si="12"/>
        <v>45439</v>
      </c>
      <c r="AG295" s="41">
        <f t="shared" si="13"/>
        <v>5</v>
      </c>
      <c r="AH295" t="str">
        <f>VLOOKUP(AG295,[1]cache2!$E:$F,2,0)</f>
        <v>MEI</v>
      </c>
      <c r="AI295">
        <f t="shared" si="14"/>
        <v>5</v>
      </c>
      <c r="AJ295" t="s">
        <v>689</v>
      </c>
      <c r="AK295" t="s">
        <v>41</v>
      </c>
    </row>
    <row r="296" spans="1:37" ht="12.75" x14ac:dyDescent="0.2">
      <c r="A296" s="1">
        <v>269</v>
      </c>
      <c r="B296" s="9">
        <v>45439</v>
      </c>
      <c r="C296" s="10">
        <v>3</v>
      </c>
      <c r="D296" s="10" t="s">
        <v>289</v>
      </c>
      <c r="E296" s="10">
        <v>315656</v>
      </c>
      <c r="F296" s="10" t="s">
        <v>33</v>
      </c>
      <c r="G296" s="10" t="s">
        <v>33</v>
      </c>
      <c r="H296" s="10" t="s">
        <v>157</v>
      </c>
      <c r="I296" s="10" t="s">
        <v>35</v>
      </c>
      <c r="J296" s="10" t="s">
        <v>36</v>
      </c>
      <c r="K296" s="10" t="s">
        <v>36</v>
      </c>
      <c r="L296" s="10" t="s">
        <v>37</v>
      </c>
      <c r="M296" s="10" t="s">
        <v>38</v>
      </c>
      <c r="N296" s="10" t="s">
        <v>1</v>
      </c>
      <c r="O296" s="10" t="s">
        <v>36</v>
      </c>
      <c r="P296" s="10" t="s">
        <v>36</v>
      </c>
      <c r="Q296" s="10">
        <v>2022</v>
      </c>
      <c r="R296" s="10" t="s">
        <v>40</v>
      </c>
      <c r="S296" s="10" t="s">
        <v>41</v>
      </c>
      <c r="T296" s="10" t="s">
        <v>141</v>
      </c>
      <c r="U296" s="10" t="s">
        <v>407</v>
      </c>
      <c r="V296" s="10" t="s">
        <v>412</v>
      </c>
      <c r="W296" s="10" t="s">
        <v>141</v>
      </c>
      <c r="X296" s="10" t="s">
        <v>407</v>
      </c>
      <c r="Y296" s="10" t="s">
        <v>90</v>
      </c>
      <c r="Z296" s="10" t="s">
        <v>36</v>
      </c>
      <c r="AA296" s="10" t="s">
        <v>407</v>
      </c>
      <c r="AB296" s="12" t="s">
        <v>41</v>
      </c>
      <c r="AC296" s="13"/>
      <c r="AD296" s="13"/>
      <c r="AF296" s="40">
        <f t="shared" si="12"/>
        <v>45439</v>
      </c>
      <c r="AG296" s="41">
        <f t="shared" si="13"/>
        <v>5</v>
      </c>
      <c r="AH296" t="str">
        <f>VLOOKUP(AG296,[1]cache2!$E:$F,2,0)</f>
        <v>MEI</v>
      </c>
      <c r="AI296">
        <f t="shared" si="14"/>
        <v>5</v>
      </c>
      <c r="AJ296" t="s">
        <v>689</v>
      </c>
      <c r="AK296" t="s">
        <v>41</v>
      </c>
    </row>
    <row r="297" spans="1:37" ht="12.75" x14ac:dyDescent="0.2">
      <c r="A297" s="1">
        <v>270</v>
      </c>
      <c r="B297" s="9">
        <v>45439</v>
      </c>
      <c r="C297" s="10">
        <v>3</v>
      </c>
      <c r="D297" s="10" t="s">
        <v>289</v>
      </c>
      <c r="E297" s="10">
        <v>372234</v>
      </c>
      <c r="F297" s="10" t="s">
        <v>93</v>
      </c>
      <c r="G297" s="10" t="s">
        <v>113</v>
      </c>
      <c r="H297" s="10" t="s">
        <v>413</v>
      </c>
      <c r="I297" s="10" t="s">
        <v>35</v>
      </c>
      <c r="J297" s="10" t="s">
        <v>36</v>
      </c>
      <c r="K297" s="10" t="s">
        <v>36</v>
      </c>
      <c r="L297" s="10" t="s">
        <v>115</v>
      </c>
      <c r="M297" s="10" t="s">
        <v>38</v>
      </c>
      <c r="N297" s="10" t="s">
        <v>36</v>
      </c>
      <c r="O297" s="10" t="s">
        <v>36</v>
      </c>
      <c r="P297" s="10" t="s">
        <v>36</v>
      </c>
      <c r="Q297" s="10">
        <v>2022</v>
      </c>
      <c r="R297" s="10" t="s">
        <v>40</v>
      </c>
      <c r="S297" s="10" t="s">
        <v>41</v>
      </c>
      <c r="T297" s="10" t="s">
        <v>141</v>
      </c>
      <c r="U297" s="10" t="s">
        <v>409</v>
      </c>
      <c r="V297" s="10" t="s">
        <v>289</v>
      </c>
      <c r="W297" s="10" t="s">
        <v>141</v>
      </c>
      <c r="X297" s="10" t="s">
        <v>410</v>
      </c>
      <c r="Y297" s="10" t="s">
        <v>411</v>
      </c>
      <c r="Z297" s="10" t="s">
        <v>36</v>
      </c>
      <c r="AA297" s="10" t="s">
        <v>410</v>
      </c>
      <c r="AB297" s="12" t="s">
        <v>41</v>
      </c>
      <c r="AC297" s="13"/>
      <c r="AD297" s="13"/>
      <c r="AF297" s="40">
        <f t="shared" si="12"/>
        <v>45439</v>
      </c>
      <c r="AG297" s="41">
        <f t="shared" si="13"/>
        <v>5</v>
      </c>
      <c r="AH297" t="str">
        <f>VLOOKUP(AG297,[1]cache2!$E:$F,2,0)</f>
        <v>MEI</v>
      </c>
      <c r="AI297">
        <f t="shared" si="14"/>
        <v>5</v>
      </c>
      <c r="AJ297" t="s">
        <v>689</v>
      </c>
      <c r="AK297" t="s">
        <v>41</v>
      </c>
    </row>
    <row r="298" spans="1:37" ht="12.75" x14ac:dyDescent="0.2">
      <c r="A298" s="1">
        <v>270</v>
      </c>
      <c r="B298" s="9">
        <v>45440</v>
      </c>
      <c r="C298" s="10">
        <v>6</v>
      </c>
      <c r="D298" s="10" t="s">
        <v>289</v>
      </c>
      <c r="E298" s="10">
        <v>23064525651</v>
      </c>
      <c r="F298" s="10" t="s">
        <v>199</v>
      </c>
      <c r="G298" s="10" t="s">
        <v>280</v>
      </c>
      <c r="H298" s="10" t="s">
        <v>253</v>
      </c>
      <c r="I298" s="10" t="s">
        <v>209</v>
      </c>
      <c r="J298" s="10" t="s">
        <v>36</v>
      </c>
      <c r="K298" s="10" t="s">
        <v>36</v>
      </c>
      <c r="L298" s="10" t="s">
        <v>37</v>
      </c>
      <c r="M298" s="10" t="s">
        <v>38</v>
      </c>
      <c r="N298" s="10" t="s">
        <v>36</v>
      </c>
      <c r="O298" s="10" t="s">
        <v>36</v>
      </c>
      <c r="P298" s="10" t="s">
        <v>36</v>
      </c>
      <c r="Q298" s="10" t="s">
        <v>414</v>
      </c>
      <c r="R298" s="10" t="s">
        <v>40</v>
      </c>
      <c r="S298" s="10" t="s">
        <v>41</v>
      </c>
      <c r="T298" s="10" t="s">
        <v>141</v>
      </c>
      <c r="U298" s="10" t="s">
        <v>409</v>
      </c>
      <c r="V298" s="10" t="s">
        <v>289</v>
      </c>
      <c r="W298" s="10" t="s">
        <v>141</v>
      </c>
      <c r="X298" s="10" t="s">
        <v>409</v>
      </c>
      <c r="Y298" s="10" t="s">
        <v>415</v>
      </c>
      <c r="Z298" s="10" t="s">
        <v>36</v>
      </c>
      <c r="AA298" s="10" t="s">
        <v>409</v>
      </c>
      <c r="AB298" s="12" t="s">
        <v>41</v>
      </c>
      <c r="AC298" s="13"/>
      <c r="AD298" s="13"/>
      <c r="AF298" s="40">
        <f t="shared" si="12"/>
        <v>45440</v>
      </c>
      <c r="AG298" s="41">
        <f t="shared" si="13"/>
        <v>5</v>
      </c>
      <c r="AH298" t="str">
        <f>VLOOKUP(AG298,[1]cache2!$E:$F,2,0)</f>
        <v>MEI</v>
      </c>
      <c r="AI298">
        <f t="shared" si="14"/>
        <v>5</v>
      </c>
      <c r="AJ298" t="s">
        <v>689</v>
      </c>
      <c r="AK298" t="s">
        <v>41</v>
      </c>
    </row>
    <row r="299" spans="1:37" ht="12.75" x14ac:dyDescent="0.2">
      <c r="A299" s="1">
        <v>271</v>
      </c>
      <c r="B299" s="9">
        <v>45440</v>
      </c>
      <c r="C299" s="10">
        <v>6</v>
      </c>
      <c r="D299" s="10" t="s">
        <v>289</v>
      </c>
      <c r="E299" s="10">
        <v>1751</v>
      </c>
      <c r="F299" s="10" t="s">
        <v>199</v>
      </c>
      <c r="G299" s="10" t="s">
        <v>280</v>
      </c>
      <c r="H299" s="10" t="s">
        <v>416</v>
      </c>
      <c r="I299" s="10" t="s">
        <v>212</v>
      </c>
      <c r="J299" s="10" t="s">
        <v>36</v>
      </c>
      <c r="K299" s="10" t="s">
        <v>36</v>
      </c>
      <c r="L299" s="10" t="s">
        <v>37</v>
      </c>
      <c r="M299" s="10" t="s">
        <v>38</v>
      </c>
      <c r="N299" s="10" t="s">
        <v>36</v>
      </c>
      <c r="O299" s="10" t="s">
        <v>36</v>
      </c>
      <c r="P299" s="10" t="s">
        <v>36</v>
      </c>
      <c r="Q299" s="10">
        <v>2019</v>
      </c>
      <c r="R299" s="10" t="s">
        <v>40</v>
      </c>
      <c r="S299" s="10" t="s">
        <v>41</v>
      </c>
      <c r="T299" s="10" t="s">
        <v>141</v>
      </c>
      <c r="U299" s="10" t="s">
        <v>409</v>
      </c>
      <c r="V299" s="10" t="s">
        <v>412</v>
      </c>
      <c r="W299" s="10" t="s">
        <v>141</v>
      </c>
      <c r="X299" s="10" t="s">
        <v>409</v>
      </c>
      <c r="Y299" s="10" t="s">
        <v>415</v>
      </c>
      <c r="Z299" s="10" t="s">
        <v>36</v>
      </c>
      <c r="AA299" s="10" t="s">
        <v>409</v>
      </c>
      <c r="AB299" s="12" t="s">
        <v>41</v>
      </c>
      <c r="AC299" s="13"/>
      <c r="AD299" s="13"/>
      <c r="AF299" s="40">
        <f t="shared" si="12"/>
        <v>45440</v>
      </c>
      <c r="AG299" s="41">
        <f t="shared" si="13"/>
        <v>5</v>
      </c>
      <c r="AH299" t="str">
        <f>VLOOKUP(AG299,[1]cache2!$E:$F,2,0)</f>
        <v>MEI</v>
      </c>
      <c r="AI299">
        <f t="shared" si="14"/>
        <v>5</v>
      </c>
      <c r="AJ299" t="s">
        <v>689</v>
      </c>
      <c r="AK299" t="s">
        <v>41</v>
      </c>
    </row>
    <row r="300" spans="1:37" ht="12.75" x14ac:dyDescent="0.2">
      <c r="A300" s="1">
        <v>272</v>
      </c>
      <c r="B300" s="9">
        <v>45440</v>
      </c>
      <c r="C300" s="10">
        <v>6</v>
      </c>
      <c r="D300" s="10" t="s">
        <v>289</v>
      </c>
      <c r="E300" s="10">
        <v>15203</v>
      </c>
      <c r="F300" s="10" t="s">
        <v>199</v>
      </c>
      <c r="G300" s="10" t="s">
        <v>280</v>
      </c>
      <c r="H300" s="10" t="s">
        <v>323</v>
      </c>
      <c r="I300" s="10" t="s">
        <v>212</v>
      </c>
      <c r="J300" s="10" t="s">
        <v>36</v>
      </c>
      <c r="K300" s="10" t="s">
        <v>36</v>
      </c>
      <c r="L300" s="10" t="s">
        <v>37</v>
      </c>
      <c r="M300" s="10" t="s">
        <v>38</v>
      </c>
      <c r="N300" s="10" t="s">
        <v>36</v>
      </c>
      <c r="O300" s="10" t="s">
        <v>36</v>
      </c>
      <c r="P300" s="10" t="s">
        <v>36</v>
      </c>
      <c r="Q300" s="10">
        <v>2012</v>
      </c>
      <c r="R300" s="10" t="s">
        <v>40</v>
      </c>
      <c r="S300" s="10" t="s">
        <v>41</v>
      </c>
      <c r="T300" s="10" t="s">
        <v>141</v>
      </c>
      <c r="U300" s="10" t="s">
        <v>409</v>
      </c>
      <c r="V300" s="10" t="s">
        <v>289</v>
      </c>
      <c r="W300" s="10" t="s">
        <v>141</v>
      </c>
      <c r="X300" s="10" t="s">
        <v>409</v>
      </c>
      <c r="Y300" s="10" t="s">
        <v>415</v>
      </c>
      <c r="Z300" s="10" t="s">
        <v>36</v>
      </c>
      <c r="AA300" s="10" t="s">
        <v>409</v>
      </c>
      <c r="AB300" s="12" t="s">
        <v>41</v>
      </c>
      <c r="AC300" s="13"/>
      <c r="AD300" s="13"/>
      <c r="AF300" s="40">
        <f t="shared" si="12"/>
        <v>45440</v>
      </c>
      <c r="AG300" s="41">
        <f t="shared" si="13"/>
        <v>5</v>
      </c>
      <c r="AH300" t="str">
        <f>VLOOKUP(AG300,[1]cache2!$E:$F,2,0)</f>
        <v>MEI</v>
      </c>
      <c r="AI300">
        <f t="shared" si="14"/>
        <v>5</v>
      </c>
      <c r="AJ300" t="s">
        <v>689</v>
      </c>
      <c r="AK300" t="s">
        <v>41</v>
      </c>
    </row>
    <row r="301" spans="1:37" ht="12.75" x14ac:dyDescent="0.2">
      <c r="A301" s="1">
        <v>273</v>
      </c>
      <c r="B301" s="9">
        <v>45440</v>
      </c>
      <c r="C301" s="10">
        <v>6</v>
      </c>
      <c r="D301" s="10" t="s">
        <v>289</v>
      </c>
      <c r="E301" s="10">
        <v>3977</v>
      </c>
      <c r="F301" s="10" t="s">
        <v>199</v>
      </c>
      <c r="G301" s="10" t="s">
        <v>280</v>
      </c>
      <c r="H301" s="10" t="s">
        <v>208</v>
      </c>
      <c r="I301" s="10" t="s">
        <v>212</v>
      </c>
      <c r="J301" s="10" t="s">
        <v>36</v>
      </c>
      <c r="K301" s="10" t="s">
        <v>36</v>
      </c>
      <c r="L301" s="10" t="s">
        <v>37</v>
      </c>
      <c r="M301" s="10" t="s">
        <v>38</v>
      </c>
      <c r="N301" s="10" t="s">
        <v>36</v>
      </c>
      <c r="O301" s="10" t="s">
        <v>36</v>
      </c>
      <c r="P301" s="10" t="s">
        <v>36</v>
      </c>
      <c r="Q301" s="10" t="s">
        <v>417</v>
      </c>
      <c r="R301" s="10" t="s">
        <v>40</v>
      </c>
      <c r="S301" s="10" t="s">
        <v>41</v>
      </c>
      <c r="T301" s="10" t="s">
        <v>141</v>
      </c>
      <c r="U301" s="10" t="s">
        <v>409</v>
      </c>
      <c r="V301" s="10" t="s">
        <v>289</v>
      </c>
      <c r="W301" s="10" t="s">
        <v>141</v>
      </c>
      <c r="X301" s="10" t="s">
        <v>409</v>
      </c>
      <c r="Y301" s="10" t="s">
        <v>415</v>
      </c>
      <c r="Z301" s="10" t="s">
        <v>36</v>
      </c>
      <c r="AA301" s="10" t="s">
        <v>409</v>
      </c>
      <c r="AB301" s="12" t="s">
        <v>41</v>
      </c>
      <c r="AC301" s="13"/>
      <c r="AD301" s="13"/>
      <c r="AF301" s="40">
        <f t="shared" si="12"/>
        <v>45440</v>
      </c>
      <c r="AG301" s="41">
        <f t="shared" si="13"/>
        <v>5</v>
      </c>
      <c r="AH301" t="str">
        <f>VLOOKUP(AG301,[1]cache2!$E:$F,2,0)</f>
        <v>MEI</v>
      </c>
      <c r="AI301">
        <f t="shared" si="14"/>
        <v>5</v>
      </c>
      <c r="AJ301" t="s">
        <v>689</v>
      </c>
      <c r="AK301" t="s">
        <v>41</v>
      </c>
    </row>
    <row r="302" spans="1:37" ht="12.75" x14ac:dyDescent="0.2">
      <c r="A302" s="1">
        <v>274</v>
      </c>
      <c r="B302" s="9">
        <v>45440</v>
      </c>
      <c r="C302" s="10">
        <v>6</v>
      </c>
      <c r="D302" s="10" t="s">
        <v>289</v>
      </c>
      <c r="E302" s="10">
        <v>3969</v>
      </c>
      <c r="F302" s="10" t="s">
        <v>199</v>
      </c>
      <c r="G302" s="10" t="s">
        <v>280</v>
      </c>
      <c r="H302" s="10" t="s">
        <v>208</v>
      </c>
      <c r="I302" s="10" t="s">
        <v>212</v>
      </c>
      <c r="J302" s="10" t="s">
        <v>36</v>
      </c>
      <c r="K302" s="10" t="s">
        <v>36</v>
      </c>
      <c r="L302" s="10" t="s">
        <v>37</v>
      </c>
      <c r="M302" s="10" t="s">
        <v>38</v>
      </c>
      <c r="N302" s="10" t="s">
        <v>36</v>
      </c>
      <c r="O302" s="10" t="s">
        <v>36</v>
      </c>
      <c r="P302" s="10" t="s">
        <v>36</v>
      </c>
      <c r="Q302" s="11"/>
      <c r="R302" s="10" t="s">
        <v>40</v>
      </c>
      <c r="S302" s="10" t="s">
        <v>41</v>
      </c>
      <c r="T302" s="10" t="s">
        <v>141</v>
      </c>
      <c r="U302" s="10" t="s">
        <v>409</v>
      </c>
      <c r="V302" s="10" t="s">
        <v>412</v>
      </c>
      <c r="W302" s="10" t="s">
        <v>141</v>
      </c>
      <c r="X302" s="10" t="s">
        <v>409</v>
      </c>
      <c r="Y302" s="10" t="s">
        <v>415</v>
      </c>
      <c r="Z302" s="10" t="s">
        <v>36</v>
      </c>
      <c r="AA302" s="10" t="s">
        <v>409</v>
      </c>
      <c r="AB302" s="12" t="s">
        <v>41</v>
      </c>
      <c r="AC302" s="13"/>
      <c r="AD302" s="13"/>
      <c r="AF302" s="40">
        <f t="shared" si="12"/>
        <v>45440</v>
      </c>
      <c r="AG302" s="41">
        <f t="shared" si="13"/>
        <v>5</v>
      </c>
      <c r="AH302" t="str">
        <f>VLOOKUP(AG302,[1]cache2!$E:$F,2,0)</f>
        <v>MEI</v>
      </c>
      <c r="AI302">
        <f t="shared" si="14"/>
        <v>5</v>
      </c>
      <c r="AJ302" t="s">
        <v>689</v>
      </c>
      <c r="AK302" t="s">
        <v>41</v>
      </c>
    </row>
    <row r="303" spans="1:37" ht="12.75" x14ac:dyDescent="0.2">
      <c r="A303" s="1">
        <v>275</v>
      </c>
      <c r="B303" s="9">
        <v>45440</v>
      </c>
      <c r="C303" s="10">
        <v>6</v>
      </c>
      <c r="D303" s="10" t="s">
        <v>289</v>
      </c>
      <c r="E303" s="10">
        <v>22088</v>
      </c>
      <c r="F303" s="10" t="s">
        <v>199</v>
      </c>
      <c r="G303" s="10" t="s">
        <v>280</v>
      </c>
      <c r="H303" s="10" t="s">
        <v>323</v>
      </c>
      <c r="I303" s="10" t="s">
        <v>212</v>
      </c>
      <c r="J303" s="10" t="s">
        <v>36</v>
      </c>
      <c r="K303" s="10" t="s">
        <v>36</v>
      </c>
      <c r="L303" s="10" t="s">
        <v>37</v>
      </c>
      <c r="M303" s="10" t="s">
        <v>38</v>
      </c>
      <c r="N303" s="10" t="s">
        <v>36</v>
      </c>
      <c r="O303" s="10" t="s">
        <v>36</v>
      </c>
      <c r="P303" s="10" t="s">
        <v>36</v>
      </c>
      <c r="Q303" s="10">
        <v>2013</v>
      </c>
      <c r="R303" s="10" t="s">
        <v>40</v>
      </c>
      <c r="S303" s="10" t="s">
        <v>41</v>
      </c>
      <c r="T303" s="10" t="s">
        <v>141</v>
      </c>
      <c r="U303" s="10" t="s">
        <v>409</v>
      </c>
      <c r="V303" s="10" t="s">
        <v>289</v>
      </c>
      <c r="W303" s="10" t="s">
        <v>141</v>
      </c>
      <c r="X303" s="10" t="s">
        <v>409</v>
      </c>
      <c r="Y303" s="10" t="s">
        <v>415</v>
      </c>
      <c r="Z303" s="10" t="s">
        <v>36</v>
      </c>
      <c r="AA303" s="10" t="s">
        <v>409</v>
      </c>
      <c r="AB303" s="12" t="s">
        <v>41</v>
      </c>
      <c r="AC303" s="13"/>
      <c r="AD303" s="13"/>
      <c r="AF303" s="40">
        <f t="shared" si="12"/>
        <v>45440</v>
      </c>
      <c r="AG303" s="41">
        <f t="shared" si="13"/>
        <v>5</v>
      </c>
      <c r="AH303" t="str">
        <f>VLOOKUP(AG303,[1]cache2!$E:$F,2,0)</f>
        <v>MEI</v>
      </c>
      <c r="AI303">
        <f t="shared" si="14"/>
        <v>5</v>
      </c>
      <c r="AJ303" t="s">
        <v>689</v>
      </c>
      <c r="AK303" t="s">
        <v>41</v>
      </c>
    </row>
    <row r="304" spans="1:37" ht="12.75" x14ac:dyDescent="0.2">
      <c r="A304" s="1">
        <v>276</v>
      </c>
      <c r="B304" s="9">
        <v>45440</v>
      </c>
      <c r="C304" s="10">
        <v>6</v>
      </c>
      <c r="D304" s="10" t="s">
        <v>289</v>
      </c>
      <c r="E304" s="10">
        <v>15220</v>
      </c>
      <c r="F304" s="10" t="s">
        <v>199</v>
      </c>
      <c r="G304" s="10" t="s">
        <v>280</v>
      </c>
      <c r="H304" s="10" t="s">
        <v>323</v>
      </c>
      <c r="I304" s="10" t="s">
        <v>212</v>
      </c>
      <c r="J304" s="10" t="s">
        <v>36</v>
      </c>
      <c r="K304" s="10" t="s">
        <v>36</v>
      </c>
      <c r="L304" s="10" t="s">
        <v>37</v>
      </c>
      <c r="M304" s="10" t="s">
        <v>38</v>
      </c>
      <c r="N304" s="10" t="s">
        <v>36</v>
      </c>
      <c r="O304" s="10" t="s">
        <v>36</v>
      </c>
      <c r="P304" s="10" t="s">
        <v>36</v>
      </c>
      <c r="Q304" s="10">
        <v>2012</v>
      </c>
      <c r="R304" s="10" t="s">
        <v>40</v>
      </c>
      <c r="S304" s="10" t="s">
        <v>41</v>
      </c>
      <c r="T304" s="10" t="s">
        <v>141</v>
      </c>
      <c r="U304" s="10" t="s">
        <v>409</v>
      </c>
      <c r="V304" s="10" t="s">
        <v>289</v>
      </c>
      <c r="W304" s="10" t="s">
        <v>141</v>
      </c>
      <c r="X304" s="10" t="s">
        <v>409</v>
      </c>
      <c r="Y304" s="10" t="s">
        <v>415</v>
      </c>
      <c r="Z304" s="10" t="s">
        <v>36</v>
      </c>
      <c r="AA304" s="10" t="s">
        <v>409</v>
      </c>
      <c r="AB304" s="12" t="s">
        <v>41</v>
      </c>
      <c r="AC304" s="13"/>
      <c r="AD304" s="13"/>
      <c r="AF304" s="40">
        <f t="shared" si="12"/>
        <v>45440</v>
      </c>
      <c r="AG304" s="41">
        <f t="shared" si="13"/>
        <v>5</v>
      </c>
      <c r="AH304" t="str">
        <f>VLOOKUP(AG304,[1]cache2!$E:$F,2,0)</f>
        <v>MEI</v>
      </c>
      <c r="AI304">
        <f t="shared" si="14"/>
        <v>5</v>
      </c>
      <c r="AJ304" t="s">
        <v>689</v>
      </c>
      <c r="AK304" t="s">
        <v>41</v>
      </c>
    </row>
    <row r="305" spans="1:37" ht="12.75" x14ac:dyDescent="0.2">
      <c r="A305" s="1">
        <v>277</v>
      </c>
      <c r="B305" s="9">
        <v>45440</v>
      </c>
      <c r="C305" s="10">
        <v>6</v>
      </c>
      <c r="D305" s="10" t="s">
        <v>289</v>
      </c>
      <c r="E305" s="10">
        <v>17572</v>
      </c>
      <c r="F305" s="10" t="s">
        <v>199</v>
      </c>
      <c r="G305" s="10" t="s">
        <v>280</v>
      </c>
      <c r="H305" s="10" t="s">
        <v>323</v>
      </c>
      <c r="I305" s="10" t="s">
        <v>212</v>
      </c>
      <c r="J305" s="10" t="s">
        <v>36</v>
      </c>
      <c r="K305" s="10" t="s">
        <v>36</v>
      </c>
      <c r="L305" s="10" t="s">
        <v>37</v>
      </c>
      <c r="M305" s="10" t="s">
        <v>38</v>
      </c>
      <c r="N305" s="10" t="s">
        <v>36</v>
      </c>
      <c r="O305" s="10" t="s">
        <v>36</v>
      </c>
      <c r="P305" s="10" t="s">
        <v>36</v>
      </c>
      <c r="Q305" s="10">
        <v>2012</v>
      </c>
      <c r="R305" s="10" t="s">
        <v>40</v>
      </c>
      <c r="S305" s="10" t="s">
        <v>41</v>
      </c>
      <c r="T305" s="10" t="s">
        <v>141</v>
      </c>
      <c r="U305" s="10" t="s">
        <v>409</v>
      </c>
      <c r="V305" s="10" t="s">
        <v>412</v>
      </c>
      <c r="W305" s="10" t="s">
        <v>141</v>
      </c>
      <c r="X305" s="10" t="s">
        <v>409</v>
      </c>
      <c r="Y305" s="10" t="s">
        <v>415</v>
      </c>
      <c r="Z305" s="10" t="s">
        <v>36</v>
      </c>
      <c r="AA305" s="10" t="s">
        <v>409</v>
      </c>
      <c r="AB305" s="12" t="s">
        <v>41</v>
      </c>
      <c r="AC305" s="13"/>
      <c r="AD305" s="13"/>
      <c r="AF305" s="40">
        <f t="shared" si="12"/>
        <v>45440</v>
      </c>
      <c r="AG305" s="41">
        <f t="shared" si="13"/>
        <v>5</v>
      </c>
      <c r="AH305" t="str">
        <f>VLOOKUP(AG305,[1]cache2!$E:$F,2,0)</f>
        <v>MEI</v>
      </c>
      <c r="AI305">
        <f t="shared" si="14"/>
        <v>5</v>
      </c>
      <c r="AJ305" t="s">
        <v>689</v>
      </c>
      <c r="AK305" t="s">
        <v>41</v>
      </c>
    </row>
    <row r="306" spans="1:37" ht="12.75" x14ac:dyDescent="0.2">
      <c r="A306" s="1">
        <v>278</v>
      </c>
      <c r="B306" s="9">
        <v>45440</v>
      </c>
      <c r="C306" s="10">
        <v>6</v>
      </c>
      <c r="D306" s="10" t="s">
        <v>289</v>
      </c>
      <c r="E306" s="10">
        <v>2902</v>
      </c>
      <c r="F306" s="10" t="s">
        <v>199</v>
      </c>
      <c r="G306" s="10" t="s">
        <v>280</v>
      </c>
      <c r="H306" s="10" t="s">
        <v>323</v>
      </c>
      <c r="I306" s="10" t="s">
        <v>212</v>
      </c>
      <c r="J306" s="10" t="s">
        <v>36</v>
      </c>
      <c r="K306" s="10" t="s">
        <v>36</v>
      </c>
      <c r="L306" s="10" t="s">
        <v>37</v>
      </c>
      <c r="M306" s="10" t="s">
        <v>38</v>
      </c>
      <c r="N306" s="10" t="s">
        <v>36</v>
      </c>
      <c r="O306" s="10" t="s">
        <v>36</v>
      </c>
      <c r="P306" s="10" t="s">
        <v>36</v>
      </c>
      <c r="Q306" s="10">
        <v>2012</v>
      </c>
      <c r="R306" s="10" t="s">
        <v>40</v>
      </c>
      <c r="S306" s="10" t="s">
        <v>41</v>
      </c>
      <c r="T306" s="10" t="s">
        <v>141</v>
      </c>
      <c r="U306" s="10" t="s">
        <v>409</v>
      </c>
      <c r="V306" s="10" t="s">
        <v>289</v>
      </c>
      <c r="W306" s="10" t="s">
        <v>141</v>
      </c>
      <c r="X306" s="10" t="s">
        <v>409</v>
      </c>
      <c r="Y306" s="10" t="s">
        <v>415</v>
      </c>
      <c r="Z306" s="10" t="s">
        <v>36</v>
      </c>
      <c r="AA306" s="10" t="s">
        <v>409</v>
      </c>
      <c r="AB306" s="12" t="s">
        <v>41</v>
      </c>
      <c r="AC306" s="13"/>
      <c r="AD306" s="13"/>
      <c r="AF306" s="40">
        <f t="shared" si="12"/>
        <v>45440</v>
      </c>
      <c r="AG306" s="41">
        <f t="shared" si="13"/>
        <v>5</v>
      </c>
      <c r="AH306" t="str">
        <f>VLOOKUP(AG306,[1]cache2!$E:$F,2,0)</f>
        <v>MEI</v>
      </c>
      <c r="AI306">
        <f t="shared" si="14"/>
        <v>5</v>
      </c>
      <c r="AJ306" t="s">
        <v>689</v>
      </c>
      <c r="AK306" t="s">
        <v>41</v>
      </c>
    </row>
    <row r="307" spans="1:37" ht="12.75" x14ac:dyDescent="0.2">
      <c r="A307" s="1">
        <v>279</v>
      </c>
      <c r="B307" s="9">
        <v>45440</v>
      </c>
      <c r="C307" s="10">
        <v>6</v>
      </c>
      <c r="D307" s="10" t="s">
        <v>289</v>
      </c>
      <c r="E307" s="10">
        <v>15234</v>
      </c>
      <c r="F307" s="10" t="s">
        <v>199</v>
      </c>
      <c r="G307" s="10" t="s">
        <v>280</v>
      </c>
      <c r="H307" s="10" t="s">
        <v>323</v>
      </c>
      <c r="I307" s="10" t="s">
        <v>212</v>
      </c>
      <c r="J307" s="10" t="s">
        <v>36</v>
      </c>
      <c r="K307" s="10" t="s">
        <v>36</v>
      </c>
      <c r="L307" s="10" t="s">
        <v>37</v>
      </c>
      <c r="M307" s="10" t="s">
        <v>38</v>
      </c>
      <c r="N307" s="10" t="s">
        <v>36</v>
      </c>
      <c r="O307" s="10" t="s">
        <v>36</v>
      </c>
      <c r="P307" s="10" t="s">
        <v>36</v>
      </c>
      <c r="Q307" s="10">
        <v>2012</v>
      </c>
      <c r="R307" s="10" t="s">
        <v>40</v>
      </c>
      <c r="S307" s="10" t="s">
        <v>41</v>
      </c>
      <c r="T307" s="10" t="s">
        <v>141</v>
      </c>
      <c r="U307" s="10" t="s">
        <v>409</v>
      </c>
      <c r="V307" s="10" t="s">
        <v>289</v>
      </c>
      <c r="W307" s="10" t="s">
        <v>141</v>
      </c>
      <c r="X307" s="10" t="s">
        <v>409</v>
      </c>
      <c r="Y307" s="10" t="s">
        <v>415</v>
      </c>
      <c r="Z307" s="10" t="s">
        <v>36</v>
      </c>
      <c r="AA307" s="10" t="s">
        <v>409</v>
      </c>
      <c r="AB307" s="12" t="s">
        <v>41</v>
      </c>
      <c r="AC307" s="13"/>
      <c r="AD307" s="13"/>
      <c r="AF307" s="40">
        <f t="shared" si="12"/>
        <v>45440</v>
      </c>
      <c r="AG307" s="41">
        <f t="shared" si="13"/>
        <v>5</v>
      </c>
      <c r="AH307" t="str">
        <f>VLOOKUP(AG307,[1]cache2!$E:$F,2,0)</f>
        <v>MEI</v>
      </c>
      <c r="AI307">
        <f t="shared" si="14"/>
        <v>5</v>
      </c>
      <c r="AJ307" t="s">
        <v>689</v>
      </c>
      <c r="AK307" t="s">
        <v>41</v>
      </c>
    </row>
    <row r="308" spans="1:37" ht="12.75" x14ac:dyDescent="0.2">
      <c r="A308" s="1">
        <v>280</v>
      </c>
      <c r="B308" s="9">
        <v>45440</v>
      </c>
      <c r="C308" s="10">
        <v>6</v>
      </c>
      <c r="D308" s="10" t="s">
        <v>289</v>
      </c>
      <c r="E308" s="10">
        <v>4066</v>
      </c>
      <c r="F308" s="10" t="s">
        <v>199</v>
      </c>
      <c r="G308" s="10" t="s">
        <v>280</v>
      </c>
      <c r="H308" s="10" t="s">
        <v>208</v>
      </c>
      <c r="I308" s="10" t="s">
        <v>212</v>
      </c>
      <c r="J308" s="10" t="s">
        <v>36</v>
      </c>
      <c r="K308" s="10" t="s">
        <v>36</v>
      </c>
      <c r="L308" s="10" t="s">
        <v>37</v>
      </c>
      <c r="M308" s="10" t="s">
        <v>38</v>
      </c>
      <c r="N308" s="10" t="s">
        <v>36</v>
      </c>
      <c r="O308" s="10" t="s">
        <v>36</v>
      </c>
      <c r="P308" s="10" t="s">
        <v>36</v>
      </c>
      <c r="Q308" s="11"/>
      <c r="R308" s="10" t="s">
        <v>40</v>
      </c>
      <c r="S308" s="10" t="s">
        <v>41</v>
      </c>
      <c r="T308" s="10" t="s">
        <v>141</v>
      </c>
      <c r="U308" s="10" t="s">
        <v>409</v>
      </c>
      <c r="V308" s="10" t="s">
        <v>412</v>
      </c>
      <c r="W308" s="10" t="s">
        <v>141</v>
      </c>
      <c r="X308" s="10" t="s">
        <v>410</v>
      </c>
      <c r="Y308" s="10" t="s">
        <v>411</v>
      </c>
      <c r="Z308" s="10" t="s">
        <v>36</v>
      </c>
      <c r="AA308" s="10" t="s">
        <v>410</v>
      </c>
      <c r="AB308" s="12" t="s">
        <v>41</v>
      </c>
      <c r="AC308" s="13"/>
      <c r="AD308" s="13"/>
      <c r="AF308" s="40">
        <f t="shared" si="12"/>
        <v>45440</v>
      </c>
      <c r="AG308" s="41">
        <f t="shared" si="13"/>
        <v>5</v>
      </c>
      <c r="AH308" t="str">
        <f>VLOOKUP(AG308,[1]cache2!$E:$F,2,0)</f>
        <v>MEI</v>
      </c>
      <c r="AI308">
        <f t="shared" si="14"/>
        <v>5</v>
      </c>
      <c r="AJ308" t="s">
        <v>689</v>
      </c>
      <c r="AK308" t="s">
        <v>41</v>
      </c>
    </row>
    <row r="309" spans="1:37" ht="12.75" x14ac:dyDescent="0.2">
      <c r="A309" s="1">
        <v>281</v>
      </c>
      <c r="B309" s="9">
        <v>45440</v>
      </c>
      <c r="C309" s="10">
        <v>6</v>
      </c>
      <c r="D309" s="10" t="s">
        <v>289</v>
      </c>
      <c r="E309" s="10">
        <v>2969</v>
      </c>
      <c r="F309" s="10" t="s">
        <v>199</v>
      </c>
      <c r="G309" s="10" t="s">
        <v>280</v>
      </c>
      <c r="H309" s="10" t="s">
        <v>323</v>
      </c>
      <c r="I309" s="10" t="s">
        <v>212</v>
      </c>
      <c r="J309" s="10" t="s">
        <v>36</v>
      </c>
      <c r="K309" s="10" t="s">
        <v>36</v>
      </c>
      <c r="L309" s="10" t="s">
        <v>37</v>
      </c>
      <c r="M309" s="10" t="s">
        <v>38</v>
      </c>
      <c r="N309" s="10" t="s">
        <v>36</v>
      </c>
      <c r="O309" s="10" t="s">
        <v>36</v>
      </c>
      <c r="P309" s="10" t="s">
        <v>36</v>
      </c>
      <c r="Q309" s="10">
        <v>2012</v>
      </c>
      <c r="R309" s="10" t="s">
        <v>40</v>
      </c>
      <c r="S309" s="10" t="s">
        <v>41</v>
      </c>
      <c r="T309" s="10" t="s">
        <v>141</v>
      </c>
      <c r="U309" s="10" t="s">
        <v>409</v>
      </c>
      <c r="V309" s="10" t="s">
        <v>289</v>
      </c>
      <c r="W309" s="10" t="s">
        <v>141</v>
      </c>
      <c r="X309" s="10" t="s">
        <v>409</v>
      </c>
      <c r="Y309" s="10" t="s">
        <v>415</v>
      </c>
      <c r="Z309" s="10" t="s">
        <v>36</v>
      </c>
      <c r="AA309" s="10" t="s">
        <v>409</v>
      </c>
      <c r="AB309" s="12" t="s">
        <v>41</v>
      </c>
      <c r="AC309" s="13"/>
      <c r="AD309" s="13"/>
      <c r="AF309" s="40">
        <f t="shared" si="12"/>
        <v>45440</v>
      </c>
      <c r="AG309" s="41">
        <f t="shared" si="13"/>
        <v>5</v>
      </c>
      <c r="AH309" t="str">
        <f>VLOOKUP(AG309,[1]cache2!$E:$F,2,0)</f>
        <v>MEI</v>
      </c>
      <c r="AI309">
        <f t="shared" si="14"/>
        <v>5</v>
      </c>
      <c r="AJ309" t="s">
        <v>689</v>
      </c>
      <c r="AK309" t="s">
        <v>41</v>
      </c>
    </row>
    <row r="310" spans="1:37" ht="12.75" x14ac:dyDescent="0.2">
      <c r="A310" s="1">
        <v>282</v>
      </c>
      <c r="B310" s="9">
        <v>45440</v>
      </c>
      <c r="C310" s="10">
        <v>6</v>
      </c>
      <c r="D310" s="10" t="s">
        <v>289</v>
      </c>
      <c r="E310" s="10">
        <v>1157777</v>
      </c>
      <c r="F310" s="10" t="s">
        <v>195</v>
      </c>
      <c r="G310" s="10" t="s">
        <v>291</v>
      </c>
      <c r="H310" s="10" t="s">
        <v>418</v>
      </c>
      <c r="I310" s="10" t="s">
        <v>35</v>
      </c>
      <c r="J310" s="10"/>
      <c r="K310" s="10" t="s">
        <v>36</v>
      </c>
      <c r="L310" s="10" t="s">
        <v>37</v>
      </c>
      <c r="M310" s="10" t="s">
        <v>38</v>
      </c>
      <c r="N310" s="10" t="s">
        <v>36</v>
      </c>
      <c r="O310" s="10" t="s">
        <v>36</v>
      </c>
      <c r="P310" s="10" t="s">
        <v>36</v>
      </c>
      <c r="Q310" s="10">
        <v>2024</v>
      </c>
      <c r="R310" s="10" t="s">
        <v>40</v>
      </c>
      <c r="S310" s="10" t="s">
        <v>41</v>
      </c>
      <c r="T310" s="10" t="s">
        <v>141</v>
      </c>
      <c r="U310" s="10" t="s">
        <v>409</v>
      </c>
      <c r="V310" s="10" t="s">
        <v>289</v>
      </c>
      <c r="W310" s="10" t="s">
        <v>141</v>
      </c>
      <c r="X310" s="10" t="s">
        <v>410</v>
      </c>
      <c r="Y310" s="10" t="s">
        <v>345</v>
      </c>
      <c r="Z310" s="10" t="s">
        <v>36</v>
      </c>
      <c r="AA310" s="10" t="s">
        <v>410</v>
      </c>
      <c r="AB310" s="12" t="s">
        <v>41</v>
      </c>
      <c r="AC310" s="13"/>
      <c r="AD310" s="13"/>
      <c r="AF310" s="40">
        <f t="shared" si="12"/>
        <v>45440</v>
      </c>
      <c r="AG310" s="41">
        <f t="shared" si="13"/>
        <v>5</v>
      </c>
      <c r="AH310" t="str">
        <f>VLOOKUP(AG310,[1]cache2!$E:$F,2,0)</f>
        <v>MEI</v>
      </c>
      <c r="AI310">
        <f t="shared" si="14"/>
        <v>5</v>
      </c>
      <c r="AJ310" t="s">
        <v>689</v>
      </c>
      <c r="AK310" t="s">
        <v>41</v>
      </c>
    </row>
    <row r="311" spans="1:37" ht="12.75" x14ac:dyDescent="0.2">
      <c r="A311" s="1">
        <v>283</v>
      </c>
      <c r="B311" s="9">
        <v>45440</v>
      </c>
      <c r="C311" s="10">
        <v>6</v>
      </c>
      <c r="D311" s="10" t="s">
        <v>289</v>
      </c>
      <c r="E311" s="10">
        <v>1684</v>
      </c>
      <c r="F311" s="10" t="s">
        <v>195</v>
      </c>
      <c r="G311" s="10" t="s">
        <v>196</v>
      </c>
      <c r="H311" s="10" t="s">
        <v>314</v>
      </c>
      <c r="I311" s="10" t="s">
        <v>212</v>
      </c>
      <c r="J311" s="10" t="s">
        <v>36</v>
      </c>
      <c r="K311" s="10" t="s">
        <v>36</v>
      </c>
      <c r="L311" s="10" t="s">
        <v>48</v>
      </c>
      <c r="M311" s="10" t="s">
        <v>38</v>
      </c>
      <c r="N311" s="10" t="s">
        <v>36</v>
      </c>
      <c r="O311" s="10" t="s">
        <v>36</v>
      </c>
      <c r="P311" s="10" t="s">
        <v>36</v>
      </c>
      <c r="Q311" s="10">
        <v>2015</v>
      </c>
      <c r="R311" s="10" t="s">
        <v>40</v>
      </c>
      <c r="S311" s="10" t="s">
        <v>41</v>
      </c>
      <c r="T311" s="10" t="s">
        <v>141</v>
      </c>
      <c r="U311" s="10" t="s">
        <v>409</v>
      </c>
      <c r="V311" s="10" t="s">
        <v>412</v>
      </c>
      <c r="W311" s="10" t="s">
        <v>141</v>
      </c>
      <c r="X311" s="10" t="s">
        <v>409</v>
      </c>
      <c r="Y311" s="10" t="s">
        <v>415</v>
      </c>
      <c r="Z311" s="10" t="s">
        <v>36</v>
      </c>
      <c r="AA311" s="10" t="s">
        <v>409</v>
      </c>
      <c r="AB311" s="12" t="s">
        <v>41</v>
      </c>
      <c r="AC311" s="13"/>
      <c r="AD311" s="13"/>
      <c r="AF311" s="40">
        <f t="shared" si="12"/>
        <v>45440</v>
      </c>
      <c r="AG311" s="41">
        <f t="shared" si="13"/>
        <v>5</v>
      </c>
      <c r="AH311" t="str">
        <f>VLOOKUP(AG311,[1]cache2!$E:$F,2,0)</f>
        <v>MEI</v>
      </c>
      <c r="AI311">
        <f t="shared" si="14"/>
        <v>5</v>
      </c>
      <c r="AJ311" t="s">
        <v>689</v>
      </c>
      <c r="AK311" t="s">
        <v>41</v>
      </c>
    </row>
    <row r="312" spans="1:37" ht="12.75" x14ac:dyDescent="0.2">
      <c r="A312" s="1">
        <v>284</v>
      </c>
      <c r="B312" s="9">
        <v>45440</v>
      </c>
      <c r="C312" s="10">
        <v>6</v>
      </c>
      <c r="D312" s="10" t="s">
        <v>289</v>
      </c>
      <c r="E312" s="10">
        <v>1157809</v>
      </c>
      <c r="F312" s="10" t="s">
        <v>195</v>
      </c>
      <c r="G312" s="10" t="s">
        <v>291</v>
      </c>
      <c r="H312" s="10" t="s">
        <v>418</v>
      </c>
      <c r="I312" s="10" t="s">
        <v>35</v>
      </c>
      <c r="J312" s="10" t="s">
        <v>36</v>
      </c>
      <c r="K312" s="10" t="s">
        <v>36</v>
      </c>
      <c r="L312" s="10" t="s">
        <v>37</v>
      </c>
      <c r="M312" s="10" t="s">
        <v>38</v>
      </c>
      <c r="N312" s="10" t="s">
        <v>36</v>
      </c>
      <c r="O312" s="10" t="s">
        <v>36</v>
      </c>
      <c r="P312" s="10" t="s">
        <v>36</v>
      </c>
      <c r="Q312" s="10">
        <v>2024</v>
      </c>
      <c r="R312" s="10" t="s">
        <v>40</v>
      </c>
      <c r="S312" s="10" t="s">
        <v>41</v>
      </c>
      <c r="T312" s="10" t="s">
        <v>141</v>
      </c>
      <c r="U312" s="10" t="s">
        <v>409</v>
      </c>
      <c r="V312" s="10" t="s">
        <v>289</v>
      </c>
      <c r="W312" s="10" t="s">
        <v>141</v>
      </c>
      <c r="X312" s="10" t="s">
        <v>410</v>
      </c>
      <c r="Y312" s="10" t="s">
        <v>415</v>
      </c>
      <c r="Z312" s="10" t="s">
        <v>36</v>
      </c>
      <c r="AA312" s="10" t="s">
        <v>410</v>
      </c>
      <c r="AB312" s="12" t="s">
        <v>41</v>
      </c>
      <c r="AC312" s="13"/>
      <c r="AD312" s="13"/>
      <c r="AF312" s="40">
        <f t="shared" si="12"/>
        <v>45440</v>
      </c>
      <c r="AG312" s="41">
        <f t="shared" si="13"/>
        <v>5</v>
      </c>
      <c r="AH312" t="str">
        <f>VLOOKUP(AG312,[1]cache2!$E:$F,2,0)</f>
        <v>MEI</v>
      </c>
      <c r="AI312">
        <f t="shared" si="14"/>
        <v>5</v>
      </c>
      <c r="AJ312" t="s">
        <v>689</v>
      </c>
      <c r="AK312" t="s">
        <v>41</v>
      </c>
    </row>
    <row r="313" spans="1:37" ht="12.75" x14ac:dyDescent="0.2">
      <c r="A313" s="1">
        <v>285</v>
      </c>
      <c r="B313" s="9">
        <v>45440</v>
      </c>
      <c r="C313" s="10">
        <v>6</v>
      </c>
      <c r="D313" s="10" t="s">
        <v>289</v>
      </c>
      <c r="E313" s="10">
        <v>1157802</v>
      </c>
      <c r="F313" s="10" t="s">
        <v>195</v>
      </c>
      <c r="G313" s="10" t="s">
        <v>291</v>
      </c>
      <c r="H313" s="10" t="s">
        <v>418</v>
      </c>
      <c r="I313" s="10" t="s">
        <v>35</v>
      </c>
      <c r="J313" s="10" t="s">
        <v>36</v>
      </c>
      <c r="K313" s="10" t="s">
        <v>36</v>
      </c>
      <c r="L313" s="10" t="s">
        <v>37</v>
      </c>
      <c r="M313" s="10" t="s">
        <v>38</v>
      </c>
      <c r="N313" s="10" t="s">
        <v>36</v>
      </c>
      <c r="O313" s="10" t="s">
        <v>36</v>
      </c>
      <c r="P313" s="10" t="s">
        <v>36</v>
      </c>
      <c r="Q313" s="10">
        <v>2024</v>
      </c>
      <c r="R313" s="10" t="s">
        <v>40</v>
      </c>
      <c r="S313" s="10" t="s">
        <v>41</v>
      </c>
      <c r="T313" s="10" t="s">
        <v>141</v>
      </c>
      <c r="U313" s="10" t="s">
        <v>409</v>
      </c>
      <c r="V313" s="10" t="s">
        <v>289</v>
      </c>
      <c r="W313" s="10" t="s">
        <v>141</v>
      </c>
      <c r="X313" s="10" t="s">
        <v>410</v>
      </c>
      <c r="Y313" s="10" t="s">
        <v>345</v>
      </c>
      <c r="Z313" s="10" t="s">
        <v>36</v>
      </c>
      <c r="AA313" s="10" t="s">
        <v>410</v>
      </c>
      <c r="AB313" s="12" t="s">
        <v>41</v>
      </c>
      <c r="AC313" s="13"/>
      <c r="AD313" s="13"/>
      <c r="AF313" s="40">
        <f t="shared" si="12"/>
        <v>45440</v>
      </c>
      <c r="AG313" s="41">
        <f t="shared" si="13"/>
        <v>5</v>
      </c>
      <c r="AH313" t="str">
        <f>VLOOKUP(AG313,[1]cache2!$E:$F,2,0)</f>
        <v>MEI</v>
      </c>
      <c r="AI313">
        <f t="shared" si="14"/>
        <v>5</v>
      </c>
      <c r="AJ313" t="s">
        <v>689</v>
      </c>
      <c r="AK313" t="s">
        <v>41</v>
      </c>
    </row>
    <row r="314" spans="1:37" ht="12.75" x14ac:dyDescent="0.2">
      <c r="A314" s="1">
        <v>286</v>
      </c>
      <c r="B314" s="9">
        <v>45440</v>
      </c>
      <c r="C314" s="10">
        <v>6</v>
      </c>
      <c r="D314" s="10" t="s">
        <v>289</v>
      </c>
      <c r="E314" s="10">
        <v>1623</v>
      </c>
      <c r="F314" s="10" t="s">
        <v>195</v>
      </c>
      <c r="G314" s="10" t="s">
        <v>196</v>
      </c>
      <c r="H314" s="10" t="s">
        <v>419</v>
      </c>
      <c r="I314" s="10" t="s">
        <v>212</v>
      </c>
      <c r="J314" s="10" t="s">
        <v>36</v>
      </c>
      <c r="K314" s="10" t="s">
        <v>36</v>
      </c>
      <c r="L314" s="10" t="s">
        <v>48</v>
      </c>
      <c r="M314" s="10" t="s">
        <v>38</v>
      </c>
      <c r="N314" s="10" t="s">
        <v>36</v>
      </c>
      <c r="O314" s="10" t="s">
        <v>36</v>
      </c>
      <c r="P314" s="10" t="s">
        <v>36</v>
      </c>
      <c r="Q314" s="10">
        <v>2015</v>
      </c>
      <c r="R314" s="10" t="s">
        <v>40</v>
      </c>
      <c r="S314" s="10" t="s">
        <v>41</v>
      </c>
      <c r="T314" s="10" t="s">
        <v>141</v>
      </c>
      <c r="U314" s="10" t="s">
        <v>409</v>
      </c>
      <c r="V314" s="10" t="s">
        <v>412</v>
      </c>
      <c r="W314" s="10" t="s">
        <v>141</v>
      </c>
      <c r="X314" s="10" t="s">
        <v>410</v>
      </c>
      <c r="Y314" s="10" t="s">
        <v>50</v>
      </c>
      <c r="Z314" s="10" t="s">
        <v>36</v>
      </c>
      <c r="AA314" s="10" t="s">
        <v>410</v>
      </c>
      <c r="AB314" s="12" t="s">
        <v>41</v>
      </c>
      <c r="AC314" s="13"/>
      <c r="AD314" s="13"/>
      <c r="AF314" s="40">
        <f t="shared" si="12"/>
        <v>45440</v>
      </c>
      <c r="AG314" s="41">
        <f t="shared" si="13"/>
        <v>5</v>
      </c>
      <c r="AH314" t="str">
        <f>VLOOKUP(AG314,[1]cache2!$E:$F,2,0)</f>
        <v>MEI</v>
      </c>
      <c r="AI314">
        <f t="shared" si="14"/>
        <v>5</v>
      </c>
      <c r="AJ314" t="s">
        <v>689</v>
      </c>
      <c r="AK314" t="s">
        <v>41</v>
      </c>
    </row>
    <row r="315" spans="1:37" ht="12.75" x14ac:dyDescent="0.2">
      <c r="A315" s="1">
        <v>287</v>
      </c>
      <c r="B315" s="9">
        <v>45440</v>
      </c>
      <c r="C315" s="10">
        <v>6</v>
      </c>
      <c r="D315" s="10" t="s">
        <v>289</v>
      </c>
      <c r="E315" s="10">
        <v>716234</v>
      </c>
      <c r="F315" s="10" t="s">
        <v>195</v>
      </c>
      <c r="G315" s="10" t="s">
        <v>196</v>
      </c>
      <c r="H315" s="10" t="s">
        <v>197</v>
      </c>
      <c r="I315" s="10" t="s">
        <v>35</v>
      </c>
      <c r="J315" s="10" t="s">
        <v>36</v>
      </c>
      <c r="K315" s="10" t="s">
        <v>36</v>
      </c>
      <c r="L315" s="10" t="s">
        <v>37</v>
      </c>
      <c r="M315" s="10" t="s">
        <v>38</v>
      </c>
      <c r="N315" s="10" t="s">
        <v>36</v>
      </c>
      <c r="O315" s="10" t="s">
        <v>36</v>
      </c>
      <c r="P315" s="10" t="s">
        <v>36</v>
      </c>
      <c r="Q315" s="10">
        <v>2022</v>
      </c>
      <c r="R315" s="10" t="s">
        <v>40</v>
      </c>
      <c r="S315" s="10" t="s">
        <v>41</v>
      </c>
      <c r="T315" s="10" t="s">
        <v>141</v>
      </c>
      <c r="U315" s="10" t="s">
        <v>409</v>
      </c>
      <c r="V315" s="10" t="s">
        <v>289</v>
      </c>
      <c r="W315" s="10" t="s">
        <v>141</v>
      </c>
      <c r="X315" s="10" t="s">
        <v>409</v>
      </c>
      <c r="Y315" s="10" t="s">
        <v>415</v>
      </c>
      <c r="Z315" s="10" t="s">
        <v>36</v>
      </c>
      <c r="AA315" s="10" t="s">
        <v>409</v>
      </c>
      <c r="AB315" s="12" t="s">
        <v>41</v>
      </c>
      <c r="AC315" s="13"/>
      <c r="AD315" s="13"/>
      <c r="AF315" s="40">
        <f t="shared" si="12"/>
        <v>45440</v>
      </c>
      <c r="AG315" s="41">
        <f t="shared" si="13"/>
        <v>5</v>
      </c>
      <c r="AH315" t="str">
        <f>VLOOKUP(AG315,[1]cache2!$E:$F,2,0)</f>
        <v>MEI</v>
      </c>
      <c r="AI315">
        <f t="shared" si="14"/>
        <v>5</v>
      </c>
      <c r="AJ315" t="s">
        <v>689</v>
      </c>
      <c r="AK315" t="s">
        <v>41</v>
      </c>
    </row>
    <row r="316" spans="1:37" ht="12.75" x14ac:dyDescent="0.2">
      <c r="A316" s="1">
        <v>288</v>
      </c>
      <c r="B316" s="9">
        <v>45440</v>
      </c>
      <c r="C316" s="10">
        <v>6</v>
      </c>
      <c r="D316" s="10" t="s">
        <v>289</v>
      </c>
      <c r="E316" s="10">
        <v>437401</v>
      </c>
      <c r="F316" s="10" t="s">
        <v>70</v>
      </c>
      <c r="G316" s="10" t="s">
        <v>66</v>
      </c>
      <c r="H316" s="10" t="s">
        <v>420</v>
      </c>
      <c r="I316" s="10" t="s">
        <v>35</v>
      </c>
      <c r="J316" s="10" t="s">
        <v>36</v>
      </c>
      <c r="K316" s="10" t="s">
        <v>36</v>
      </c>
      <c r="L316" s="10" t="s">
        <v>37</v>
      </c>
      <c r="M316" s="10" t="s">
        <v>38</v>
      </c>
      <c r="N316" s="10" t="s">
        <v>36</v>
      </c>
      <c r="O316" s="10" t="s">
        <v>36</v>
      </c>
      <c r="P316" s="10" t="s">
        <v>36</v>
      </c>
      <c r="Q316" s="10">
        <v>2018</v>
      </c>
      <c r="R316" s="10" t="s">
        <v>40</v>
      </c>
      <c r="S316" s="10" t="s">
        <v>41</v>
      </c>
      <c r="T316" s="10" t="s">
        <v>141</v>
      </c>
      <c r="U316" s="10" t="s">
        <v>409</v>
      </c>
      <c r="V316" s="10" t="s">
        <v>289</v>
      </c>
      <c r="W316" s="10" t="s">
        <v>141</v>
      </c>
      <c r="X316" s="10" t="s">
        <v>410</v>
      </c>
      <c r="Y316" s="10" t="s">
        <v>411</v>
      </c>
      <c r="Z316" s="10" t="s">
        <v>36</v>
      </c>
      <c r="AA316" s="10" t="s">
        <v>410</v>
      </c>
      <c r="AB316" s="12" t="s">
        <v>41</v>
      </c>
      <c r="AC316" s="13"/>
      <c r="AD316" s="13"/>
      <c r="AF316" s="40">
        <f t="shared" si="12"/>
        <v>45440</v>
      </c>
      <c r="AG316" s="41">
        <f t="shared" si="13"/>
        <v>5</v>
      </c>
      <c r="AH316" t="str">
        <f>VLOOKUP(AG316,[1]cache2!$E:$F,2,0)</f>
        <v>MEI</v>
      </c>
      <c r="AI316">
        <f t="shared" si="14"/>
        <v>5</v>
      </c>
      <c r="AJ316" t="s">
        <v>689</v>
      </c>
      <c r="AK316" t="s">
        <v>41</v>
      </c>
    </row>
    <row r="317" spans="1:37" ht="12.75" x14ac:dyDescent="0.2">
      <c r="A317" s="1">
        <v>289</v>
      </c>
      <c r="B317" s="9">
        <v>45440</v>
      </c>
      <c r="C317" s="10">
        <v>6</v>
      </c>
      <c r="D317" s="10" t="s">
        <v>289</v>
      </c>
      <c r="E317" s="10">
        <v>445184</v>
      </c>
      <c r="F317" s="10" t="s">
        <v>70</v>
      </c>
      <c r="G317" s="10" t="s">
        <v>66</v>
      </c>
      <c r="H317" s="10" t="s">
        <v>420</v>
      </c>
      <c r="I317" s="10" t="s">
        <v>35</v>
      </c>
      <c r="J317" s="10" t="s">
        <v>36</v>
      </c>
      <c r="K317" s="10" t="s">
        <v>36</v>
      </c>
      <c r="L317" s="10" t="s">
        <v>37</v>
      </c>
      <c r="M317" s="10" t="s">
        <v>38</v>
      </c>
      <c r="N317" s="10" t="s">
        <v>36</v>
      </c>
      <c r="O317" s="10" t="s">
        <v>36</v>
      </c>
      <c r="P317" s="10" t="s">
        <v>36</v>
      </c>
      <c r="Q317" s="10">
        <v>2021</v>
      </c>
      <c r="R317" s="10" t="s">
        <v>40</v>
      </c>
      <c r="S317" s="10" t="s">
        <v>41</v>
      </c>
      <c r="T317" s="10" t="s">
        <v>141</v>
      </c>
      <c r="U317" s="10" t="s">
        <v>409</v>
      </c>
      <c r="V317" s="10" t="s">
        <v>412</v>
      </c>
      <c r="W317" s="10" t="s">
        <v>141</v>
      </c>
      <c r="X317" s="10" t="s">
        <v>409</v>
      </c>
      <c r="Y317" s="10" t="s">
        <v>415</v>
      </c>
      <c r="Z317" s="10" t="s">
        <v>36</v>
      </c>
      <c r="AA317" s="10" t="s">
        <v>409</v>
      </c>
      <c r="AB317" s="12" t="s">
        <v>41</v>
      </c>
      <c r="AC317" s="13"/>
      <c r="AD317" s="13"/>
      <c r="AF317" s="40">
        <f t="shared" si="12"/>
        <v>45440</v>
      </c>
      <c r="AG317" s="41">
        <f t="shared" si="13"/>
        <v>5</v>
      </c>
      <c r="AH317" t="str">
        <f>VLOOKUP(AG317,[1]cache2!$E:$F,2,0)</f>
        <v>MEI</v>
      </c>
      <c r="AI317">
        <f t="shared" si="14"/>
        <v>5</v>
      </c>
      <c r="AJ317" t="s">
        <v>689</v>
      </c>
      <c r="AK317" t="s">
        <v>41</v>
      </c>
    </row>
    <row r="318" spans="1:37" ht="12.75" x14ac:dyDescent="0.2">
      <c r="A318" s="1">
        <v>290</v>
      </c>
      <c r="B318" s="9">
        <v>45440</v>
      </c>
      <c r="C318" s="10">
        <v>6</v>
      </c>
      <c r="D318" s="10" t="s">
        <v>289</v>
      </c>
      <c r="E318" s="10">
        <v>335381</v>
      </c>
      <c r="F318" s="10" t="s">
        <v>70</v>
      </c>
      <c r="G318" s="10" t="s">
        <v>113</v>
      </c>
      <c r="H318" s="10" t="s">
        <v>421</v>
      </c>
      <c r="I318" s="10" t="s">
        <v>35</v>
      </c>
      <c r="J318" s="10" t="s">
        <v>36</v>
      </c>
      <c r="K318" s="10" t="s">
        <v>36</v>
      </c>
      <c r="L318" s="10" t="s">
        <v>115</v>
      </c>
      <c r="M318" s="10" t="s">
        <v>38</v>
      </c>
      <c r="N318" s="10" t="s">
        <v>36</v>
      </c>
      <c r="O318" s="10" t="s">
        <v>36</v>
      </c>
      <c r="P318" s="10" t="s">
        <v>36</v>
      </c>
      <c r="Q318" s="10">
        <v>2022</v>
      </c>
      <c r="R318" s="10" t="s">
        <v>40</v>
      </c>
      <c r="S318" s="10" t="s">
        <v>41</v>
      </c>
      <c r="T318" s="10" t="s">
        <v>141</v>
      </c>
      <c r="U318" s="10" t="s">
        <v>409</v>
      </c>
      <c r="V318" s="10" t="s">
        <v>289</v>
      </c>
      <c r="W318" s="10" t="s">
        <v>141</v>
      </c>
      <c r="X318" s="10" t="s">
        <v>410</v>
      </c>
      <c r="Y318" s="10" t="s">
        <v>411</v>
      </c>
      <c r="Z318" s="10" t="s">
        <v>36</v>
      </c>
      <c r="AA318" s="10" t="s">
        <v>410</v>
      </c>
      <c r="AB318" s="12" t="s">
        <v>41</v>
      </c>
      <c r="AC318" s="13"/>
      <c r="AD318" s="13"/>
      <c r="AF318" s="40">
        <f t="shared" si="12"/>
        <v>45440</v>
      </c>
      <c r="AG318" s="41">
        <f t="shared" si="13"/>
        <v>5</v>
      </c>
      <c r="AH318" t="str">
        <f>VLOOKUP(AG318,[1]cache2!$E:$F,2,0)</f>
        <v>MEI</v>
      </c>
      <c r="AI318">
        <f t="shared" si="14"/>
        <v>5</v>
      </c>
      <c r="AJ318" t="s">
        <v>689</v>
      </c>
      <c r="AK318" t="s">
        <v>41</v>
      </c>
    </row>
    <row r="319" spans="1:37" ht="12.75" x14ac:dyDescent="0.2">
      <c r="A319" s="1">
        <v>291</v>
      </c>
      <c r="B319" s="9">
        <v>45440</v>
      </c>
      <c r="C319" s="10">
        <v>6</v>
      </c>
      <c r="D319" s="10" t="s">
        <v>289</v>
      </c>
      <c r="E319" s="10">
        <v>3</v>
      </c>
      <c r="F319" s="10" t="s">
        <v>215</v>
      </c>
      <c r="G319" s="10" t="s">
        <v>215</v>
      </c>
      <c r="H319" s="10" t="s">
        <v>394</v>
      </c>
      <c r="I319" s="10" t="s">
        <v>212</v>
      </c>
      <c r="J319" s="10" t="s">
        <v>36</v>
      </c>
      <c r="K319" s="10" t="s">
        <v>36</v>
      </c>
      <c r="L319" s="10" t="s">
        <v>37</v>
      </c>
      <c r="M319" s="10" t="s">
        <v>38</v>
      </c>
      <c r="N319" s="10" t="s">
        <v>36</v>
      </c>
      <c r="O319" s="10" t="s">
        <v>36</v>
      </c>
      <c r="P319" s="10" t="s">
        <v>36</v>
      </c>
      <c r="Q319" s="10">
        <v>2022</v>
      </c>
      <c r="R319" s="10" t="s">
        <v>40</v>
      </c>
      <c r="S319" s="10" t="s">
        <v>41</v>
      </c>
      <c r="T319" s="10" t="s">
        <v>141</v>
      </c>
      <c r="U319" s="10" t="s">
        <v>409</v>
      </c>
      <c r="V319" s="10" t="s">
        <v>289</v>
      </c>
      <c r="W319" s="10" t="s">
        <v>141</v>
      </c>
      <c r="X319" s="10" t="s">
        <v>409</v>
      </c>
      <c r="Y319" s="10" t="s">
        <v>415</v>
      </c>
      <c r="Z319" s="10" t="s">
        <v>36</v>
      </c>
      <c r="AA319" s="10" t="s">
        <v>409</v>
      </c>
      <c r="AB319" s="12" t="s">
        <v>41</v>
      </c>
      <c r="AC319" s="13"/>
      <c r="AD319" s="13"/>
      <c r="AF319" s="40">
        <f t="shared" si="12"/>
        <v>45440</v>
      </c>
      <c r="AG319" s="41">
        <f t="shared" si="13"/>
        <v>5</v>
      </c>
      <c r="AH319" t="str">
        <f>VLOOKUP(AG319,[1]cache2!$E:$F,2,0)</f>
        <v>MEI</v>
      </c>
      <c r="AI319">
        <f t="shared" si="14"/>
        <v>5</v>
      </c>
      <c r="AJ319" t="s">
        <v>689</v>
      </c>
      <c r="AK319" t="s">
        <v>41</v>
      </c>
    </row>
    <row r="320" spans="1:37" ht="12.75" x14ac:dyDescent="0.2">
      <c r="A320" s="1">
        <v>292</v>
      </c>
      <c r="B320" s="9">
        <v>45440</v>
      </c>
      <c r="C320" s="10">
        <v>6</v>
      </c>
      <c r="D320" s="10" t="s">
        <v>289</v>
      </c>
      <c r="E320" s="10">
        <v>14</v>
      </c>
      <c r="F320" s="10" t="s">
        <v>215</v>
      </c>
      <c r="G320" s="10" t="s">
        <v>215</v>
      </c>
      <c r="H320" s="10" t="s">
        <v>394</v>
      </c>
      <c r="I320" s="10" t="s">
        <v>212</v>
      </c>
      <c r="J320" s="10" t="s">
        <v>36</v>
      </c>
      <c r="K320" s="10" t="s">
        <v>36</v>
      </c>
      <c r="L320" s="10" t="s">
        <v>37</v>
      </c>
      <c r="M320" s="10" t="s">
        <v>38</v>
      </c>
      <c r="N320" s="10" t="s">
        <v>36</v>
      </c>
      <c r="O320" s="10" t="s">
        <v>36</v>
      </c>
      <c r="P320" s="10" t="s">
        <v>36</v>
      </c>
      <c r="Q320" s="10">
        <v>2022</v>
      </c>
      <c r="R320" s="10" t="s">
        <v>40</v>
      </c>
      <c r="S320" s="10" t="s">
        <v>41</v>
      </c>
      <c r="T320" s="10" t="s">
        <v>141</v>
      </c>
      <c r="U320" s="10" t="s">
        <v>409</v>
      </c>
      <c r="V320" s="10" t="s">
        <v>412</v>
      </c>
      <c r="W320" s="10" t="s">
        <v>141</v>
      </c>
      <c r="X320" s="10" t="s">
        <v>409</v>
      </c>
      <c r="Y320" s="10" t="s">
        <v>415</v>
      </c>
      <c r="Z320" s="10" t="s">
        <v>36</v>
      </c>
      <c r="AA320" s="10" t="s">
        <v>409</v>
      </c>
      <c r="AB320" s="12" t="s">
        <v>41</v>
      </c>
      <c r="AC320" s="13"/>
      <c r="AD320" s="13"/>
      <c r="AF320" s="40">
        <f t="shared" si="12"/>
        <v>45440</v>
      </c>
      <c r="AG320" s="41">
        <f t="shared" si="13"/>
        <v>5</v>
      </c>
      <c r="AH320" t="str">
        <f>VLOOKUP(AG320,[1]cache2!$E:$F,2,0)</f>
        <v>MEI</v>
      </c>
      <c r="AI320">
        <f t="shared" si="14"/>
        <v>5</v>
      </c>
      <c r="AJ320" t="s">
        <v>689</v>
      </c>
      <c r="AK320" t="s">
        <v>41</v>
      </c>
    </row>
    <row r="321" spans="1:37" ht="12.75" x14ac:dyDescent="0.2">
      <c r="A321" s="1">
        <v>293</v>
      </c>
      <c r="B321" s="9">
        <v>45440</v>
      </c>
      <c r="C321" s="10">
        <v>6</v>
      </c>
      <c r="D321" s="10" t="s">
        <v>289</v>
      </c>
      <c r="E321" s="10">
        <v>1982</v>
      </c>
      <c r="F321" s="10" t="s">
        <v>283</v>
      </c>
      <c r="G321" s="10" t="s">
        <v>283</v>
      </c>
      <c r="H321" s="10" t="s">
        <v>422</v>
      </c>
      <c r="I321" s="10" t="s">
        <v>212</v>
      </c>
      <c r="J321" s="10" t="s">
        <v>36</v>
      </c>
      <c r="K321" s="10" t="s">
        <v>36</v>
      </c>
      <c r="L321" s="10" t="s">
        <v>37</v>
      </c>
      <c r="M321" s="10" t="s">
        <v>38</v>
      </c>
      <c r="N321" s="10" t="s">
        <v>36</v>
      </c>
      <c r="O321" s="10" t="s">
        <v>36</v>
      </c>
      <c r="P321" s="10" t="s">
        <v>36</v>
      </c>
      <c r="Q321" s="10">
        <v>2022</v>
      </c>
      <c r="R321" s="10" t="s">
        <v>40</v>
      </c>
      <c r="S321" s="10" t="s">
        <v>41</v>
      </c>
      <c r="T321" s="10" t="s">
        <v>141</v>
      </c>
      <c r="U321" s="10" t="s">
        <v>409</v>
      </c>
      <c r="V321" s="10" t="s">
        <v>289</v>
      </c>
      <c r="W321" s="10" t="s">
        <v>141</v>
      </c>
      <c r="X321" s="10" t="s">
        <v>409</v>
      </c>
      <c r="Y321" s="10" t="s">
        <v>415</v>
      </c>
      <c r="Z321" s="10" t="s">
        <v>36</v>
      </c>
      <c r="AA321" s="10" t="s">
        <v>409</v>
      </c>
      <c r="AB321" s="12" t="s">
        <v>41</v>
      </c>
      <c r="AC321" s="13"/>
      <c r="AD321" s="13"/>
      <c r="AF321" s="40">
        <f t="shared" si="12"/>
        <v>45440</v>
      </c>
      <c r="AG321" s="41">
        <f t="shared" si="13"/>
        <v>5</v>
      </c>
      <c r="AH321" t="str">
        <f>VLOOKUP(AG321,[1]cache2!$E:$F,2,0)</f>
        <v>MEI</v>
      </c>
      <c r="AI321">
        <f t="shared" si="14"/>
        <v>5</v>
      </c>
      <c r="AJ321" t="s">
        <v>689</v>
      </c>
      <c r="AK321" t="s">
        <v>41</v>
      </c>
    </row>
    <row r="322" spans="1:37" ht="12.75" x14ac:dyDescent="0.2">
      <c r="A322" s="1">
        <v>294</v>
      </c>
      <c r="B322" s="9">
        <v>45440</v>
      </c>
      <c r="C322" s="10">
        <v>6</v>
      </c>
      <c r="D322" s="10" t="s">
        <v>289</v>
      </c>
      <c r="E322" s="10">
        <v>3977</v>
      </c>
      <c r="F322" s="10" t="s">
        <v>199</v>
      </c>
      <c r="G322" s="3" t="s">
        <v>280</v>
      </c>
      <c r="H322" s="10" t="s">
        <v>208</v>
      </c>
      <c r="I322" s="10" t="s">
        <v>212</v>
      </c>
      <c r="J322" s="10" t="s">
        <v>36</v>
      </c>
      <c r="K322" s="10" t="s">
        <v>36</v>
      </c>
      <c r="L322" s="10" t="s">
        <v>37</v>
      </c>
      <c r="M322" s="10" t="s">
        <v>38</v>
      </c>
      <c r="N322" s="10" t="s">
        <v>36</v>
      </c>
      <c r="O322" s="10" t="s">
        <v>36</v>
      </c>
      <c r="P322" s="10" t="s">
        <v>36</v>
      </c>
      <c r="Q322" s="11"/>
      <c r="R322" s="10" t="s">
        <v>40</v>
      </c>
      <c r="S322" s="10" t="s">
        <v>41</v>
      </c>
      <c r="T322" s="10" t="s">
        <v>141</v>
      </c>
      <c r="U322" s="10" t="s">
        <v>409</v>
      </c>
      <c r="V322" s="10" t="s">
        <v>289</v>
      </c>
      <c r="W322" s="10" t="s">
        <v>141</v>
      </c>
      <c r="X322" s="10" t="s">
        <v>410</v>
      </c>
      <c r="Y322" s="10" t="s">
        <v>50</v>
      </c>
      <c r="Z322" s="10" t="s">
        <v>36</v>
      </c>
      <c r="AA322" s="10" t="s">
        <v>410</v>
      </c>
      <c r="AB322" s="12" t="s">
        <v>41</v>
      </c>
      <c r="AC322" s="13"/>
      <c r="AD322" s="13"/>
      <c r="AF322" s="40">
        <f t="shared" si="12"/>
        <v>45440</v>
      </c>
      <c r="AG322" s="41">
        <f t="shared" si="13"/>
        <v>5</v>
      </c>
      <c r="AH322" t="str">
        <f>VLOOKUP(AG322,[1]cache2!$E:$F,2,0)</f>
        <v>MEI</v>
      </c>
      <c r="AI322">
        <f t="shared" si="14"/>
        <v>5</v>
      </c>
      <c r="AJ322" t="s">
        <v>689</v>
      </c>
      <c r="AK322" t="s">
        <v>41</v>
      </c>
    </row>
    <row r="323" spans="1:37" ht="12.75" x14ac:dyDescent="0.2">
      <c r="A323" s="1">
        <v>295</v>
      </c>
      <c r="B323" s="9">
        <v>45440</v>
      </c>
      <c r="C323" s="10">
        <v>6</v>
      </c>
      <c r="D323" s="10" t="s">
        <v>289</v>
      </c>
      <c r="E323" s="10">
        <v>2907</v>
      </c>
      <c r="F323" s="10" t="s">
        <v>199</v>
      </c>
      <c r="G323" s="10" t="s">
        <v>280</v>
      </c>
      <c r="H323" s="10" t="s">
        <v>323</v>
      </c>
      <c r="I323" s="10" t="s">
        <v>212</v>
      </c>
      <c r="J323" s="10" t="s">
        <v>36</v>
      </c>
      <c r="K323" s="10" t="s">
        <v>36</v>
      </c>
      <c r="L323" s="10" t="s">
        <v>37</v>
      </c>
      <c r="M323" s="10" t="s">
        <v>38</v>
      </c>
      <c r="N323" s="10" t="s">
        <v>36</v>
      </c>
      <c r="O323" s="10" t="s">
        <v>36</v>
      </c>
      <c r="P323" s="10" t="s">
        <v>36</v>
      </c>
      <c r="Q323" s="10">
        <v>2012</v>
      </c>
      <c r="R323" s="10" t="s">
        <v>40</v>
      </c>
      <c r="S323" s="10" t="s">
        <v>41</v>
      </c>
      <c r="T323" s="10" t="s">
        <v>141</v>
      </c>
      <c r="U323" s="10" t="s">
        <v>409</v>
      </c>
      <c r="V323" s="10" t="s">
        <v>289</v>
      </c>
      <c r="W323" s="10" t="s">
        <v>141</v>
      </c>
      <c r="X323" s="10" t="s">
        <v>409</v>
      </c>
      <c r="Y323" s="10" t="s">
        <v>415</v>
      </c>
      <c r="Z323" s="10" t="s">
        <v>36</v>
      </c>
      <c r="AA323" s="10" t="s">
        <v>409</v>
      </c>
      <c r="AB323" s="12" t="s">
        <v>41</v>
      </c>
      <c r="AC323" s="13"/>
      <c r="AD323" s="13"/>
      <c r="AF323" s="40">
        <f t="shared" si="12"/>
        <v>45440</v>
      </c>
      <c r="AG323" s="41">
        <f t="shared" si="13"/>
        <v>5</v>
      </c>
      <c r="AH323" t="str">
        <f>VLOOKUP(AG323,[1]cache2!$E:$F,2,0)</f>
        <v>MEI</v>
      </c>
      <c r="AI323">
        <f t="shared" si="14"/>
        <v>5</v>
      </c>
      <c r="AJ323" t="s">
        <v>689</v>
      </c>
      <c r="AK323" t="s">
        <v>41</v>
      </c>
    </row>
    <row r="324" spans="1:37" ht="12.75" x14ac:dyDescent="0.2">
      <c r="A324" s="1">
        <v>296</v>
      </c>
      <c r="B324" s="9">
        <v>45602</v>
      </c>
      <c r="C324" s="10">
        <v>1</v>
      </c>
      <c r="D324" s="10" t="s">
        <v>289</v>
      </c>
      <c r="E324" s="10">
        <v>52320</v>
      </c>
      <c r="F324" s="10" t="s">
        <v>423</v>
      </c>
      <c r="G324" s="10" t="s">
        <v>424</v>
      </c>
      <c r="H324" s="10" t="s">
        <v>425</v>
      </c>
      <c r="I324" s="10" t="s">
        <v>212</v>
      </c>
      <c r="J324" s="10" t="s">
        <v>36</v>
      </c>
      <c r="K324" s="10" t="s">
        <v>36</v>
      </c>
      <c r="L324" s="10" t="s">
        <v>115</v>
      </c>
      <c r="M324" s="10" t="s">
        <v>38</v>
      </c>
      <c r="N324" s="10" t="s">
        <v>36</v>
      </c>
      <c r="O324" s="10" t="s">
        <v>36</v>
      </c>
      <c r="P324" s="10" t="s">
        <v>36</v>
      </c>
      <c r="Q324" s="11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2"/>
      <c r="AC324" s="13"/>
      <c r="AD324" s="13"/>
      <c r="AF324" s="40">
        <f t="shared" si="12"/>
        <v>45602</v>
      </c>
      <c r="AG324" s="41">
        <f t="shared" si="13"/>
        <v>11</v>
      </c>
      <c r="AH324" t="e">
        <f>VLOOKUP(AG324,[1]cache2!$E:$F,2,0)</f>
        <v>#N/A</v>
      </c>
      <c r="AI324">
        <f t="shared" si="14"/>
        <v>2</v>
      </c>
      <c r="AK324" t="s">
        <v>41</v>
      </c>
    </row>
    <row r="325" spans="1:37" ht="12.75" x14ac:dyDescent="0.2">
      <c r="A325" s="1">
        <v>297</v>
      </c>
      <c r="B325" s="9">
        <v>45602</v>
      </c>
      <c r="C325" s="10">
        <v>1</v>
      </c>
      <c r="D325" s="10" t="s">
        <v>289</v>
      </c>
      <c r="E325" s="14" t="s">
        <v>426</v>
      </c>
      <c r="F325" s="10" t="s">
        <v>33</v>
      </c>
      <c r="G325" s="10" t="s">
        <v>33</v>
      </c>
      <c r="H325" s="10" t="s">
        <v>427</v>
      </c>
      <c r="I325" s="10" t="s">
        <v>35</v>
      </c>
      <c r="J325" s="10" t="s">
        <v>36</v>
      </c>
      <c r="K325" s="10" t="s">
        <v>36</v>
      </c>
      <c r="L325" s="10" t="s">
        <v>37</v>
      </c>
      <c r="M325" s="10" t="s">
        <v>38</v>
      </c>
      <c r="N325" s="10" t="s">
        <v>36</v>
      </c>
      <c r="O325" s="10" t="s">
        <v>36</v>
      </c>
      <c r="P325" s="10" t="s">
        <v>36</v>
      </c>
      <c r="Q325" s="11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2"/>
      <c r="AC325" s="13"/>
      <c r="AD325" s="13"/>
      <c r="AF325" s="40">
        <f t="shared" si="12"/>
        <v>45602</v>
      </c>
      <c r="AG325" s="41">
        <f t="shared" si="13"/>
        <v>11</v>
      </c>
      <c r="AH325" t="e">
        <f>VLOOKUP(AG325,[1]cache2!$E:$F,2,0)</f>
        <v>#N/A</v>
      </c>
      <c r="AI325">
        <f t="shared" si="14"/>
        <v>2</v>
      </c>
      <c r="AK325" t="s">
        <v>41</v>
      </c>
    </row>
    <row r="326" spans="1:37" ht="12.75" x14ac:dyDescent="0.2">
      <c r="A326" s="1">
        <v>1</v>
      </c>
      <c r="B326" s="9">
        <v>45442</v>
      </c>
      <c r="C326" s="10">
        <v>1</v>
      </c>
      <c r="D326" s="10" t="s">
        <v>289</v>
      </c>
      <c r="E326" s="10" t="s">
        <v>439</v>
      </c>
      <c r="F326" s="10" t="s">
        <v>231</v>
      </c>
      <c r="G326" s="10" t="s">
        <v>283</v>
      </c>
      <c r="H326" s="10" t="s">
        <v>440</v>
      </c>
      <c r="I326" s="10" t="s">
        <v>233</v>
      </c>
      <c r="J326" s="10" t="s">
        <v>36</v>
      </c>
      <c r="K326" s="10" t="s">
        <v>36</v>
      </c>
      <c r="L326" s="10" t="s">
        <v>37</v>
      </c>
      <c r="M326" s="10" t="s">
        <v>38</v>
      </c>
      <c r="N326" s="10" t="s">
        <v>36</v>
      </c>
      <c r="O326" s="10" t="s">
        <v>36</v>
      </c>
      <c r="P326" s="10" t="s">
        <v>36</v>
      </c>
      <c r="Q326" s="11">
        <v>2019</v>
      </c>
      <c r="R326" s="10" t="s">
        <v>40</v>
      </c>
      <c r="S326" s="10" t="s">
        <v>41</v>
      </c>
      <c r="T326" s="10" t="s">
        <v>141</v>
      </c>
      <c r="U326" s="10" t="s">
        <v>441</v>
      </c>
      <c r="V326" s="10" t="s">
        <v>289</v>
      </c>
      <c r="W326" s="10" t="s">
        <v>141</v>
      </c>
      <c r="X326" s="10" t="s">
        <v>441</v>
      </c>
      <c r="Y326" s="10" t="s">
        <v>442</v>
      </c>
      <c r="Z326" s="10" t="s">
        <v>36</v>
      </c>
      <c r="AA326" s="10" t="s">
        <v>441</v>
      </c>
      <c r="AB326" s="12" t="s">
        <v>41</v>
      </c>
      <c r="AC326" s="13" t="s">
        <v>443</v>
      </c>
      <c r="AD326" s="13" t="s">
        <v>444</v>
      </c>
      <c r="AF326" s="40">
        <f t="shared" si="12"/>
        <v>45442</v>
      </c>
      <c r="AG326" s="41">
        <f t="shared" si="13"/>
        <v>5</v>
      </c>
      <c r="AH326" t="str">
        <f>VLOOKUP(AG326,[1]cache2!$E:$F,2,0)</f>
        <v>MEI</v>
      </c>
      <c r="AI326">
        <f t="shared" si="14"/>
        <v>5</v>
      </c>
      <c r="AJ326" t="s">
        <v>688</v>
      </c>
      <c r="AK326" t="s">
        <v>41</v>
      </c>
    </row>
    <row r="327" spans="1:37" ht="12.75" x14ac:dyDescent="0.2">
      <c r="A327" s="1">
        <v>2</v>
      </c>
      <c r="B327" s="9">
        <v>45442</v>
      </c>
      <c r="C327" s="10">
        <v>1</v>
      </c>
      <c r="D327" s="10" t="s">
        <v>289</v>
      </c>
      <c r="E327" s="10" t="s">
        <v>445</v>
      </c>
      <c r="F327" s="10" t="s">
        <v>231</v>
      </c>
      <c r="G327" s="10" t="s">
        <v>283</v>
      </c>
      <c r="H327" s="10" t="s">
        <v>446</v>
      </c>
      <c r="I327" s="10" t="s">
        <v>233</v>
      </c>
      <c r="J327" s="10" t="s">
        <v>36</v>
      </c>
      <c r="K327" s="10" t="s">
        <v>36</v>
      </c>
      <c r="L327" s="10" t="s">
        <v>37</v>
      </c>
      <c r="M327" s="10" t="s">
        <v>38</v>
      </c>
      <c r="N327" s="10" t="s">
        <v>36</v>
      </c>
      <c r="O327" s="10" t="s">
        <v>36</v>
      </c>
      <c r="P327" s="10" t="s">
        <v>36</v>
      </c>
      <c r="Q327" s="11">
        <v>2023</v>
      </c>
      <c r="R327" s="10" t="s">
        <v>40</v>
      </c>
      <c r="S327" s="10" t="s">
        <v>41</v>
      </c>
      <c r="T327" s="10" t="s">
        <v>141</v>
      </c>
      <c r="U327" s="10" t="s">
        <v>441</v>
      </c>
      <c r="V327" s="10" t="s">
        <v>289</v>
      </c>
      <c r="W327" s="10" t="s">
        <v>141</v>
      </c>
      <c r="X327" s="10" t="s">
        <v>441</v>
      </c>
      <c r="Y327" s="10" t="s">
        <v>442</v>
      </c>
      <c r="Z327" s="10" t="s">
        <v>36</v>
      </c>
      <c r="AA327" s="10" t="s">
        <v>441</v>
      </c>
      <c r="AB327" s="12" t="s">
        <v>41</v>
      </c>
      <c r="AC327" s="13"/>
      <c r="AD327" s="13"/>
      <c r="AF327" s="40">
        <f t="shared" si="12"/>
        <v>45442</v>
      </c>
      <c r="AG327" s="41">
        <f t="shared" si="13"/>
        <v>5</v>
      </c>
      <c r="AH327" t="str">
        <f>VLOOKUP(AG327,[1]cache2!$E:$F,2,0)</f>
        <v>MEI</v>
      </c>
      <c r="AI327">
        <f t="shared" si="14"/>
        <v>5</v>
      </c>
      <c r="AJ327" t="s">
        <v>688</v>
      </c>
      <c r="AK327" t="s">
        <v>41</v>
      </c>
    </row>
    <row r="328" spans="1:37" ht="12.75" x14ac:dyDescent="0.2">
      <c r="A328" s="1">
        <v>3</v>
      </c>
      <c r="B328" s="9">
        <v>45442</v>
      </c>
      <c r="C328" s="10">
        <v>1</v>
      </c>
      <c r="D328" s="10" t="s">
        <v>289</v>
      </c>
      <c r="E328" s="10" t="s">
        <v>447</v>
      </c>
      <c r="F328" s="10" t="s">
        <v>70</v>
      </c>
      <c r="G328" s="10" t="s">
        <v>72</v>
      </c>
      <c r="H328" s="10" t="s">
        <v>448</v>
      </c>
      <c r="I328" s="10" t="s">
        <v>35</v>
      </c>
      <c r="J328" s="10" t="s">
        <v>36</v>
      </c>
      <c r="K328" s="10" t="s">
        <v>36</v>
      </c>
      <c r="L328" s="10" t="s">
        <v>37</v>
      </c>
      <c r="M328" s="10" t="s">
        <v>38</v>
      </c>
      <c r="N328" s="10" t="s">
        <v>36</v>
      </c>
      <c r="O328" s="10" t="s">
        <v>36</v>
      </c>
      <c r="P328" s="10" t="s">
        <v>36</v>
      </c>
      <c r="Q328" s="11"/>
      <c r="R328" s="10" t="s">
        <v>40</v>
      </c>
      <c r="S328" s="10" t="s">
        <v>41</v>
      </c>
      <c r="T328" s="10" t="s">
        <v>141</v>
      </c>
      <c r="U328" s="10" t="s">
        <v>441</v>
      </c>
      <c r="V328" s="10" t="s">
        <v>289</v>
      </c>
      <c r="W328" s="10" t="s">
        <v>141</v>
      </c>
      <c r="X328" s="10" t="s">
        <v>441</v>
      </c>
      <c r="Y328" s="10" t="s">
        <v>442</v>
      </c>
      <c r="Z328" s="10" t="s">
        <v>36</v>
      </c>
      <c r="AA328" s="10" t="s">
        <v>441</v>
      </c>
      <c r="AB328" s="12" t="s">
        <v>41</v>
      </c>
      <c r="AC328" s="13"/>
      <c r="AD328" s="13"/>
      <c r="AF328" s="40">
        <f t="shared" ref="AF328:AF391" si="15">B328</f>
        <v>45442</v>
      </c>
      <c r="AG328" s="41">
        <f t="shared" ref="AG328:AG391" si="16">MONTH(AF328)</f>
        <v>5</v>
      </c>
      <c r="AH328" t="str">
        <f>VLOOKUP(AG328,[1]cache2!$E:$F,2,0)</f>
        <v>MEI</v>
      </c>
      <c r="AI328">
        <f t="shared" ref="AI328:AI391" si="17">CEILING((DAY(AF328) + WEEKDAY(DATE(YEAR(AF328), MONTH(AF328), 1)) - 1) / 7, 1)</f>
        <v>5</v>
      </c>
      <c r="AJ328" t="s">
        <v>688</v>
      </c>
      <c r="AK328" t="s">
        <v>41</v>
      </c>
    </row>
    <row r="329" spans="1:37" ht="12.75" x14ac:dyDescent="0.2">
      <c r="A329" s="1">
        <v>4</v>
      </c>
      <c r="B329" s="9">
        <v>45442</v>
      </c>
      <c r="C329" s="10">
        <v>1</v>
      </c>
      <c r="D329" s="10" t="s">
        <v>289</v>
      </c>
      <c r="E329" s="10" t="s">
        <v>449</v>
      </c>
      <c r="F329" s="10" t="s">
        <v>70</v>
      </c>
      <c r="G329" s="10" t="s">
        <v>72</v>
      </c>
      <c r="H329" s="10" t="s">
        <v>448</v>
      </c>
      <c r="I329" s="10" t="s">
        <v>35</v>
      </c>
      <c r="J329" s="10" t="s">
        <v>36</v>
      </c>
      <c r="K329" s="10" t="s">
        <v>36</v>
      </c>
      <c r="L329" s="10" t="s">
        <v>37</v>
      </c>
      <c r="M329" s="10" t="s">
        <v>38</v>
      </c>
      <c r="N329" s="10" t="s">
        <v>36</v>
      </c>
      <c r="O329" s="10" t="s">
        <v>36</v>
      </c>
      <c r="P329" s="10" t="s">
        <v>36</v>
      </c>
      <c r="Q329" s="11">
        <v>2015</v>
      </c>
      <c r="R329" s="10" t="s">
        <v>40</v>
      </c>
      <c r="S329" s="10" t="s">
        <v>41</v>
      </c>
      <c r="T329" s="10" t="s">
        <v>141</v>
      </c>
      <c r="U329" s="10" t="s">
        <v>441</v>
      </c>
      <c r="V329" s="10" t="s">
        <v>289</v>
      </c>
      <c r="W329" s="10" t="s">
        <v>141</v>
      </c>
      <c r="X329" s="10" t="s">
        <v>441</v>
      </c>
      <c r="Y329" s="10" t="s">
        <v>442</v>
      </c>
      <c r="Z329" s="10" t="s">
        <v>36</v>
      </c>
      <c r="AA329" s="10" t="s">
        <v>441</v>
      </c>
      <c r="AB329" s="12" t="s">
        <v>41</v>
      </c>
      <c r="AC329" s="13"/>
      <c r="AD329" s="13"/>
      <c r="AF329" s="40">
        <f t="shared" si="15"/>
        <v>45442</v>
      </c>
      <c r="AG329" s="41">
        <f t="shared" si="16"/>
        <v>5</v>
      </c>
      <c r="AH329" t="str">
        <f>VLOOKUP(AG329,[1]cache2!$E:$F,2,0)</f>
        <v>MEI</v>
      </c>
      <c r="AI329">
        <f t="shared" si="17"/>
        <v>5</v>
      </c>
      <c r="AJ329" t="s">
        <v>688</v>
      </c>
      <c r="AK329" t="s">
        <v>41</v>
      </c>
    </row>
    <row r="330" spans="1:37" ht="12.75" x14ac:dyDescent="0.2">
      <c r="A330" s="1">
        <v>5</v>
      </c>
      <c r="B330" s="9">
        <v>45442</v>
      </c>
      <c r="C330" s="10">
        <v>1</v>
      </c>
      <c r="D330" s="10" t="s">
        <v>289</v>
      </c>
      <c r="E330" s="10" t="s">
        <v>450</v>
      </c>
      <c r="F330" s="10" t="s">
        <v>70</v>
      </c>
      <c r="G330" s="10" t="s">
        <v>72</v>
      </c>
      <c r="H330" s="10" t="s">
        <v>448</v>
      </c>
      <c r="I330" s="10" t="s">
        <v>35</v>
      </c>
      <c r="J330" s="10" t="s">
        <v>36</v>
      </c>
      <c r="K330" s="10" t="s">
        <v>36</v>
      </c>
      <c r="L330" s="10" t="s">
        <v>37</v>
      </c>
      <c r="M330" s="10" t="s">
        <v>38</v>
      </c>
      <c r="N330" s="10" t="s">
        <v>36</v>
      </c>
      <c r="O330" s="10" t="s">
        <v>36</v>
      </c>
      <c r="P330" s="10" t="s">
        <v>36</v>
      </c>
      <c r="Q330" s="11">
        <v>2015</v>
      </c>
      <c r="R330" s="10" t="s">
        <v>40</v>
      </c>
      <c r="S330" s="10" t="s">
        <v>41</v>
      </c>
      <c r="T330" s="10" t="s">
        <v>141</v>
      </c>
      <c r="U330" s="10" t="s">
        <v>441</v>
      </c>
      <c r="V330" s="10" t="s">
        <v>289</v>
      </c>
      <c r="W330" s="10" t="s">
        <v>141</v>
      </c>
      <c r="X330" s="10" t="s">
        <v>441</v>
      </c>
      <c r="Y330" s="10" t="s">
        <v>442</v>
      </c>
      <c r="Z330" s="10" t="s">
        <v>36</v>
      </c>
      <c r="AA330" s="10" t="s">
        <v>441</v>
      </c>
      <c r="AB330" s="12" t="s">
        <v>41</v>
      </c>
      <c r="AC330" s="13"/>
      <c r="AD330" s="13"/>
      <c r="AF330" s="40">
        <f t="shared" si="15"/>
        <v>45442</v>
      </c>
      <c r="AG330" s="41">
        <f t="shared" si="16"/>
        <v>5</v>
      </c>
      <c r="AH330" t="str">
        <f>VLOOKUP(AG330,[1]cache2!$E:$F,2,0)</f>
        <v>MEI</v>
      </c>
      <c r="AI330">
        <f t="shared" si="17"/>
        <v>5</v>
      </c>
      <c r="AJ330" t="s">
        <v>688</v>
      </c>
      <c r="AK330" t="s">
        <v>41</v>
      </c>
    </row>
    <row r="331" spans="1:37" ht="12.75" x14ac:dyDescent="0.2">
      <c r="A331" s="1">
        <v>6</v>
      </c>
      <c r="B331" s="9">
        <v>45442</v>
      </c>
      <c r="C331" s="10">
        <v>1</v>
      </c>
      <c r="D331" s="10" t="s">
        <v>289</v>
      </c>
      <c r="E331" s="10" t="s">
        <v>451</v>
      </c>
      <c r="F331" s="10" t="s">
        <v>70</v>
      </c>
      <c r="G331" s="10" t="s">
        <v>72</v>
      </c>
      <c r="H331" s="10" t="s">
        <v>448</v>
      </c>
      <c r="I331" s="10" t="s">
        <v>35</v>
      </c>
      <c r="J331" s="10" t="s">
        <v>36</v>
      </c>
      <c r="K331" s="10" t="s">
        <v>36</v>
      </c>
      <c r="L331" s="10" t="s">
        <v>37</v>
      </c>
      <c r="M331" s="10" t="s">
        <v>38</v>
      </c>
      <c r="N331" s="10" t="s">
        <v>36</v>
      </c>
      <c r="O331" s="10" t="s">
        <v>36</v>
      </c>
      <c r="P331" s="10" t="s">
        <v>36</v>
      </c>
      <c r="Q331" s="11">
        <v>2014</v>
      </c>
      <c r="R331" s="10" t="s">
        <v>40</v>
      </c>
      <c r="S331" s="10" t="s">
        <v>41</v>
      </c>
      <c r="T331" s="10" t="s">
        <v>141</v>
      </c>
      <c r="U331" s="10" t="s">
        <v>441</v>
      </c>
      <c r="V331" s="10" t="s">
        <v>289</v>
      </c>
      <c r="W331" s="10" t="s">
        <v>141</v>
      </c>
      <c r="X331" s="10" t="s">
        <v>441</v>
      </c>
      <c r="Y331" s="10" t="s">
        <v>442</v>
      </c>
      <c r="Z331" s="10" t="s">
        <v>36</v>
      </c>
      <c r="AA331" s="10" t="s">
        <v>441</v>
      </c>
      <c r="AB331" s="12" t="s">
        <v>41</v>
      </c>
      <c r="AC331" s="13"/>
      <c r="AD331" s="13"/>
      <c r="AF331" s="40">
        <f t="shared" si="15"/>
        <v>45442</v>
      </c>
      <c r="AG331" s="41">
        <f t="shared" si="16"/>
        <v>5</v>
      </c>
      <c r="AH331" t="str">
        <f>VLOOKUP(AG331,[1]cache2!$E:$F,2,0)</f>
        <v>MEI</v>
      </c>
      <c r="AI331">
        <f t="shared" si="17"/>
        <v>5</v>
      </c>
      <c r="AJ331" t="s">
        <v>688</v>
      </c>
      <c r="AK331" t="s">
        <v>41</v>
      </c>
    </row>
    <row r="332" spans="1:37" ht="12.75" x14ac:dyDescent="0.2">
      <c r="A332" s="1">
        <v>7</v>
      </c>
      <c r="B332" s="9">
        <v>45442</v>
      </c>
      <c r="C332" s="10">
        <v>1</v>
      </c>
      <c r="D332" s="10" t="s">
        <v>289</v>
      </c>
      <c r="E332" s="10" t="s">
        <v>452</v>
      </c>
      <c r="F332" s="10" t="s">
        <v>70</v>
      </c>
      <c r="G332" s="10" t="s">
        <v>66</v>
      </c>
      <c r="H332" s="10" t="s">
        <v>420</v>
      </c>
      <c r="I332" s="10" t="s">
        <v>35</v>
      </c>
      <c r="J332" s="10" t="s">
        <v>36</v>
      </c>
      <c r="K332" s="10" t="s">
        <v>36</v>
      </c>
      <c r="L332" s="10" t="s">
        <v>37</v>
      </c>
      <c r="M332" s="10" t="s">
        <v>38</v>
      </c>
      <c r="N332" s="10" t="s">
        <v>36</v>
      </c>
      <c r="O332" s="10" t="s">
        <v>36</v>
      </c>
      <c r="P332" s="10" t="s">
        <v>36</v>
      </c>
      <c r="Q332" s="11">
        <v>2013</v>
      </c>
      <c r="R332" s="10" t="s">
        <v>40</v>
      </c>
      <c r="S332" s="10" t="s">
        <v>41</v>
      </c>
      <c r="T332" s="10" t="s">
        <v>141</v>
      </c>
      <c r="U332" s="10" t="s">
        <v>441</v>
      </c>
      <c r="V332" s="10" t="s">
        <v>289</v>
      </c>
      <c r="W332" s="10" t="s">
        <v>141</v>
      </c>
      <c r="X332" s="10" t="s">
        <v>441</v>
      </c>
      <c r="Y332" s="10" t="s">
        <v>442</v>
      </c>
      <c r="Z332" s="10" t="s">
        <v>36</v>
      </c>
      <c r="AA332" s="10" t="s">
        <v>441</v>
      </c>
      <c r="AB332" s="12" t="s">
        <v>41</v>
      </c>
      <c r="AC332" s="13"/>
      <c r="AD332" s="13"/>
      <c r="AF332" s="40">
        <f t="shared" si="15"/>
        <v>45442</v>
      </c>
      <c r="AG332" s="41">
        <f t="shared" si="16"/>
        <v>5</v>
      </c>
      <c r="AH332" t="str">
        <f>VLOOKUP(AG332,[1]cache2!$E:$F,2,0)</f>
        <v>MEI</v>
      </c>
      <c r="AI332">
        <f t="shared" si="17"/>
        <v>5</v>
      </c>
      <c r="AJ332" t="s">
        <v>688</v>
      </c>
      <c r="AK332" t="s">
        <v>41</v>
      </c>
    </row>
    <row r="333" spans="1:37" ht="12.75" x14ac:dyDescent="0.2">
      <c r="A333" s="1">
        <v>8</v>
      </c>
      <c r="B333" s="9">
        <v>45442</v>
      </c>
      <c r="C333" s="10">
        <v>1</v>
      </c>
      <c r="D333" s="10" t="s">
        <v>289</v>
      </c>
      <c r="E333" s="10" t="s">
        <v>453</v>
      </c>
      <c r="F333" s="10" t="s">
        <v>70</v>
      </c>
      <c r="G333" s="10" t="s">
        <v>66</v>
      </c>
      <c r="H333" s="10" t="s">
        <v>420</v>
      </c>
      <c r="I333" s="10" t="s">
        <v>35</v>
      </c>
      <c r="J333" s="10" t="s">
        <v>36</v>
      </c>
      <c r="K333" s="10" t="s">
        <v>36</v>
      </c>
      <c r="L333" s="10" t="s">
        <v>37</v>
      </c>
      <c r="M333" s="10" t="s">
        <v>38</v>
      </c>
      <c r="N333" s="10" t="s">
        <v>36</v>
      </c>
      <c r="O333" s="10" t="s">
        <v>36</v>
      </c>
      <c r="P333" s="10" t="s">
        <v>36</v>
      </c>
      <c r="Q333" s="11">
        <v>2013</v>
      </c>
      <c r="R333" s="10" t="s">
        <v>40</v>
      </c>
      <c r="S333" s="10" t="s">
        <v>41</v>
      </c>
      <c r="T333" s="10" t="s">
        <v>141</v>
      </c>
      <c r="U333" s="10" t="s">
        <v>441</v>
      </c>
      <c r="V333" s="10" t="s">
        <v>289</v>
      </c>
      <c r="W333" s="10" t="s">
        <v>141</v>
      </c>
      <c r="X333" s="10" t="s">
        <v>441</v>
      </c>
      <c r="Y333" s="10" t="s">
        <v>442</v>
      </c>
      <c r="Z333" s="10" t="s">
        <v>36</v>
      </c>
      <c r="AA333" s="10" t="s">
        <v>441</v>
      </c>
      <c r="AB333" s="12" t="s">
        <v>41</v>
      </c>
      <c r="AC333" s="13"/>
      <c r="AD333" s="13"/>
      <c r="AF333" s="40">
        <f t="shared" si="15"/>
        <v>45442</v>
      </c>
      <c r="AG333" s="41">
        <f t="shared" si="16"/>
        <v>5</v>
      </c>
      <c r="AH333" t="str">
        <f>VLOOKUP(AG333,[1]cache2!$E:$F,2,0)</f>
        <v>MEI</v>
      </c>
      <c r="AI333">
        <f t="shared" si="17"/>
        <v>5</v>
      </c>
      <c r="AJ333" t="s">
        <v>688</v>
      </c>
      <c r="AK333" t="s">
        <v>41</v>
      </c>
    </row>
    <row r="334" spans="1:37" ht="12.75" x14ac:dyDescent="0.2">
      <c r="A334" s="1">
        <v>9</v>
      </c>
      <c r="B334" s="9">
        <v>45442</v>
      </c>
      <c r="C334" s="10">
        <v>1</v>
      </c>
      <c r="D334" s="10" t="s">
        <v>289</v>
      </c>
      <c r="E334" s="10" t="s">
        <v>454</v>
      </c>
      <c r="F334" s="10" t="s">
        <v>70</v>
      </c>
      <c r="G334" s="10" t="s">
        <v>113</v>
      </c>
      <c r="H334" s="10" t="s">
        <v>455</v>
      </c>
      <c r="I334" s="10" t="s">
        <v>35</v>
      </c>
      <c r="J334" s="10" t="s">
        <v>36</v>
      </c>
      <c r="K334" s="10" t="s">
        <v>36</v>
      </c>
      <c r="L334" s="10" t="s">
        <v>37</v>
      </c>
      <c r="M334" s="10" t="s">
        <v>38</v>
      </c>
      <c r="N334" s="10" t="s">
        <v>36</v>
      </c>
      <c r="O334" s="10" t="s">
        <v>36</v>
      </c>
      <c r="P334" s="10" t="s">
        <v>36</v>
      </c>
      <c r="Q334" s="11">
        <v>2023</v>
      </c>
      <c r="R334" s="10" t="s">
        <v>40</v>
      </c>
      <c r="S334" s="10" t="s">
        <v>41</v>
      </c>
      <c r="T334" s="10" t="s">
        <v>141</v>
      </c>
      <c r="U334" s="10" t="s">
        <v>441</v>
      </c>
      <c r="V334" s="10" t="s">
        <v>289</v>
      </c>
      <c r="W334" s="10" t="s">
        <v>141</v>
      </c>
      <c r="X334" s="10" t="s">
        <v>441</v>
      </c>
      <c r="Y334" s="10" t="s">
        <v>442</v>
      </c>
      <c r="Z334" s="10" t="s">
        <v>36</v>
      </c>
      <c r="AA334" s="10" t="s">
        <v>441</v>
      </c>
      <c r="AB334" s="12" t="s">
        <v>41</v>
      </c>
      <c r="AC334" s="13"/>
      <c r="AD334" s="13"/>
      <c r="AF334" s="40">
        <f t="shared" si="15"/>
        <v>45442</v>
      </c>
      <c r="AG334" s="41">
        <f t="shared" si="16"/>
        <v>5</v>
      </c>
      <c r="AH334" t="str">
        <f>VLOOKUP(AG334,[1]cache2!$E:$F,2,0)</f>
        <v>MEI</v>
      </c>
      <c r="AI334">
        <f t="shared" si="17"/>
        <v>5</v>
      </c>
      <c r="AJ334" t="s">
        <v>688</v>
      </c>
      <c r="AK334" t="s">
        <v>41</v>
      </c>
    </row>
    <row r="335" spans="1:37" ht="12.75" x14ac:dyDescent="0.2">
      <c r="A335" s="1"/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1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2"/>
      <c r="AC335" s="13"/>
      <c r="AD335" s="13"/>
      <c r="AF335" s="40">
        <f t="shared" si="15"/>
        <v>0</v>
      </c>
      <c r="AG335" s="41">
        <f t="shared" si="16"/>
        <v>1</v>
      </c>
      <c r="AH335" t="str">
        <f>VLOOKUP(AG335,[1]cache2!$E:$F,2,0)</f>
        <v>JANUARI</v>
      </c>
      <c r="AI335">
        <f t="shared" si="17"/>
        <v>0</v>
      </c>
      <c r="AJ335" t="s">
        <v>688</v>
      </c>
      <c r="AK335" t="s">
        <v>41</v>
      </c>
    </row>
    <row r="336" spans="1:37" ht="12.75" x14ac:dyDescent="0.2">
      <c r="A336" s="1">
        <v>10</v>
      </c>
      <c r="B336" s="9">
        <v>45442</v>
      </c>
      <c r="C336" s="10">
        <v>1</v>
      </c>
      <c r="D336" s="10" t="s">
        <v>289</v>
      </c>
      <c r="E336" s="10" t="s">
        <v>456</v>
      </c>
      <c r="F336" s="10" t="s">
        <v>33</v>
      </c>
      <c r="G336" s="10" t="s">
        <v>33</v>
      </c>
      <c r="H336" s="10" t="s">
        <v>427</v>
      </c>
      <c r="I336" s="10" t="s">
        <v>35</v>
      </c>
      <c r="J336" s="10" t="s">
        <v>36</v>
      </c>
      <c r="K336" s="10" t="s">
        <v>36</v>
      </c>
      <c r="L336" s="10" t="s">
        <v>37</v>
      </c>
      <c r="M336" s="10" t="s">
        <v>38</v>
      </c>
      <c r="N336" s="10" t="s">
        <v>36</v>
      </c>
      <c r="O336" s="10" t="s">
        <v>36</v>
      </c>
      <c r="P336" s="10" t="s">
        <v>36</v>
      </c>
      <c r="Q336" s="11">
        <v>2014</v>
      </c>
      <c r="R336" s="10" t="s">
        <v>40</v>
      </c>
      <c r="S336" s="10" t="s">
        <v>41</v>
      </c>
      <c r="T336" s="10" t="s">
        <v>141</v>
      </c>
      <c r="U336" s="10" t="s">
        <v>457</v>
      </c>
      <c r="V336" s="10" t="s">
        <v>289</v>
      </c>
      <c r="W336" s="10" t="s">
        <v>141</v>
      </c>
      <c r="X336" s="10" t="s">
        <v>441</v>
      </c>
      <c r="Y336" s="10" t="s">
        <v>442</v>
      </c>
      <c r="Z336" s="10" t="s">
        <v>36</v>
      </c>
      <c r="AA336" s="10" t="s">
        <v>441</v>
      </c>
      <c r="AB336" s="12" t="s">
        <v>41</v>
      </c>
      <c r="AC336" s="13"/>
      <c r="AD336" s="13"/>
      <c r="AF336" s="40">
        <f t="shared" si="15"/>
        <v>45442</v>
      </c>
      <c r="AG336" s="41">
        <f t="shared" si="16"/>
        <v>5</v>
      </c>
      <c r="AH336" t="str">
        <f>VLOOKUP(AG336,[1]cache2!$E:$F,2,0)</f>
        <v>MEI</v>
      </c>
      <c r="AI336">
        <f t="shared" si="17"/>
        <v>5</v>
      </c>
      <c r="AJ336" t="s">
        <v>688</v>
      </c>
      <c r="AK336" t="s">
        <v>41</v>
      </c>
    </row>
    <row r="337" spans="1:37" ht="12.75" x14ac:dyDescent="0.2">
      <c r="A337" s="1">
        <v>11</v>
      </c>
      <c r="B337" s="9">
        <v>45442</v>
      </c>
      <c r="C337" s="10">
        <v>1</v>
      </c>
      <c r="D337" s="10" t="s">
        <v>289</v>
      </c>
      <c r="E337" s="10" t="s">
        <v>458</v>
      </c>
      <c r="F337" s="10" t="s">
        <v>33</v>
      </c>
      <c r="G337" s="10" t="s">
        <v>33</v>
      </c>
      <c r="H337" s="10" t="s">
        <v>459</v>
      </c>
      <c r="I337" s="10" t="s">
        <v>35</v>
      </c>
      <c r="J337" s="10" t="s">
        <v>36</v>
      </c>
      <c r="K337" s="10" t="s">
        <v>36</v>
      </c>
      <c r="L337" s="10" t="s">
        <v>37</v>
      </c>
      <c r="M337" s="10" t="s">
        <v>38</v>
      </c>
      <c r="N337" s="10" t="s">
        <v>36</v>
      </c>
      <c r="O337" s="10" t="s">
        <v>36</v>
      </c>
      <c r="P337" s="10" t="s">
        <v>36</v>
      </c>
      <c r="Q337" s="11">
        <v>2015</v>
      </c>
      <c r="R337" s="10" t="s">
        <v>40</v>
      </c>
      <c r="S337" s="10" t="s">
        <v>41</v>
      </c>
      <c r="T337" s="10" t="s">
        <v>141</v>
      </c>
      <c r="U337" s="10" t="s">
        <v>460</v>
      </c>
      <c r="V337" s="10" t="s">
        <v>289</v>
      </c>
      <c r="W337" s="10" t="s">
        <v>141</v>
      </c>
      <c r="X337" s="10" t="s">
        <v>441</v>
      </c>
      <c r="Y337" s="10" t="s">
        <v>442</v>
      </c>
      <c r="Z337" s="10" t="s">
        <v>36</v>
      </c>
      <c r="AA337" s="10" t="s">
        <v>441</v>
      </c>
      <c r="AB337" s="12" t="s">
        <v>41</v>
      </c>
      <c r="AC337" s="13"/>
      <c r="AD337" s="13"/>
      <c r="AF337" s="40">
        <f t="shared" si="15"/>
        <v>45442</v>
      </c>
      <c r="AG337" s="41">
        <f t="shared" si="16"/>
        <v>5</v>
      </c>
      <c r="AH337" t="str">
        <f>VLOOKUP(AG337,[1]cache2!$E:$F,2,0)</f>
        <v>MEI</v>
      </c>
      <c r="AI337">
        <f t="shared" si="17"/>
        <v>5</v>
      </c>
      <c r="AJ337" t="s">
        <v>688</v>
      </c>
      <c r="AK337" t="s">
        <v>41</v>
      </c>
    </row>
    <row r="338" spans="1:37" ht="12.75" x14ac:dyDescent="0.2">
      <c r="A338" s="1">
        <v>12</v>
      </c>
      <c r="B338" s="9">
        <v>45442</v>
      </c>
      <c r="C338" s="10">
        <v>1</v>
      </c>
      <c r="D338" s="10" t="s">
        <v>289</v>
      </c>
      <c r="E338" s="10" t="s">
        <v>461</v>
      </c>
      <c r="F338" s="10" t="s">
        <v>33</v>
      </c>
      <c r="G338" s="10" t="s">
        <v>33</v>
      </c>
      <c r="H338" s="10" t="s">
        <v>462</v>
      </c>
      <c r="I338" s="10" t="s">
        <v>35</v>
      </c>
      <c r="J338" s="10" t="s">
        <v>36</v>
      </c>
      <c r="K338" s="10" t="s">
        <v>36</v>
      </c>
      <c r="L338" s="10" t="s">
        <v>37</v>
      </c>
      <c r="M338" s="10" t="s">
        <v>38</v>
      </c>
      <c r="N338" s="10" t="s">
        <v>36</v>
      </c>
      <c r="O338" s="10" t="s">
        <v>36</v>
      </c>
      <c r="P338" s="10" t="s">
        <v>36</v>
      </c>
      <c r="Q338" s="11">
        <v>2014</v>
      </c>
      <c r="R338" s="10" t="s">
        <v>40</v>
      </c>
      <c r="S338" s="10" t="s">
        <v>41</v>
      </c>
      <c r="T338" s="10" t="s">
        <v>141</v>
      </c>
      <c r="U338" s="10" t="s">
        <v>463</v>
      </c>
      <c r="V338" s="10" t="s">
        <v>289</v>
      </c>
      <c r="W338" s="10" t="s">
        <v>141</v>
      </c>
      <c r="X338" s="10" t="s">
        <v>441</v>
      </c>
      <c r="Y338" s="10" t="s">
        <v>442</v>
      </c>
      <c r="Z338" s="10" t="s">
        <v>36</v>
      </c>
      <c r="AA338" s="10" t="s">
        <v>441</v>
      </c>
      <c r="AB338" s="12" t="s">
        <v>41</v>
      </c>
      <c r="AC338" s="13"/>
      <c r="AD338" s="13"/>
      <c r="AF338" s="40">
        <f t="shared" si="15"/>
        <v>45442</v>
      </c>
      <c r="AG338" s="41">
        <f t="shared" si="16"/>
        <v>5</v>
      </c>
      <c r="AH338" t="str">
        <f>VLOOKUP(AG338,[1]cache2!$E:$F,2,0)</f>
        <v>MEI</v>
      </c>
      <c r="AI338">
        <f t="shared" si="17"/>
        <v>5</v>
      </c>
      <c r="AJ338" t="s">
        <v>688</v>
      </c>
      <c r="AK338" t="s">
        <v>41</v>
      </c>
    </row>
    <row r="339" spans="1:37" ht="12.75" x14ac:dyDescent="0.2">
      <c r="A339" s="1">
        <v>13</v>
      </c>
      <c r="B339" s="9">
        <v>45442</v>
      </c>
      <c r="C339" s="10">
        <v>1</v>
      </c>
      <c r="D339" s="10" t="s">
        <v>289</v>
      </c>
      <c r="E339" s="10" t="s">
        <v>464</v>
      </c>
      <c r="F339" s="10" t="s">
        <v>423</v>
      </c>
      <c r="G339" s="10" t="s">
        <v>82</v>
      </c>
      <c r="H339" s="10" t="s">
        <v>465</v>
      </c>
      <c r="I339" s="10" t="s">
        <v>212</v>
      </c>
      <c r="J339" s="10" t="s">
        <v>36</v>
      </c>
      <c r="K339" s="10" t="s">
        <v>36</v>
      </c>
      <c r="L339" s="10" t="s">
        <v>37</v>
      </c>
      <c r="M339" s="10" t="s">
        <v>38</v>
      </c>
      <c r="N339" s="10" t="s">
        <v>36</v>
      </c>
      <c r="O339" s="10" t="s">
        <v>36</v>
      </c>
      <c r="P339" s="10" t="s">
        <v>36</v>
      </c>
      <c r="Q339" s="11" t="s">
        <v>466</v>
      </c>
      <c r="R339" s="10" t="s">
        <v>40</v>
      </c>
      <c r="S339" s="10" t="s">
        <v>41</v>
      </c>
      <c r="T339" s="10" t="s">
        <v>141</v>
      </c>
      <c r="U339" s="10" t="s">
        <v>467</v>
      </c>
      <c r="V339" s="10" t="s">
        <v>289</v>
      </c>
      <c r="W339" s="10" t="s">
        <v>141</v>
      </c>
      <c r="X339" s="10" t="s">
        <v>441</v>
      </c>
      <c r="Y339" s="10" t="s">
        <v>442</v>
      </c>
      <c r="Z339" s="10" t="s">
        <v>36</v>
      </c>
      <c r="AA339" s="10" t="s">
        <v>441</v>
      </c>
      <c r="AB339" s="12" t="s">
        <v>41</v>
      </c>
      <c r="AC339" s="13"/>
      <c r="AD339" s="13"/>
      <c r="AF339" s="40">
        <f t="shared" si="15"/>
        <v>45442</v>
      </c>
      <c r="AG339" s="41">
        <f t="shared" si="16"/>
        <v>5</v>
      </c>
      <c r="AH339" t="str">
        <f>VLOOKUP(AG339,[1]cache2!$E:$F,2,0)</f>
        <v>MEI</v>
      </c>
      <c r="AI339">
        <f t="shared" si="17"/>
        <v>5</v>
      </c>
      <c r="AJ339" t="s">
        <v>688</v>
      </c>
      <c r="AK339" t="s">
        <v>41</v>
      </c>
    </row>
    <row r="340" spans="1:37" ht="12.75" x14ac:dyDescent="0.2">
      <c r="A340" s="1">
        <v>14</v>
      </c>
      <c r="B340" s="9">
        <v>45442</v>
      </c>
      <c r="C340" s="10">
        <v>1</v>
      </c>
      <c r="D340" s="10" t="s">
        <v>289</v>
      </c>
      <c r="E340" s="10" t="s">
        <v>468</v>
      </c>
      <c r="F340" s="10" t="s">
        <v>423</v>
      </c>
      <c r="G340" s="10" t="s">
        <v>82</v>
      </c>
      <c r="H340" s="10" t="s">
        <v>425</v>
      </c>
      <c r="I340" s="10" t="s">
        <v>212</v>
      </c>
      <c r="J340" s="10" t="s">
        <v>36</v>
      </c>
      <c r="K340" s="10" t="s">
        <v>36</v>
      </c>
      <c r="L340" s="10" t="s">
        <v>37</v>
      </c>
      <c r="M340" s="10" t="s">
        <v>38</v>
      </c>
      <c r="N340" s="10" t="s">
        <v>36</v>
      </c>
      <c r="O340" s="10" t="s">
        <v>36</v>
      </c>
      <c r="P340" s="10" t="s">
        <v>36</v>
      </c>
      <c r="Q340" s="11" t="s">
        <v>466</v>
      </c>
      <c r="R340" s="10" t="s">
        <v>40</v>
      </c>
      <c r="S340" s="10" t="s">
        <v>41</v>
      </c>
      <c r="T340" s="10" t="s">
        <v>141</v>
      </c>
      <c r="U340" s="10" t="s">
        <v>469</v>
      </c>
      <c r="V340" s="10" t="s">
        <v>289</v>
      </c>
      <c r="W340" s="10" t="s">
        <v>141</v>
      </c>
      <c r="X340" s="10" t="s">
        <v>441</v>
      </c>
      <c r="Y340" s="10" t="s">
        <v>442</v>
      </c>
      <c r="Z340" s="10" t="s">
        <v>36</v>
      </c>
      <c r="AA340" s="10" t="s">
        <v>441</v>
      </c>
      <c r="AB340" s="12" t="s">
        <v>41</v>
      </c>
      <c r="AC340" s="13"/>
      <c r="AD340" s="13"/>
      <c r="AF340" s="40">
        <f t="shared" si="15"/>
        <v>45442</v>
      </c>
      <c r="AG340" s="41">
        <f t="shared" si="16"/>
        <v>5</v>
      </c>
      <c r="AH340" t="str">
        <f>VLOOKUP(AG340,[1]cache2!$E:$F,2,0)</f>
        <v>MEI</v>
      </c>
      <c r="AI340">
        <f t="shared" si="17"/>
        <v>5</v>
      </c>
      <c r="AJ340" t="s">
        <v>688</v>
      </c>
      <c r="AK340" t="s">
        <v>41</v>
      </c>
    </row>
    <row r="341" spans="1:37" ht="12.75" x14ac:dyDescent="0.2">
      <c r="A341" s="1">
        <v>15</v>
      </c>
      <c r="B341" s="9">
        <v>45442</v>
      </c>
      <c r="C341" s="10">
        <v>1</v>
      </c>
      <c r="D341" s="10" t="s">
        <v>289</v>
      </c>
      <c r="E341" s="10" t="s">
        <v>470</v>
      </c>
      <c r="F341" s="10" t="s">
        <v>423</v>
      </c>
      <c r="G341" s="10" t="s">
        <v>82</v>
      </c>
      <c r="H341" s="10" t="s">
        <v>465</v>
      </c>
      <c r="I341" s="10" t="s">
        <v>212</v>
      </c>
      <c r="J341" s="10" t="s">
        <v>36</v>
      </c>
      <c r="K341" s="10" t="s">
        <v>36</v>
      </c>
      <c r="L341" s="10" t="s">
        <v>37</v>
      </c>
      <c r="M341" s="10" t="s">
        <v>38</v>
      </c>
      <c r="N341" s="10" t="s">
        <v>36</v>
      </c>
      <c r="O341" s="10" t="s">
        <v>36</v>
      </c>
      <c r="P341" s="10" t="s">
        <v>36</v>
      </c>
      <c r="Q341" s="11" t="s">
        <v>466</v>
      </c>
      <c r="R341" s="10" t="s">
        <v>40</v>
      </c>
      <c r="S341" s="10" t="s">
        <v>41</v>
      </c>
      <c r="T341" s="10" t="s">
        <v>141</v>
      </c>
      <c r="U341" s="10" t="s">
        <v>471</v>
      </c>
      <c r="V341" s="10" t="s">
        <v>289</v>
      </c>
      <c r="W341" s="10" t="s">
        <v>141</v>
      </c>
      <c r="X341" s="10" t="s">
        <v>441</v>
      </c>
      <c r="Y341" s="10" t="s">
        <v>442</v>
      </c>
      <c r="Z341" s="10" t="s">
        <v>36</v>
      </c>
      <c r="AA341" s="10" t="s">
        <v>441</v>
      </c>
      <c r="AB341" s="12" t="s">
        <v>41</v>
      </c>
      <c r="AC341" s="13"/>
      <c r="AD341" s="13"/>
      <c r="AF341" s="40">
        <f t="shared" si="15"/>
        <v>45442</v>
      </c>
      <c r="AG341" s="41">
        <f t="shared" si="16"/>
        <v>5</v>
      </c>
      <c r="AH341" t="str">
        <f>VLOOKUP(AG341,[1]cache2!$E:$F,2,0)</f>
        <v>MEI</v>
      </c>
      <c r="AI341">
        <f t="shared" si="17"/>
        <v>5</v>
      </c>
      <c r="AJ341" t="s">
        <v>688</v>
      </c>
      <c r="AK341" t="s">
        <v>41</v>
      </c>
    </row>
    <row r="342" spans="1:37" ht="12.75" x14ac:dyDescent="0.2">
      <c r="A342" s="1">
        <v>16</v>
      </c>
      <c r="B342" s="9">
        <v>45442</v>
      </c>
      <c r="C342" s="10">
        <v>1</v>
      </c>
      <c r="D342" s="10" t="s">
        <v>289</v>
      </c>
      <c r="E342" s="10" t="s">
        <v>472</v>
      </c>
      <c r="F342" s="10" t="s">
        <v>423</v>
      </c>
      <c r="G342" s="10" t="s">
        <v>82</v>
      </c>
      <c r="H342" s="10" t="s">
        <v>425</v>
      </c>
      <c r="I342" s="10" t="s">
        <v>212</v>
      </c>
      <c r="J342" s="10" t="s">
        <v>36</v>
      </c>
      <c r="K342" s="10" t="s">
        <v>36</v>
      </c>
      <c r="L342" s="10" t="s">
        <v>37</v>
      </c>
      <c r="M342" s="10" t="s">
        <v>38</v>
      </c>
      <c r="N342" s="10" t="s">
        <v>36</v>
      </c>
      <c r="O342" s="10" t="s">
        <v>36</v>
      </c>
      <c r="P342" s="10" t="s">
        <v>36</v>
      </c>
      <c r="Q342" s="11">
        <v>2013</v>
      </c>
      <c r="R342" s="10" t="s">
        <v>40</v>
      </c>
      <c r="S342" s="10" t="s">
        <v>41</v>
      </c>
      <c r="T342" s="10" t="s">
        <v>141</v>
      </c>
      <c r="U342" s="10" t="s">
        <v>473</v>
      </c>
      <c r="V342" s="10" t="s">
        <v>289</v>
      </c>
      <c r="W342" s="10" t="s">
        <v>141</v>
      </c>
      <c r="X342" s="10" t="s">
        <v>441</v>
      </c>
      <c r="Y342" s="10" t="s">
        <v>442</v>
      </c>
      <c r="Z342" s="10" t="s">
        <v>36</v>
      </c>
      <c r="AA342" s="10" t="s">
        <v>441</v>
      </c>
      <c r="AB342" s="12" t="s">
        <v>41</v>
      </c>
      <c r="AC342" s="13"/>
      <c r="AD342" s="13"/>
      <c r="AF342" s="40">
        <f t="shared" si="15"/>
        <v>45442</v>
      </c>
      <c r="AG342" s="41">
        <f t="shared" si="16"/>
        <v>5</v>
      </c>
      <c r="AH342" t="str">
        <f>VLOOKUP(AG342,[1]cache2!$E:$F,2,0)</f>
        <v>MEI</v>
      </c>
      <c r="AI342">
        <f t="shared" si="17"/>
        <v>5</v>
      </c>
      <c r="AJ342" t="s">
        <v>688</v>
      </c>
      <c r="AK342" t="s">
        <v>41</v>
      </c>
    </row>
    <row r="343" spans="1:37" ht="12.75" x14ac:dyDescent="0.2">
      <c r="A343" s="1">
        <v>17</v>
      </c>
      <c r="B343" s="9">
        <v>45442</v>
      </c>
      <c r="C343" s="10">
        <v>1</v>
      </c>
      <c r="D343" s="10" t="s">
        <v>289</v>
      </c>
      <c r="E343" s="10" t="s">
        <v>474</v>
      </c>
      <c r="F343" s="10" t="s">
        <v>423</v>
      </c>
      <c r="G343" s="10" t="s">
        <v>82</v>
      </c>
      <c r="H343" s="10" t="s">
        <v>425</v>
      </c>
      <c r="I343" s="10" t="s">
        <v>212</v>
      </c>
      <c r="J343" s="10" t="s">
        <v>36</v>
      </c>
      <c r="K343" s="10" t="s">
        <v>36</v>
      </c>
      <c r="L343" s="10" t="s">
        <v>37</v>
      </c>
      <c r="M343" s="10" t="s">
        <v>38</v>
      </c>
      <c r="N343" s="10" t="s">
        <v>36</v>
      </c>
      <c r="O343" s="10" t="s">
        <v>36</v>
      </c>
      <c r="P343" s="10" t="s">
        <v>36</v>
      </c>
      <c r="Q343" s="11" t="s">
        <v>466</v>
      </c>
      <c r="R343" s="10" t="s">
        <v>40</v>
      </c>
      <c r="S343" s="10" t="s">
        <v>41</v>
      </c>
      <c r="T343" s="10" t="s">
        <v>141</v>
      </c>
      <c r="U343" s="10" t="s">
        <v>475</v>
      </c>
      <c r="V343" s="10" t="s">
        <v>289</v>
      </c>
      <c r="W343" s="10" t="s">
        <v>141</v>
      </c>
      <c r="X343" s="10" t="s">
        <v>441</v>
      </c>
      <c r="Y343" s="10" t="s">
        <v>442</v>
      </c>
      <c r="Z343" s="10" t="s">
        <v>36</v>
      </c>
      <c r="AA343" s="10" t="s">
        <v>441</v>
      </c>
      <c r="AB343" s="12" t="s">
        <v>41</v>
      </c>
      <c r="AC343" s="13"/>
      <c r="AD343" s="13"/>
      <c r="AF343" s="40">
        <f t="shared" si="15"/>
        <v>45442</v>
      </c>
      <c r="AG343" s="41">
        <f t="shared" si="16"/>
        <v>5</v>
      </c>
      <c r="AH343" t="str">
        <f>VLOOKUP(AG343,[1]cache2!$E:$F,2,0)</f>
        <v>MEI</v>
      </c>
      <c r="AI343">
        <f t="shared" si="17"/>
        <v>5</v>
      </c>
      <c r="AJ343" t="s">
        <v>688</v>
      </c>
      <c r="AK343" t="s">
        <v>41</v>
      </c>
    </row>
    <row r="344" spans="1:37" ht="12.75" x14ac:dyDescent="0.2">
      <c r="A344" s="1">
        <v>18</v>
      </c>
      <c r="B344" s="9">
        <v>45442</v>
      </c>
      <c r="C344" s="10">
        <v>1</v>
      </c>
      <c r="D344" s="10" t="s">
        <v>289</v>
      </c>
      <c r="E344" s="10" t="s">
        <v>476</v>
      </c>
      <c r="F344" s="10" t="s">
        <v>423</v>
      </c>
      <c r="G344" s="10" t="s">
        <v>82</v>
      </c>
      <c r="H344" s="10" t="s">
        <v>425</v>
      </c>
      <c r="I344" s="10" t="s">
        <v>212</v>
      </c>
      <c r="J344" s="10" t="s">
        <v>36</v>
      </c>
      <c r="K344" s="10" t="s">
        <v>36</v>
      </c>
      <c r="L344" s="10" t="s">
        <v>37</v>
      </c>
      <c r="M344" s="10" t="s">
        <v>38</v>
      </c>
      <c r="N344" s="10" t="s">
        <v>36</v>
      </c>
      <c r="O344" s="10" t="s">
        <v>36</v>
      </c>
      <c r="P344" s="10" t="s">
        <v>36</v>
      </c>
      <c r="Q344" s="11">
        <v>2023</v>
      </c>
      <c r="R344" s="10" t="s">
        <v>40</v>
      </c>
      <c r="S344" s="10" t="s">
        <v>41</v>
      </c>
      <c r="T344" s="10" t="s">
        <v>141</v>
      </c>
      <c r="U344" s="10" t="s">
        <v>477</v>
      </c>
      <c r="V344" s="10" t="s">
        <v>289</v>
      </c>
      <c r="W344" s="10" t="s">
        <v>141</v>
      </c>
      <c r="X344" s="10" t="s">
        <v>441</v>
      </c>
      <c r="Y344" s="10" t="s">
        <v>442</v>
      </c>
      <c r="Z344" s="10" t="s">
        <v>36</v>
      </c>
      <c r="AA344" s="10" t="s">
        <v>441</v>
      </c>
      <c r="AB344" s="12" t="s">
        <v>41</v>
      </c>
      <c r="AC344" s="13"/>
      <c r="AD344" s="13"/>
      <c r="AF344" s="40">
        <f t="shared" si="15"/>
        <v>45442</v>
      </c>
      <c r="AG344" s="41">
        <f t="shared" si="16"/>
        <v>5</v>
      </c>
      <c r="AH344" t="str">
        <f>VLOOKUP(AG344,[1]cache2!$E:$F,2,0)</f>
        <v>MEI</v>
      </c>
      <c r="AI344">
        <f t="shared" si="17"/>
        <v>5</v>
      </c>
      <c r="AJ344" t="s">
        <v>688</v>
      </c>
      <c r="AK344" t="s">
        <v>41</v>
      </c>
    </row>
    <row r="345" spans="1:37" ht="12.75" x14ac:dyDescent="0.2">
      <c r="A345" s="1">
        <v>19</v>
      </c>
      <c r="B345" s="9">
        <v>45442</v>
      </c>
      <c r="C345" s="10">
        <v>1</v>
      </c>
      <c r="D345" s="10" t="s">
        <v>289</v>
      </c>
      <c r="E345" s="10" t="s">
        <v>478</v>
      </c>
      <c r="F345" s="10" t="s">
        <v>199</v>
      </c>
      <c r="G345" s="10" t="s">
        <v>280</v>
      </c>
      <c r="H345" s="10" t="s">
        <v>479</v>
      </c>
      <c r="I345" s="10" t="s">
        <v>212</v>
      </c>
      <c r="J345" s="10" t="s">
        <v>36</v>
      </c>
      <c r="K345" s="10" t="s">
        <v>36</v>
      </c>
      <c r="L345" s="10" t="s">
        <v>37</v>
      </c>
      <c r="M345" s="10" t="s">
        <v>38</v>
      </c>
      <c r="N345" s="10" t="s">
        <v>36</v>
      </c>
      <c r="O345" s="10" t="s">
        <v>36</v>
      </c>
      <c r="P345" s="10" t="s">
        <v>36</v>
      </c>
      <c r="Q345" s="11">
        <v>2013</v>
      </c>
      <c r="R345" s="10" t="s">
        <v>40</v>
      </c>
      <c r="S345" s="10" t="s">
        <v>41</v>
      </c>
      <c r="T345" s="10" t="s">
        <v>141</v>
      </c>
      <c r="U345" s="10" t="s">
        <v>441</v>
      </c>
      <c r="V345" s="10" t="s">
        <v>289</v>
      </c>
      <c r="W345" s="10" t="s">
        <v>141</v>
      </c>
      <c r="X345" s="10" t="s">
        <v>441</v>
      </c>
      <c r="Y345" s="10" t="s">
        <v>442</v>
      </c>
      <c r="Z345" s="10" t="s">
        <v>36</v>
      </c>
      <c r="AA345" s="10" t="s">
        <v>441</v>
      </c>
      <c r="AB345" s="12" t="s">
        <v>41</v>
      </c>
      <c r="AC345" s="13"/>
      <c r="AD345" s="13"/>
      <c r="AF345" s="40">
        <f t="shared" si="15"/>
        <v>45442</v>
      </c>
      <c r="AG345" s="41">
        <f t="shared" si="16"/>
        <v>5</v>
      </c>
      <c r="AH345" t="str">
        <f>VLOOKUP(AG345,[1]cache2!$E:$F,2,0)</f>
        <v>MEI</v>
      </c>
      <c r="AI345">
        <f t="shared" si="17"/>
        <v>5</v>
      </c>
      <c r="AJ345" t="s">
        <v>688</v>
      </c>
      <c r="AK345" t="s">
        <v>41</v>
      </c>
    </row>
    <row r="346" spans="1:37" ht="12.75" x14ac:dyDescent="0.2">
      <c r="A346" s="1">
        <v>20</v>
      </c>
      <c r="B346" s="9">
        <v>45442</v>
      </c>
      <c r="C346" s="10">
        <v>1</v>
      </c>
      <c r="D346" s="10" t="s">
        <v>289</v>
      </c>
      <c r="E346" s="10" t="s">
        <v>480</v>
      </c>
      <c r="F346" s="10" t="s">
        <v>33</v>
      </c>
      <c r="G346" s="10" t="s">
        <v>33</v>
      </c>
      <c r="H346" s="10" t="s">
        <v>462</v>
      </c>
      <c r="I346" s="10" t="s">
        <v>35</v>
      </c>
      <c r="J346" s="10" t="s">
        <v>36</v>
      </c>
      <c r="K346" s="10" t="s">
        <v>36</v>
      </c>
      <c r="L346" s="10" t="s">
        <v>37</v>
      </c>
      <c r="M346" s="10" t="s">
        <v>38</v>
      </c>
      <c r="N346" s="10" t="s">
        <v>36</v>
      </c>
      <c r="O346" s="10" t="s">
        <v>36</v>
      </c>
      <c r="P346" s="10" t="s">
        <v>36</v>
      </c>
      <c r="Q346" s="11">
        <v>2016</v>
      </c>
      <c r="R346" s="10" t="s">
        <v>40</v>
      </c>
      <c r="S346" s="10" t="s">
        <v>41</v>
      </c>
      <c r="T346" s="10" t="s">
        <v>141</v>
      </c>
      <c r="U346" s="10" t="s">
        <v>481</v>
      </c>
      <c r="V346" s="10" t="s">
        <v>289</v>
      </c>
      <c r="W346" s="10" t="s">
        <v>141</v>
      </c>
      <c r="X346" s="10" t="s">
        <v>481</v>
      </c>
      <c r="Y346" s="10" t="s">
        <v>442</v>
      </c>
      <c r="Z346" s="10" t="s">
        <v>36</v>
      </c>
      <c r="AA346" s="10" t="s">
        <v>481</v>
      </c>
      <c r="AB346" s="12" t="s">
        <v>41</v>
      </c>
      <c r="AC346" s="13"/>
      <c r="AD346" s="13"/>
      <c r="AF346" s="40">
        <f t="shared" si="15"/>
        <v>45442</v>
      </c>
      <c r="AG346" s="41">
        <f t="shared" si="16"/>
        <v>5</v>
      </c>
      <c r="AH346" t="str">
        <f>VLOOKUP(AG346,[1]cache2!$E:$F,2,0)</f>
        <v>MEI</v>
      </c>
      <c r="AI346">
        <f t="shared" si="17"/>
        <v>5</v>
      </c>
      <c r="AJ346" t="s">
        <v>688</v>
      </c>
      <c r="AK346" t="s">
        <v>41</v>
      </c>
    </row>
    <row r="347" spans="1:37" ht="12.75" x14ac:dyDescent="0.2">
      <c r="A347" s="1">
        <v>21</v>
      </c>
      <c r="B347" s="9">
        <v>45442</v>
      </c>
      <c r="C347" s="10">
        <v>1</v>
      </c>
      <c r="D347" s="10" t="s">
        <v>289</v>
      </c>
      <c r="E347" s="10" t="s">
        <v>482</v>
      </c>
      <c r="F347" s="10" t="s">
        <v>33</v>
      </c>
      <c r="G347" s="10" t="s">
        <v>33</v>
      </c>
      <c r="H347" s="10" t="s">
        <v>462</v>
      </c>
      <c r="I347" s="10" t="s">
        <v>35</v>
      </c>
      <c r="J347" s="10" t="s">
        <v>36</v>
      </c>
      <c r="K347" s="10" t="s">
        <v>36</v>
      </c>
      <c r="L347" s="10" t="s">
        <v>37</v>
      </c>
      <c r="M347" s="10" t="s">
        <v>38</v>
      </c>
      <c r="N347" s="10" t="s">
        <v>36</v>
      </c>
      <c r="O347" s="10" t="s">
        <v>36</v>
      </c>
      <c r="P347" s="10" t="s">
        <v>36</v>
      </c>
      <c r="Q347" s="11">
        <v>2015</v>
      </c>
      <c r="R347" s="10" t="s">
        <v>40</v>
      </c>
      <c r="S347" s="10" t="s">
        <v>41</v>
      </c>
      <c r="T347" s="10" t="s">
        <v>141</v>
      </c>
      <c r="U347" s="10" t="s">
        <v>481</v>
      </c>
      <c r="V347" s="10" t="s">
        <v>289</v>
      </c>
      <c r="W347" s="10" t="s">
        <v>141</v>
      </c>
      <c r="X347" s="10" t="s">
        <v>481</v>
      </c>
      <c r="Y347" s="10" t="s">
        <v>442</v>
      </c>
      <c r="Z347" s="10" t="s">
        <v>36</v>
      </c>
      <c r="AA347" s="10" t="s">
        <v>481</v>
      </c>
      <c r="AB347" s="12" t="s">
        <v>41</v>
      </c>
      <c r="AC347" s="13"/>
      <c r="AD347" s="13"/>
      <c r="AF347" s="40">
        <f t="shared" si="15"/>
        <v>45442</v>
      </c>
      <c r="AG347" s="41">
        <f t="shared" si="16"/>
        <v>5</v>
      </c>
      <c r="AH347" t="str">
        <f>VLOOKUP(AG347,[1]cache2!$E:$F,2,0)</f>
        <v>MEI</v>
      </c>
      <c r="AI347">
        <f t="shared" si="17"/>
        <v>5</v>
      </c>
      <c r="AJ347" t="s">
        <v>688</v>
      </c>
      <c r="AK347" t="s">
        <v>41</v>
      </c>
    </row>
    <row r="348" spans="1:37" ht="12.75" x14ac:dyDescent="0.2">
      <c r="A348" s="1">
        <v>22</v>
      </c>
      <c r="B348" s="9">
        <v>45442</v>
      </c>
      <c r="C348" s="10">
        <v>1</v>
      </c>
      <c r="D348" s="10" t="s">
        <v>289</v>
      </c>
      <c r="E348" s="10" t="s">
        <v>483</v>
      </c>
      <c r="F348" s="10" t="s">
        <v>242</v>
      </c>
      <c r="G348" s="10" t="s">
        <v>196</v>
      </c>
      <c r="H348" s="10" t="s">
        <v>484</v>
      </c>
      <c r="I348" s="10" t="s">
        <v>35</v>
      </c>
      <c r="J348" s="10" t="s">
        <v>36</v>
      </c>
      <c r="K348" s="10" t="s">
        <v>36</v>
      </c>
      <c r="L348" s="10" t="s">
        <v>37</v>
      </c>
      <c r="M348" s="10" t="s">
        <v>38</v>
      </c>
      <c r="N348" s="10" t="s">
        <v>36</v>
      </c>
      <c r="O348" s="10" t="s">
        <v>36</v>
      </c>
      <c r="P348" s="10" t="s">
        <v>36</v>
      </c>
      <c r="Q348" s="11">
        <v>2014</v>
      </c>
      <c r="R348" s="10" t="s">
        <v>40</v>
      </c>
      <c r="S348" s="10" t="s">
        <v>41</v>
      </c>
      <c r="T348" s="10" t="s">
        <v>141</v>
      </c>
      <c r="U348" s="10" t="s">
        <v>481</v>
      </c>
      <c r="V348" s="10" t="s">
        <v>289</v>
      </c>
      <c r="W348" s="10" t="s">
        <v>141</v>
      </c>
      <c r="X348" s="10" t="s">
        <v>481</v>
      </c>
      <c r="Y348" s="10" t="s">
        <v>442</v>
      </c>
      <c r="Z348" s="10" t="s">
        <v>36</v>
      </c>
      <c r="AA348" s="10" t="s">
        <v>481</v>
      </c>
      <c r="AB348" s="12" t="s">
        <v>41</v>
      </c>
      <c r="AC348" s="13"/>
      <c r="AD348" s="13"/>
      <c r="AF348" s="40">
        <f t="shared" si="15"/>
        <v>45442</v>
      </c>
      <c r="AG348" s="41">
        <f t="shared" si="16"/>
        <v>5</v>
      </c>
      <c r="AH348" t="str">
        <f>VLOOKUP(AG348,[1]cache2!$E:$F,2,0)</f>
        <v>MEI</v>
      </c>
      <c r="AI348">
        <f t="shared" si="17"/>
        <v>5</v>
      </c>
      <c r="AJ348" t="s">
        <v>688</v>
      </c>
      <c r="AK348" t="s">
        <v>41</v>
      </c>
    </row>
    <row r="349" spans="1:37" ht="12.75" x14ac:dyDescent="0.2">
      <c r="A349" s="1">
        <v>23</v>
      </c>
      <c r="B349" s="9">
        <v>45442</v>
      </c>
      <c r="C349" s="10">
        <v>1</v>
      </c>
      <c r="D349" s="10" t="s">
        <v>289</v>
      </c>
      <c r="E349" s="10" t="s">
        <v>485</v>
      </c>
      <c r="F349" s="10" t="s">
        <v>33</v>
      </c>
      <c r="G349" s="10" t="s">
        <v>33</v>
      </c>
      <c r="H349" s="10" t="s">
        <v>486</v>
      </c>
      <c r="I349" s="10" t="s">
        <v>35</v>
      </c>
      <c r="J349" s="10" t="s">
        <v>36</v>
      </c>
      <c r="K349" s="10" t="s">
        <v>36</v>
      </c>
      <c r="L349" s="10" t="s">
        <v>37</v>
      </c>
      <c r="M349" s="10" t="s">
        <v>38</v>
      </c>
      <c r="N349" s="10" t="s">
        <v>36</v>
      </c>
      <c r="O349" s="10" t="s">
        <v>36</v>
      </c>
      <c r="P349" s="10" t="s">
        <v>36</v>
      </c>
      <c r="Q349" s="11">
        <v>2024</v>
      </c>
      <c r="R349" s="10" t="s">
        <v>40</v>
      </c>
      <c r="S349" s="10" t="s">
        <v>41</v>
      </c>
      <c r="T349" s="10" t="s">
        <v>141</v>
      </c>
      <c r="U349" s="10" t="s">
        <v>481</v>
      </c>
      <c r="V349" s="10" t="s">
        <v>289</v>
      </c>
      <c r="W349" s="10" t="s">
        <v>141</v>
      </c>
      <c r="X349" s="10" t="s">
        <v>481</v>
      </c>
      <c r="Y349" s="10" t="s">
        <v>442</v>
      </c>
      <c r="Z349" s="10" t="s">
        <v>36</v>
      </c>
      <c r="AA349" s="10" t="s">
        <v>481</v>
      </c>
      <c r="AB349" s="12" t="s">
        <v>41</v>
      </c>
      <c r="AC349" s="13"/>
      <c r="AD349" s="13"/>
      <c r="AF349" s="40">
        <f t="shared" si="15"/>
        <v>45442</v>
      </c>
      <c r="AG349" s="41">
        <f t="shared" si="16"/>
        <v>5</v>
      </c>
      <c r="AH349" t="str">
        <f>VLOOKUP(AG349,[1]cache2!$E:$F,2,0)</f>
        <v>MEI</v>
      </c>
      <c r="AI349">
        <f t="shared" si="17"/>
        <v>5</v>
      </c>
      <c r="AJ349" t="s">
        <v>688</v>
      </c>
      <c r="AK349" t="s">
        <v>41</v>
      </c>
    </row>
    <row r="350" spans="1:37" ht="12.75" x14ac:dyDescent="0.2">
      <c r="A350" s="1">
        <v>24</v>
      </c>
      <c r="B350" s="9">
        <v>45442</v>
      </c>
      <c r="C350" s="10">
        <v>1</v>
      </c>
      <c r="D350" s="10" t="s">
        <v>289</v>
      </c>
      <c r="E350" s="10" t="s">
        <v>487</v>
      </c>
      <c r="F350" s="10" t="s">
        <v>33</v>
      </c>
      <c r="G350" s="10" t="s">
        <v>33</v>
      </c>
      <c r="H350" s="10" t="s">
        <v>486</v>
      </c>
      <c r="I350" s="10" t="s">
        <v>35</v>
      </c>
      <c r="J350" s="10" t="s">
        <v>36</v>
      </c>
      <c r="K350" s="10" t="s">
        <v>36</v>
      </c>
      <c r="L350" s="10" t="s">
        <v>37</v>
      </c>
      <c r="M350" s="10" t="s">
        <v>38</v>
      </c>
      <c r="N350" s="10" t="s">
        <v>36</v>
      </c>
      <c r="O350" s="10" t="s">
        <v>36</v>
      </c>
      <c r="P350" s="10" t="s">
        <v>36</v>
      </c>
      <c r="Q350" s="11">
        <v>2015</v>
      </c>
      <c r="R350" s="10" t="s">
        <v>40</v>
      </c>
      <c r="S350" s="10" t="s">
        <v>41</v>
      </c>
      <c r="T350" s="10" t="s">
        <v>141</v>
      </c>
      <c r="U350" s="10" t="s">
        <v>481</v>
      </c>
      <c r="V350" s="10" t="s">
        <v>289</v>
      </c>
      <c r="W350" s="10" t="s">
        <v>141</v>
      </c>
      <c r="X350" s="10" t="s">
        <v>481</v>
      </c>
      <c r="Y350" s="10" t="s">
        <v>442</v>
      </c>
      <c r="Z350" s="10" t="s">
        <v>36</v>
      </c>
      <c r="AA350" s="10" t="s">
        <v>481</v>
      </c>
      <c r="AB350" s="12" t="s">
        <v>41</v>
      </c>
      <c r="AC350" s="13"/>
      <c r="AD350" s="13"/>
      <c r="AF350" s="40">
        <f t="shared" si="15"/>
        <v>45442</v>
      </c>
      <c r="AG350" s="41">
        <f t="shared" si="16"/>
        <v>5</v>
      </c>
      <c r="AH350" t="str">
        <f>VLOOKUP(AG350,[1]cache2!$E:$F,2,0)</f>
        <v>MEI</v>
      </c>
      <c r="AI350">
        <f t="shared" si="17"/>
        <v>5</v>
      </c>
      <c r="AJ350" t="s">
        <v>688</v>
      </c>
      <c r="AK350" t="s">
        <v>41</v>
      </c>
    </row>
    <row r="351" spans="1:37" ht="12.75" x14ac:dyDescent="0.2">
      <c r="A351" s="1">
        <v>25</v>
      </c>
      <c r="B351" s="9">
        <v>45442</v>
      </c>
      <c r="C351" s="10">
        <v>1</v>
      </c>
      <c r="D351" s="10" t="s">
        <v>289</v>
      </c>
      <c r="E351" s="10" t="s">
        <v>488</v>
      </c>
      <c r="F351" s="10" t="s">
        <v>33</v>
      </c>
      <c r="G351" s="10" t="s">
        <v>33</v>
      </c>
      <c r="H351" s="10" t="s">
        <v>486</v>
      </c>
      <c r="I351" s="10" t="s">
        <v>35</v>
      </c>
      <c r="J351" s="10" t="s">
        <v>36</v>
      </c>
      <c r="K351" s="10" t="s">
        <v>36</v>
      </c>
      <c r="L351" s="10" t="s">
        <v>37</v>
      </c>
      <c r="M351" s="10" t="s">
        <v>38</v>
      </c>
      <c r="N351" s="10" t="s">
        <v>36</v>
      </c>
      <c r="O351" s="10" t="s">
        <v>36</v>
      </c>
      <c r="P351" s="10" t="s">
        <v>36</v>
      </c>
      <c r="Q351" s="11">
        <v>2015</v>
      </c>
      <c r="R351" s="10" t="s">
        <v>40</v>
      </c>
      <c r="S351" s="10" t="s">
        <v>41</v>
      </c>
      <c r="T351" s="10" t="s">
        <v>141</v>
      </c>
      <c r="U351" s="10" t="s">
        <v>481</v>
      </c>
      <c r="V351" s="10" t="s">
        <v>289</v>
      </c>
      <c r="W351" s="10" t="s">
        <v>141</v>
      </c>
      <c r="X351" s="10" t="s">
        <v>481</v>
      </c>
      <c r="Y351" s="10" t="s">
        <v>442</v>
      </c>
      <c r="Z351" s="10" t="s">
        <v>36</v>
      </c>
      <c r="AA351" s="10" t="s">
        <v>481</v>
      </c>
      <c r="AB351" s="12" t="s">
        <v>41</v>
      </c>
      <c r="AC351" s="13"/>
      <c r="AD351" s="13"/>
      <c r="AF351" s="40">
        <f t="shared" si="15"/>
        <v>45442</v>
      </c>
      <c r="AG351" s="41">
        <f t="shared" si="16"/>
        <v>5</v>
      </c>
      <c r="AH351" t="str">
        <f>VLOOKUP(AG351,[1]cache2!$E:$F,2,0)</f>
        <v>MEI</v>
      </c>
      <c r="AI351">
        <f t="shared" si="17"/>
        <v>5</v>
      </c>
      <c r="AJ351" t="s">
        <v>688</v>
      </c>
      <c r="AK351" t="s">
        <v>41</v>
      </c>
    </row>
    <row r="352" spans="1:37" ht="12.75" x14ac:dyDescent="0.2">
      <c r="A352" s="1">
        <v>26</v>
      </c>
      <c r="B352" s="9">
        <v>45443</v>
      </c>
      <c r="C352" s="10">
        <v>1</v>
      </c>
      <c r="D352" s="10" t="s">
        <v>289</v>
      </c>
      <c r="E352" s="10" t="s">
        <v>489</v>
      </c>
      <c r="F352" s="10" t="s">
        <v>33</v>
      </c>
      <c r="G352" s="10" t="s">
        <v>33</v>
      </c>
      <c r="H352" s="10" t="s">
        <v>486</v>
      </c>
      <c r="I352" s="10" t="s">
        <v>35</v>
      </c>
      <c r="J352" s="10" t="s">
        <v>36</v>
      </c>
      <c r="K352" s="10" t="s">
        <v>36</v>
      </c>
      <c r="L352" s="10" t="s">
        <v>37</v>
      </c>
      <c r="M352" s="10" t="s">
        <v>38</v>
      </c>
      <c r="N352" s="10" t="s">
        <v>36</v>
      </c>
      <c r="O352" s="10" t="s">
        <v>36</v>
      </c>
      <c r="P352" s="10" t="s">
        <v>36</v>
      </c>
      <c r="Q352" s="11">
        <v>2015</v>
      </c>
      <c r="R352" s="10" t="s">
        <v>40</v>
      </c>
      <c r="S352" s="10" t="s">
        <v>41</v>
      </c>
      <c r="T352" s="10" t="s">
        <v>141</v>
      </c>
      <c r="U352" s="10" t="s">
        <v>481</v>
      </c>
      <c r="V352" s="10" t="s">
        <v>289</v>
      </c>
      <c r="W352" s="10" t="s">
        <v>141</v>
      </c>
      <c r="X352" s="10" t="s">
        <v>481</v>
      </c>
      <c r="Y352" s="10" t="s">
        <v>442</v>
      </c>
      <c r="Z352" s="10" t="s">
        <v>36</v>
      </c>
      <c r="AA352" s="10" t="s">
        <v>481</v>
      </c>
      <c r="AB352" s="12" t="s">
        <v>41</v>
      </c>
      <c r="AC352" s="13"/>
      <c r="AD352" s="13"/>
      <c r="AF352" s="40">
        <f t="shared" si="15"/>
        <v>45443</v>
      </c>
      <c r="AG352" s="41">
        <f t="shared" si="16"/>
        <v>5</v>
      </c>
      <c r="AH352" t="str">
        <f>VLOOKUP(AG352,[1]cache2!$E:$F,2,0)</f>
        <v>MEI</v>
      </c>
      <c r="AI352">
        <f t="shared" si="17"/>
        <v>5</v>
      </c>
      <c r="AJ352" t="s">
        <v>688</v>
      </c>
      <c r="AK352" t="s">
        <v>41</v>
      </c>
    </row>
    <row r="353" spans="1:37" ht="12.75" x14ac:dyDescent="0.2">
      <c r="A353" s="1">
        <v>27</v>
      </c>
      <c r="B353" s="9">
        <v>45443</v>
      </c>
      <c r="C353" s="10">
        <v>1</v>
      </c>
      <c r="D353" s="10" t="s">
        <v>289</v>
      </c>
      <c r="E353" s="10" t="s">
        <v>490</v>
      </c>
      <c r="F353" s="10" t="s">
        <v>33</v>
      </c>
      <c r="G353" s="10" t="s">
        <v>33</v>
      </c>
      <c r="H353" s="10" t="s">
        <v>486</v>
      </c>
      <c r="I353" s="10" t="s">
        <v>35</v>
      </c>
      <c r="J353" s="10" t="s">
        <v>36</v>
      </c>
      <c r="K353" s="10" t="s">
        <v>36</v>
      </c>
      <c r="L353" s="10" t="s">
        <v>37</v>
      </c>
      <c r="M353" s="10" t="s">
        <v>38</v>
      </c>
      <c r="N353" s="10" t="s">
        <v>36</v>
      </c>
      <c r="O353" s="10" t="s">
        <v>36</v>
      </c>
      <c r="P353" s="10" t="s">
        <v>36</v>
      </c>
      <c r="Q353" s="11">
        <v>2016</v>
      </c>
      <c r="R353" s="10" t="s">
        <v>40</v>
      </c>
      <c r="S353" s="10" t="s">
        <v>41</v>
      </c>
      <c r="T353" s="10" t="s">
        <v>141</v>
      </c>
      <c r="U353" s="10" t="s">
        <v>481</v>
      </c>
      <c r="V353" s="10" t="s">
        <v>289</v>
      </c>
      <c r="W353" s="10" t="s">
        <v>141</v>
      </c>
      <c r="X353" s="10" t="s">
        <v>481</v>
      </c>
      <c r="Y353" s="10" t="s">
        <v>442</v>
      </c>
      <c r="Z353" s="10" t="s">
        <v>36</v>
      </c>
      <c r="AA353" s="10" t="s">
        <v>481</v>
      </c>
      <c r="AB353" s="12" t="s">
        <v>41</v>
      </c>
      <c r="AC353" s="13"/>
      <c r="AD353" s="13"/>
      <c r="AF353" s="40">
        <f t="shared" si="15"/>
        <v>45443</v>
      </c>
      <c r="AG353" s="41">
        <f t="shared" si="16"/>
        <v>5</v>
      </c>
      <c r="AH353" t="str">
        <f>VLOOKUP(AG353,[1]cache2!$E:$F,2,0)</f>
        <v>MEI</v>
      </c>
      <c r="AI353">
        <f t="shared" si="17"/>
        <v>5</v>
      </c>
      <c r="AJ353" t="s">
        <v>688</v>
      </c>
      <c r="AK353" t="s">
        <v>41</v>
      </c>
    </row>
    <row r="354" spans="1:37" ht="12.75" x14ac:dyDescent="0.2">
      <c r="A354" s="1">
        <v>28</v>
      </c>
      <c r="B354" s="9">
        <v>45443</v>
      </c>
      <c r="C354" s="10">
        <v>1</v>
      </c>
      <c r="D354" s="10" t="s">
        <v>289</v>
      </c>
      <c r="E354" s="10" t="s">
        <v>491</v>
      </c>
      <c r="F354" s="10" t="s">
        <v>33</v>
      </c>
      <c r="G354" s="10" t="s">
        <v>33</v>
      </c>
      <c r="H354" s="10" t="s">
        <v>486</v>
      </c>
      <c r="I354" s="10" t="s">
        <v>35</v>
      </c>
      <c r="J354" s="10" t="s">
        <v>36</v>
      </c>
      <c r="K354" s="10" t="s">
        <v>36</v>
      </c>
      <c r="L354" s="10" t="s">
        <v>37</v>
      </c>
      <c r="M354" s="10" t="s">
        <v>38</v>
      </c>
      <c r="N354" s="10" t="s">
        <v>36</v>
      </c>
      <c r="O354" s="10" t="s">
        <v>36</v>
      </c>
      <c r="P354" s="10" t="s">
        <v>36</v>
      </c>
      <c r="Q354" s="11">
        <v>2014</v>
      </c>
      <c r="R354" s="10" t="s">
        <v>40</v>
      </c>
      <c r="S354" s="10" t="s">
        <v>41</v>
      </c>
      <c r="T354" s="10" t="s">
        <v>141</v>
      </c>
      <c r="U354" s="10" t="s">
        <v>481</v>
      </c>
      <c r="V354" s="10" t="s">
        <v>289</v>
      </c>
      <c r="W354" s="10" t="s">
        <v>141</v>
      </c>
      <c r="X354" s="10" t="s">
        <v>481</v>
      </c>
      <c r="Y354" s="10" t="s">
        <v>442</v>
      </c>
      <c r="Z354" s="10" t="s">
        <v>36</v>
      </c>
      <c r="AA354" s="10" t="s">
        <v>481</v>
      </c>
      <c r="AB354" s="12" t="s">
        <v>41</v>
      </c>
      <c r="AC354" s="13"/>
      <c r="AD354" s="13"/>
      <c r="AF354" s="40">
        <f t="shared" si="15"/>
        <v>45443</v>
      </c>
      <c r="AG354" s="41">
        <f t="shared" si="16"/>
        <v>5</v>
      </c>
      <c r="AH354" t="str">
        <f>VLOOKUP(AG354,[1]cache2!$E:$F,2,0)</f>
        <v>MEI</v>
      </c>
      <c r="AI354">
        <f t="shared" si="17"/>
        <v>5</v>
      </c>
      <c r="AJ354" t="s">
        <v>688</v>
      </c>
      <c r="AK354" t="s">
        <v>41</v>
      </c>
    </row>
    <row r="355" spans="1:37" ht="12.75" x14ac:dyDescent="0.2">
      <c r="A355" s="1">
        <v>29</v>
      </c>
      <c r="B355" s="9">
        <v>45443</v>
      </c>
      <c r="C355" s="10">
        <v>1</v>
      </c>
      <c r="D355" s="10" t="s">
        <v>289</v>
      </c>
      <c r="E355" s="10" t="s">
        <v>492</v>
      </c>
      <c r="F355" s="10" t="s">
        <v>33</v>
      </c>
      <c r="G355" s="10" t="s">
        <v>33</v>
      </c>
      <c r="H355" s="10" t="s">
        <v>486</v>
      </c>
      <c r="I355" s="10" t="s">
        <v>35</v>
      </c>
      <c r="J355" s="10" t="s">
        <v>36</v>
      </c>
      <c r="K355" s="10" t="s">
        <v>36</v>
      </c>
      <c r="L355" s="10" t="s">
        <v>37</v>
      </c>
      <c r="M355" s="10" t="s">
        <v>38</v>
      </c>
      <c r="N355" s="10" t="s">
        <v>36</v>
      </c>
      <c r="O355" s="10" t="s">
        <v>36</v>
      </c>
      <c r="P355" s="10" t="s">
        <v>36</v>
      </c>
      <c r="Q355" s="11">
        <v>2014</v>
      </c>
      <c r="R355" s="10" t="s">
        <v>40</v>
      </c>
      <c r="S355" s="10" t="s">
        <v>41</v>
      </c>
      <c r="T355" s="10" t="s">
        <v>141</v>
      </c>
      <c r="U355" s="10" t="s">
        <v>481</v>
      </c>
      <c r="V355" s="10" t="s">
        <v>289</v>
      </c>
      <c r="W355" s="10" t="s">
        <v>141</v>
      </c>
      <c r="X355" s="10" t="s">
        <v>481</v>
      </c>
      <c r="Y355" s="10" t="s">
        <v>442</v>
      </c>
      <c r="Z355" s="10" t="s">
        <v>36</v>
      </c>
      <c r="AA355" s="10" t="s">
        <v>481</v>
      </c>
      <c r="AB355" s="12" t="s">
        <v>41</v>
      </c>
      <c r="AC355" s="13"/>
      <c r="AD355" s="13"/>
      <c r="AF355" s="40">
        <f t="shared" si="15"/>
        <v>45443</v>
      </c>
      <c r="AG355" s="41">
        <f t="shared" si="16"/>
        <v>5</v>
      </c>
      <c r="AH355" t="str">
        <f>VLOOKUP(AG355,[1]cache2!$E:$F,2,0)</f>
        <v>MEI</v>
      </c>
      <c r="AI355">
        <f t="shared" si="17"/>
        <v>5</v>
      </c>
      <c r="AJ355" t="s">
        <v>688</v>
      </c>
      <c r="AK355" t="s">
        <v>41</v>
      </c>
    </row>
    <row r="356" spans="1:37" ht="12.75" x14ac:dyDescent="0.2">
      <c r="A356" s="1">
        <v>30</v>
      </c>
      <c r="B356" s="9">
        <v>45443</v>
      </c>
      <c r="C356" s="10">
        <v>2</v>
      </c>
      <c r="D356" s="10" t="s">
        <v>289</v>
      </c>
      <c r="E356" s="10" t="s">
        <v>493</v>
      </c>
      <c r="F356" s="10" t="s">
        <v>195</v>
      </c>
      <c r="G356" s="10" t="s">
        <v>196</v>
      </c>
      <c r="H356" s="10" t="s">
        <v>494</v>
      </c>
      <c r="I356" s="10" t="s">
        <v>35</v>
      </c>
      <c r="J356" s="10" t="s">
        <v>36</v>
      </c>
      <c r="K356" s="10" t="s">
        <v>36</v>
      </c>
      <c r="L356" s="10" t="s">
        <v>37</v>
      </c>
      <c r="M356" s="10" t="s">
        <v>38</v>
      </c>
      <c r="N356" s="10" t="s">
        <v>36</v>
      </c>
      <c r="O356" s="10" t="s">
        <v>36</v>
      </c>
      <c r="P356" s="10" t="s">
        <v>36</v>
      </c>
      <c r="Q356" s="11">
        <v>2020</v>
      </c>
      <c r="R356" s="10" t="s">
        <v>40</v>
      </c>
      <c r="S356" s="10" t="s">
        <v>41</v>
      </c>
      <c r="T356" s="10" t="s">
        <v>141</v>
      </c>
      <c r="U356" s="10" t="s">
        <v>481</v>
      </c>
      <c r="V356" s="10" t="s">
        <v>289</v>
      </c>
      <c r="W356" s="10" t="s">
        <v>141</v>
      </c>
      <c r="X356" s="10" t="s">
        <v>495</v>
      </c>
      <c r="Y356" s="10" t="s">
        <v>442</v>
      </c>
      <c r="Z356" s="10" t="s">
        <v>36</v>
      </c>
      <c r="AA356" s="10" t="s">
        <v>481</v>
      </c>
      <c r="AB356" s="12" t="s">
        <v>41</v>
      </c>
      <c r="AC356" s="13"/>
      <c r="AD356" s="13"/>
      <c r="AF356" s="40">
        <f t="shared" si="15"/>
        <v>45443</v>
      </c>
      <c r="AG356" s="41">
        <f t="shared" si="16"/>
        <v>5</v>
      </c>
      <c r="AH356" t="str">
        <f>VLOOKUP(AG356,[1]cache2!$E:$F,2,0)</f>
        <v>MEI</v>
      </c>
      <c r="AI356">
        <f t="shared" si="17"/>
        <v>5</v>
      </c>
      <c r="AJ356" t="s">
        <v>688</v>
      </c>
      <c r="AK356" t="s">
        <v>41</v>
      </c>
    </row>
    <row r="357" spans="1:37" ht="12.75" x14ac:dyDescent="0.2">
      <c r="A357" s="1">
        <v>31</v>
      </c>
      <c r="B357" s="9">
        <v>45443</v>
      </c>
      <c r="C357" s="10">
        <v>2</v>
      </c>
      <c r="D357" s="10" t="s">
        <v>289</v>
      </c>
      <c r="E357" s="10" t="s">
        <v>496</v>
      </c>
      <c r="F357" s="10" t="s">
        <v>242</v>
      </c>
      <c r="G357" s="10" t="s">
        <v>196</v>
      </c>
      <c r="H357" s="10" t="s">
        <v>494</v>
      </c>
      <c r="I357" s="10" t="s">
        <v>35</v>
      </c>
      <c r="J357" s="10" t="s">
        <v>36</v>
      </c>
      <c r="K357" s="10" t="s">
        <v>36</v>
      </c>
      <c r="L357" s="10" t="s">
        <v>37</v>
      </c>
      <c r="M357" s="10" t="s">
        <v>38</v>
      </c>
      <c r="N357" s="10" t="s">
        <v>36</v>
      </c>
      <c r="O357" s="10" t="s">
        <v>36</v>
      </c>
      <c r="P357" s="10" t="s">
        <v>36</v>
      </c>
      <c r="Q357" s="11">
        <v>2020</v>
      </c>
      <c r="R357" s="10" t="s">
        <v>40</v>
      </c>
      <c r="S357" s="10" t="s">
        <v>41</v>
      </c>
      <c r="T357" s="10" t="s">
        <v>141</v>
      </c>
      <c r="U357" s="10" t="s">
        <v>481</v>
      </c>
      <c r="V357" s="10" t="s">
        <v>289</v>
      </c>
      <c r="W357" s="10" t="s">
        <v>141</v>
      </c>
      <c r="X357" s="10" t="s">
        <v>497</v>
      </c>
      <c r="Y357" s="10" t="s">
        <v>442</v>
      </c>
      <c r="Z357" s="10" t="s">
        <v>36</v>
      </c>
      <c r="AA357" s="10" t="s">
        <v>481</v>
      </c>
      <c r="AB357" s="12" t="s">
        <v>41</v>
      </c>
      <c r="AC357" s="13"/>
      <c r="AD357" s="13"/>
      <c r="AF357" s="40">
        <f t="shared" si="15"/>
        <v>45443</v>
      </c>
      <c r="AG357" s="41">
        <f t="shared" si="16"/>
        <v>5</v>
      </c>
      <c r="AH357" t="str">
        <f>VLOOKUP(AG357,[1]cache2!$E:$F,2,0)</f>
        <v>MEI</v>
      </c>
      <c r="AI357">
        <f t="shared" si="17"/>
        <v>5</v>
      </c>
      <c r="AJ357" t="s">
        <v>688</v>
      </c>
      <c r="AK357" t="s">
        <v>41</v>
      </c>
    </row>
    <row r="358" spans="1:37" ht="12.75" x14ac:dyDescent="0.2">
      <c r="A358" s="1">
        <v>32</v>
      </c>
      <c r="B358" s="9">
        <v>45443</v>
      </c>
      <c r="C358" s="10">
        <v>2</v>
      </c>
      <c r="D358" s="10" t="s">
        <v>289</v>
      </c>
      <c r="E358" s="10" t="s">
        <v>498</v>
      </c>
      <c r="F358" s="10" t="s">
        <v>33</v>
      </c>
      <c r="G358" s="10" t="s">
        <v>33</v>
      </c>
      <c r="H358" s="10" t="s">
        <v>462</v>
      </c>
      <c r="I358" s="10" t="s">
        <v>35</v>
      </c>
      <c r="J358" s="10" t="s">
        <v>36</v>
      </c>
      <c r="K358" s="10" t="s">
        <v>36</v>
      </c>
      <c r="L358" s="10" t="s">
        <v>37</v>
      </c>
      <c r="M358" s="10" t="s">
        <v>38</v>
      </c>
      <c r="N358" s="10" t="s">
        <v>36</v>
      </c>
      <c r="O358" s="10" t="s">
        <v>36</v>
      </c>
      <c r="P358" s="10" t="s">
        <v>36</v>
      </c>
      <c r="Q358" s="11">
        <v>2014</v>
      </c>
      <c r="R358" s="10" t="s">
        <v>40</v>
      </c>
      <c r="S358" s="10" t="s">
        <v>41</v>
      </c>
      <c r="T358" s="10" t="s">
        <v>141</v>
      </c>
      <c r="U358" s="10" t="s">
        <v>481</v>
      </c>
      <c r="V358" s="10" t="s">
        <v>289</v>
      </c>
      <c r="W358" s="10" t="s">
        <v>141</v>
      </c>
      <c r="X358" s="10" t="s">
        <v>499</v>
      </c>
      <c r="Y358" s="10" t="s">
        <v>442</v>
      </c>
      <c r="Z358" s="10" t="s">
        <v>36</v>
      </c>
      <c r="AA358" s="10" t="s">
        <v>481</v>
      </c>
      <c r="AB358" s="12" t="s">
        <v>41</v>
      </c>
      <c r="AC358" s="13"/>
      <c r="AD358" s="13"/>
      <c r="AF358" s="40">
        <f t="shared" si="15"/>
        <v>45443</v>
      </c>
      <c r="AG358" s="41">
        <f t="shared" si="16"/>
        <v>5</v>
      </c>
      <c r="AH358" t="str">
        <f>VLOOKUP(AG358,[1]cache2!$E:$F,2,0)</f>
        <v>MEI</v>
      </c>
      <c r="AI358">
        <f t="shared" si="17"/>
        <v>5</v>
      </c>
      <c r="AJ358" t="s">
        <v>688</v>
      </c>
      <c r="AK358" t="s">
        <v>41</v>
      </c>
    </row>
    <row r="359" spans="1:37" ht="12.75" x14ac:dyDescent="0.2">
      <c r="A359" s="1">
        <v>33</v>
      </c>
      <c r="B359" s="9">
        <v>45443</v>
      </c>
      <c r="C359" s="10">
        <v>2</v>
      </c>
      <c r="D359" s="10" t="s">
        <v>289</v>
      </c>
      <c r="E359" s="10" t="s">
        <v>500</v>
      </c>
      <c r="F359" s="10" t="s">
        <v>33</v>
      </c>
      <c r="G359" s="10" t="s">
        <v>33</v>
      </c>
      <c r="H359" s="10" t="s">
        <v>462</v>
      </c>
      <c r="I359" s="10" t="s">
        <v>35</v>
      </c>
      <c r="J359" s="10" t="s">
        <v>36</v>
      </c>
      <c r="K359" s="10" t="s">
        <v>36</v>
      </c>
      <c r="L359" s="10" t="s">
        <v>37</v>
      </c>
      <c r="M359" s="10" t="s">
        <v>38</v>
      </c>
      <c r="N359" s="10" t="s">
        <v>36</v>
      </c>
      <c r="O359" s="10" t="s">
        <v>36</v>
      </c>
      <c r="P359" s="10" t="s">
        <v>36</v>
      </c>
      <c r="Q359" s="11">
        <v>2014</v>
      </c>
      <c r="R359" s="10" t="s">
        <v>40</v>
      </c>
      <c r="S359" s="10" t="s">
        <v>41</v>
      </c>
      <c r="T359" s="10" t="s">
        <v>141</v>
      </c>
      <c r="U359" s="10" t="s">
        <v>481</v>
      </c>
      <c r="V359" s="10" t="s">
        <v>289</v>
      </c>
      <c r="W359" s="10" t="s">
        <v>141</v>
      </c>
      <c r="X359" s="10" t="s">
        <v>481</v>
      </c>
      <c r="Y359" s="10" t="s">
        <v>442</v>
      </c>
      <c r="Z359" s="10" t="s">
        <v>36</v>
      </c>
      <c r="AA359" s="10" t="s">
        <v>481</v>
      </c>
      <c r="AB359" s="12" t="s">
        <v>41</v>
      </c>
      <c r="AC359" s="13"/>
      <c r="AD359" s="13"/>
      <c r="AF359" s="40">
        <f t="shared" si="15"/>
        <v>45443</v>
      </c>
      <c r="AG359" s="41">
        <f t="shared" si="16"/>
        <v>5</v>
      </c>
      <c r="AH359" t="str">
        <f>VLOOKUP(AG359,[1]cache2!$E:$F,2,0)</f>
        <v>MEI</v>
      </c>
      <c r="AI359">
        <f t="shared" si="17"/>
        <v>5</v>
      </c>
      <c r="AJ359" t="s">
        <v>688</v>
      </c>
      <c r="AK359" t="s">
        <v>41</v>
      </c>
    </row>
    <row r="360" spans="1:37" ht="12.75" x14ac:dyDescent="0.2">
      <c r="A360" s="1">
        <v>34</v>
      </c>
      <c r="B360" s="9">
        <v>45443</v>
      </c>
      <c r="C360" s="10">
        <v>2</v>
      </c>
      <c r="D360" s="10" t="s">
        <v>289</v>
      </c>
      <c r="E360" s="10" t="s">
        <v>501</v>
      </c>
      <c r="F360" s="10" t="s">
        <v>423</v>
      </c>
      <c r="G360" s="10" t="s">
        <v>82</v>
      </c>
      <c r="H360" s="10" t="s">
        <v>425</v>
      </c>
      <c r="I360" s="10" t="s">
        <v>212</v>
      </c>
      <c r="J360" s="10" t="s">
        <v>36</v>
      </c>
      <c r="K360" s="10" t="s">
        <v>36</v>
      </c>
      <c r="L360" s="10" t="s">
        <v>37</v>
      </c>
      <c r="M360" s="10" t="s">
        <v>38</v>
      </c>
      <c r="N360" s="10" t="s">
        <v>36</v>
      </c>
      <c r="O360" s="10" t="s">
        <v>36</v>
      </c>
      <c r="P360" s="10" t="s">
        <v>36</v>
      </c>
      <c r="Q360" s="11">
        <v>2015</v>
      </c>
      <c r="R360" s="10" t="s">
        <v>40</v>
      </c>
      <c r="S360" s="10" t="s">
        <v>41</v>
      </c>
      <c r="T360" s="10" t="s">
        <v>141</v>
      </c>
      <c r="U360" s="10" t="s">
        <v>481</v>
      </c>
      <c r="V360" s="10" t="s">
        <v>289</v>
      </c>
      <c r="W360" s="10" t="s">
        <v>141</v>
      </c>
      <c r="X360" s="10" t="s">
        <v>481</v>
      </c>
      <c r="Y360" s="10" t="s">
        <v>442</v>
      </c>
      <c r="Z360" s="10" t="s">
        <v>36</v>
      </c>
      <c r="AA360" s="10" t="s">
        <v>481</v>
      </c>
      <c r="AB360" s="12" t="s">
        <v>41</v>
      </c>
      <c r="AC360" s="13"/>
      <c r="AD360" s="13"/>
      <c r="AF360" s="40">
        <f t="shared" si="15"/>
        <v>45443</v>
      </c>
      <c r="AG360" s="41">
        <f t="shared" si="16"/>
        <v>5</v>
      </c>
      <c r="AH360" t="str">
        <f>VLOOKUP(AG360,[1]cache2!$E:$F,2,0)</f>
        <v>MEI</v>
      </c>
      <c r="AI360">
        <f t="shared" si="17"/>
        <v>5</v>
      </c>
      <c r="AJ360" t="s">
        <v>688</v>
      </c>
      <c r="AK360" t="s">
        <v>41</v>
      </c>
    </row>
    <row r="361" spans="1:37" ht="12.75" x14ac:dyDescent="0.2">
      <c r="A361" s="1">
        <v>35</v>
      </c>
      <c r="B361" s="9">
        <v>45443</v>
      </c>
      <c r="C361" s="10">
        <v>2</v>
      </c>
      <c r="D361" s="10" t="s">
        <v>289</v>
      </c>
      <c r="E361" s="10" t="s">
        <v>502</v>
      </c>
      <c r="F361" s="10" t="s">
        <v>423</v>
      </c>
      <c r="G361" s="10" t="s">
        <v>82</v>
      </c>
      <c r="H361" s="10" t="s">
        <v>425</v>
      </c>
      <c r="I361" s="10" t="s">
        <v>212</v>
      </c>
      <c r="J361" s="10" t="s">
        <v>36</v>
      </c>
      <c r="K361" s="10" t="s">
        <v>36</v>
      </c>
      <c r="L361" s="10" t="s">
        <v>37</v>
      </c>
      <c r="M361" s="10" t="s">
        <v>38</v>
      </c>
      <c r="N361" s="10" t="s">
        <v>36</v>
      </c>
      <c r="O361" s="10" t="s">
        <v>36</v>
      </c>
      <c r="P361" s="10" t="s">
        <v>36</v>
      </c>
      <c r="Q361" s="11">
        <v>2013</v>
      </c>
      <c r="R361" s="10" t="s">
        <v>40</v>
      </c>
      <c r="S361" s="10" t="s">
        <v>41</v>
      </c>
      <c r="T361" s="10" t="s">
        <v>141</v>
      </c>
      <c r="U361" s="10" t="s">
        <v>481</v>
      </c>
      <c r="V361" s="10" t="s">
        <v>289</v>
      </c>
      <c r="W361" s="10" t="s">
        <v>141</v>
      </c>
      <c r="X361" s="10" t="s">
        <v>481</v>
      </c>
      <c r="Y361" s="10" t="s">
        <v>442</v>
      </c>
      <c r="Z361" s="10" t="s">
        <v>36</v>
      </c>
      <c r="AA361" s="10" t="s">
        <v>481</v>
      </c>
      <c r="AB361" s="12" t="s">
        <v>41</v>
      </c>
      <c r="AC361" s="13"/>
      <c r="AD361" s="13"/>
      <c r="AF361" s="40">
        <f t="shared" si="15"/>
        <v>45443</v>
      </c>
      <c r="AG361" s="41">
        <f t="shared" si="16"/>
        <v>5</v>
      </c>
      <c r="AH361" t="str">
        <f>VLOOKUP(AG361,[1]cache2!$E:$F,2,0)</f>
        <v>MEI</v>
      </c>
      <c r="AI361">
        <f t="shared" si="17"/>
        <v>5</v>
      </c>
      <c r="AJ361" t="s">
        <v>688</v>
      </c>
      <c r="AK361" t="s">
        <v>41</v>
      </c>
    </row>
    <row r="362" spans="1:37" ht="10.5" customHeight="1" x14ac:dyDescent="0.2">
      <c r="A362" s="1">
        <v>36</v>
      </c>
      <c r="B362" s="9">
        <v>45443</v>
      </c>
      <c r="C362" s="10">
        <v>2</v>
      </c>
      <c r="D362" s="10" t="s">
        <v>289</v>
      </c>
      <c r="E362" s="10" t="s">
        <v>503</v>
      </c>
      <c r="F362" s="10" t="s">
        <v>423</v>
      </c>
      <c r="G362" s="10" t="s">
        <v>82</v>
      </c>
      <c r="H362" s="10" t="s">
        <v>425</v>
      </c>
      <c r="I362" s="10" t="s">
        <v>212</v>
      </c>
      <c r="J362" s="10" t="s">
        <v>36</v>
      </c>
      <c r="K362" s="10" t="s">
        <v>36</v>
      </c>
      <c r="L362" s="10" t="s">
        <v>37</v>
      </c>
      <c r="M362" s="10" t="s">
        <v>38</v>
      </c>
      <c r="N362" s="10" t="s">
        <v>36</v>
      </c>
      <c r="O362" s="10" t="s">
        <v>36</v>
      </c>
      <c r="P362" s="10" t="s">
        <v>36</v>
      </c>
      <c r="Q362" s="11">
        <v>2014</v>
      </c>
      <c r="R362" s="10" t="s">
        <v>40</v>
      </c>
      <c r="S362" s="10" t="s">
        <v>41</v>
      </c>
      <c r="T362" s="10" t="s">
        <v>141</v>
      </c>
      <c r="U362" s="10" t="s">
        <v>481</v>
      </c>
      <c r="V362" s="10" t="s">
        <v>289</v>
      </c>
      <c r="W362" s="10" t="s">
        <v>141</v>
      </c>
      <c r="X362" s="10" t="s">
        <v>481</v>
      </c>
      <c r="Y362" s="10" t="s">
        <v>442</v>
      </c>
      <c r="Z362" s="10" t="s">
        <v>36</v>
      </c>
      <c r="AA362" s="10" t="s">
        <v>481</v>
      </c>
      <c r="AB362" s="12" t="s">
        <v>41</v>
      </c>
      <c r="AC362" s="23"/>
      <c r="AD362" s="23"/>
      <c r="AF362" s="40">
        <f t="shared" si="15"/>
        <v>45443</v>
      </c>
      <c r="AG362" s="41">
        <f t="shared" si="16"/>
        <v>5</v>
      </c>
      <c r="AH362" t="str">
        <f>VLOOKUP(AG362,[1]cache2!$E:$F,2,0)</f>
        <v>MEI</v>
      </c>
      <c r="AI362">
        <f t="shared" si="17"/>
        <v>5</v>
      </c>
      <c r="AJ362" t="s">
        <v>688</v>
      </c>
      <c r="AK362" t="s">
        <v>41</v>
      </c>
    </row>
    <row r="363" spans="1:37" ht="12.75" x14ac:dyDescent="0.2">
      <c r="A363" s="1">
        <v>37</v>
      </c>
      <c r="B363" s="2">
        <v>45443</v>
      </c>
      <c r="C363">
        <v>2</v>
      </c>
      <c r="D363" t="s">
        <v>289</v>
      </c>
      <c r="E363" t="s">
        <v>504</v>
      </c>
      <c r="F363" t="s">
        <v>423</v>
      </c>
      <c r="G363" t="s">
        <v>82</v>
      </c>
      <c r="H363" t="s">
        <v>425</v>
      </c>
      <c r="I363" t="s">
        <v>212</v>
      </c>
      <c r="J363" t="s">
        <v>36</v>
      </c>
      <c r="K363" t="s">
        <v>36</v>
      </c>
      <c r="L363" t="s">
        <v>37</v>
      </c>
      <c r="M363" t="s">
        <v>38</v>
      </c>
      <c r="N363" t="s">
        <v>36</v>
      </c>
      <c r="O363" t="s">
        <v>36</v>
      </c>
      <c r="P363" t="s">
        <v>36</v>
      </c>
      <c r="Q363" s="4">
        <v>2023</v>
      </c>
      <c r="R363" t="s">
        <v>40</v>
      </c>
      <c r="S363" t="s">
        <v>41</v>
      </c>
      <c r="T363" t="s">
        <v>141</v>
      </c>
      <c r="U363" t="s">
        <v>481</v>
      </c>
      <c r="V363" t="s">
        <v>289</v>
      </c>
      <c r="W363" t="s">
        <v>141</v>
      </c>
      <c r="X363" t="s">
        <v>481</v>
      </c>
      <c r="Y363" t="s">
        <v>442</v>
      </c>
      <c r="Z363" t="s">
        <v>36</v>
      </c>
      <c r="AA363" t="s">
        <v>481</v>
      </c>
      <c r="AB363" t="s">
        <v>41</v>
      </c>
      <c r="AF363" s="40">
        <f t="shared" si="15"/>
        <v>45443</v>
      </c>
      <c r="AG363" s="41">
        <f t="shared" si="16"/>
        <v>5</v>
      </c>
      <c r="AH363" t="str">
        <f>VLOOKUP(AG363,[1]cache2!$E:$F,2,0)</f>
        <v>MEI</v>
      </c>
      <c r="AI363">
        <f t="shared" si="17"/>
        <v>5</v>
      </c>
      <c r="AJ363" t="s">
        <v>688</v>
      </c>
      <c r="AK363" t="s">
        <v>41</v>
      </c>
    </row>
    <row r="364" spans="1:37" ht="12.75" x14ac:dyDescent="0.2">
      <c r="A364" s="1">
        <v>38</v>
      </c>
      <c r="B364" s="2">
        <v>45443</v>
      </c>
      <c r="C364">
        <v>2</v>
      </c>
      <c r="D364" t="s">
        <v>289</v>
      </c>
      <c r="E364" t="s">
        <v>505</v>
      </c>
      <c r="F364" t="s">
        <v>506</v>
      </c>
      <c r="G364" t="s">
        <v>33</v>
      </c>
      <c r="H364" t="s">
        <v>462</v>
      </c>
      <c r="I364" t="s">
        <v>35</v>
      </c>
      <c r="J364" t="s">
        <v>36</v>
      </c>
      <c r="K364" t="s">
        <v>36</v>
      </c>
      <c r="L364" t="s">
        <v>37</v>
      </c>
      <c r="M364" t="s">
        <v>38</v>
      </c>
      <c r="N364" t="s">
        <v>36</v>
      </c>
      <c r="O364" t="s">
        <v>36</v>
      </c>
      <c r="P364" t="s">
        <v>36</v>
      </c>
      <c r="Q364" s="4">
        <v>2014</v>
      </c>
      <c r="R364" t="s">
        <v>40</v>
      </c>
      <c r="S364" t="s">
        <v>41</v>
      </c>
      <c r="T364" t="s">
        <v>141</v>
      </c>
      <c r="U364" t="s">
        <v>481</v>
      </c>
      <c r="V364" t="s">
        <v>289</v>
      </c>
      <c r="W364" t="s">
        <v>141</v>
      </c>
      <c r="X364" t="s">
        <v>481</v>
      </c>
      <c r="Y364" t="s">
        <v>442</v>
      </c>
      <c r="Z364" t="s">
        <v>36</v>
      </c>
      <c r="AA364" t="s">
        <v>481</v>
      </c>
      <c r="AB364" t="s">
        <v>41</v>
      </c>
      <c r="AF364" s="40">
        <f t="shared" si="15"/>
        <v>45443</v>
      </c>
      <c r="AG364" s="41">
        <f t="shared" si="16"/>
        <v>5</v>
      </c>
      <c r="AH364" t="str">
        <f>VLOOKUP(AG364,[1]cache2!$E:$F,2,0)</f>
        <v>MEI</v>
      </c>
      <c r="AI364">
        <f t="shared" si="17"/>
        <v>5</v>
      </c>
      <c r="AJ364" t="s">
        <v>688</v>
      </c>
      <c r="AK364" t="s">
        <v>41</v>
      </c>
    </row>
    <row r="365" spans="1:37" ht="12.75" x14ac:dyDescent="0.2">
      <c r="A365" s="1">
        <v>39</v>
      </c>
      <c r="B365" s="2">
        <v>45443</v>
      </c>
      <c r="C365">
        <v>2</v>
      </c>
      <c r="D365" t="s">
        <v>289</v>
      </c>
      <c r="E365" t="s">
        <v>507</v>
      </c>
      <c r="F365" t="s">
        <v>423</v>
      </c>
      <c r="G365" t="s">
        <v>82</v>
      </c>
      <c r="H365" t="s">
        <v>425</v>
      </c>
      <c r="I365" t="s">
        <v>212</v>
      </c>
      <c r="J365" t="s">
        <v>36</v>
      </c>
      <c r="K365" t="s">
        <v>36</v>
      </c>
      <c r="L365" t="s">
        <v>37</v>
      </c>
      <c r="M365" t="s">
        <v>38</v>
      </c>
      <c r="N365" t="s">
        <v>36</v>
      </c>
      <c r="O365" t="s">
        <v>36</v>
      </c>
      <c r="P365" t="s">
        <v>36</v>
      </c>
      <c r="Q365" s="4">
        <v>2014</v>
      </c>
      <c r="R365" t="s">
        <v>40</v>
      </c>
      <c r="S365" t="s">
        <v>41</v>
      </c>
      <c r="T365" t="s">
        <v>141</v>
      </c>
      <c r="U365" t="s">
        <v>481</v>
      </c>
      <c r="V365" t="s">
        <v>289</v>
      </c>
      <c r="W365" t="s">
        <v>141</v>
      </c>
      <c r="X365" t="s">
        <v>481</v>
      </c>
      <c r="Y365" t="s">
        <v>442</v>
      </c>
      <c r="Z365" t="s">
        <v>36</v>
      </c>
      <c r="AA365" t="s">
        <v>481</v>
      </c>
      <c r="AB365" t="s">
        <v>41</v>
      </c>
      <c r="AF365" s="40">
        <f t="shared" si="15"/>
        <v>45443</v>
      </c>
      <c r="AG365" s="41">
        <f t="shared" si="16"/>
        <v>5</v>
      </c>
      <c r="AH365" t="str">
        <f>VLOOKUP(AG365,[1]cache2!$E:$F,2,0)</f>
        <v>MEI</v>
      </c>
      <c r="AI365">
        <f t="shared" si="17"/>
        <v>5</v>
      </c>
      <c r="AJ365" t="s">
        <v>688</v>
      </c>
      <c r="AK365" t="s">
        <v>41</v>
      </c>
    </row>
    <row r="366" spans="1:37" ht="12.75" x14ac:dyDescent="0.2">
      <c r="A366" s="1">
        <v>40</v>
      </c>
      <c r="B366" s="2">
        <v>45446</v>
      </c>
      <c r="C366">
        <v>2</v>
      </c>
      <c r="D366" t="s">
        <v>289</v>
      </c>
      <c r="E366" t="s">
        <v>508</v>
      </c>
      <c r="F366" t="s">
        <v>423</v>
      </c>
      <c r="G366" t="s">
        <v>82</v>
      </c>
      <c r="H366" t="s">
        <v>425</v>
      </c>
      <c r="I366" t="s">
        <v>212</v>
      </c>
      <c r="J366" t="s">
        <v>36</v>
      </c>
      <c r="K366" t="s">
        <v>36</v>
      </c>
      <c r="L366" t="s">
        <v>37</v>
      </c>
      <c r="M366" t="s">
        <v>38</v>
      </c>
      <c r="N366" t="s">
        <v>36</v>
      </c>
      <c r="O366" t="s">
        <v>36</v>
      </c>
      <c r="P366" t="s">
        <v>36</v>
      </c>
      <c r="Q366" s="4">
        <v>2014</v>
      </c>
      <c r="R366" t="s">
        <v>40</v>
      </c>
      <c r="S366" t="s">
        <v>41</v>
      </c>
      <c r="T366" t="s">
        <v>141</v>
      </c>
      <c r="U366">
        <v>45357</v>
      </c>
      <c r="V366" t="s">
        <v>289</v>
      </c>
      <c r="W366" t="s">
        <v>141</v>
      </c>
      <c r="X366" t="s">
        <v>481</v>
      </c>
      <c r="Y366" t="s">
        <v>442</v>
      </c>
      <c r="Z366" t="s">
        <v>36</v>
      </c>
      <c r="AA366">
        <v>45357</v>
      </c>
      <c r="AB366" t="s">
        <v>41</v>
      </c>
      <c r="AF366" s="40">
        <f t="shared" si="15"/>
        <v>45446</v>
      </c>
      <c r="AG366" s="41">
        <f t="shared" si="16"/>
        <v>6</v>
      </c>
      <c r="AH366" t="str">
        <f>VLOOKUP(AG366,[1]cache2!$E:$F,2,0)</f>
        <v>JUNI</v>
      </c>
      <c r="AI366">
        <f t="shared" si="17"/>
        <v>2</v>
      </c>
      <c r="AJ366" t="s">
        <v>688</v>
      </c>
      <c r="AK366" t="s">
        <v>41</v>
      </c>
    </row>
    <row r="367" spans="1:37" ht="12.75" x14ac:dyDescent="0.2">
      <c r="A367" s="24">
        <v>41</v>
      </c>
      <c r="B367" s="25">
        <v>45446</v>
      </c>
      <c r="C367">
        <v>2</v>
      </c>
      <c r="D367" t="s">
        <v>289</v>
      </c>
      <c r="E367" t="s">
        <v>509</v>
      </c>
      <c r="F367" t="s">
        <v>423</v>
      </c>
      <c r="G367" t="s">
        <v>82</v>
      </c>
      <c r="H367" t="s">
        <v>510</v>
      </c>
      <c r="I367" t="s">
        <v>212</v>
      </c>
      <c r="J367" t="s">
        <v>36</v>
      </c>
      <c r="K367" t="s">
        <v>36</v>
      </c>
      <c r="L367" t="s">
        <v>37</v>
      </c>
      <c r="M367" t="s">
        <v>38</v>
      </c>
      <c r="N367" t="s">
        <v>36</v>
      </c>
      <c r="O367" t="s">
        <v>36</v>
      </c>
      <c r="P367" t="s">
        <v>36</v>
      </c>
      <c r="Q367" s="4">
        <v>2014</v>
      </c>
      <c r="R367" t="s">
        <v>40</v>
      </c>
      <c r="S367" t="s">
        <v>41</v>
      </c>
      <c r="T367" t="s">
        <v>141</v>
      </c>
      <c r="U367">
        <v>45357</v>
      </c>
      <c r="V367" t="s">
        <v>289</v>
      </c>
      <c r="W367" t="s">
        <v>141</v>
      </c>
      <c r="X367">
        <v>45388</v>
      </c>
      <c r="Y367" t="s">
        <v>511</v>
      </c>
      <c r="Z367" t="s">
        <v>36</v>
      </c>
      <c r="AA367">
        <v>45388</v>
      </c>
      <c r="AB367" t="s">
        <v>41</v>
      </c>
      <c r="AF367" s="40">
        <f t="shared" si="15"/>
        <v>45446</v>
      </c>
      <c r="AG367" s="41">
        <f t="shared" si="16"/>
        <v>6</v>
      </c>
      <c r="AH367" t="str">
        <f>VLOOKUP(AG367,[1]cache2!$E:$F,2,0)</f>
        <v>JUNI</v>
      </c>
      <c r="AI367">
        <f t="shared" si="17"/>
        <v>2</v>
      </c>
      <c r="AJ367" t="s">
        <v>688</v>
      </c>
      <c r="AK367" t="s">
        <v>41</v>
      </c>
    </row>
    <row r="368" spans="1:37" ht="12.75" x14ac:dyDescent="0.2">
      <c r="A368" s="1">
        <v>42</v>
      </c>
      <c r="B368" s="2">
        <v>45446</v>
      </c>
      <c r="C368">
        <v>2</v>
      </c>
      <c r="D368" t="s">
        <v>289</v>
      </c>
      <c r="E368" t="s">
        <v>476</v>
      </c>
      <c r="F368" t="s">
        <v>423</v>
      </c>
      <c r="G368" t="s">
        <v>82</v>
      </c>
      <c r="H368" t="s">
        <v>425</v>
      </c>
      <c r="I368" t="s">
        <v>212</v>
      </c>
      <c r="J368" t="s">
        <v>36</v>
      </c>
      <c r="K368" t="s">
        <v>36</v>
      </c>
      <c r="L368" t="s">
        <v>37</v>
      </c>
      <c r="M368" t="s">
        <v>38</v>
      </c>
      <c r="N368" t="s">
        <v>36</v>
      </c>
      <c r="O368" t="s">
        <v>36</v>
      </c>
      <c r="P368" t="s">
        <v>36</v>
      </c>
      <c r="Q368" s="4">
        <v>2014</v>
      </c>
      <c r="R368" t="s">
        <v>40</v>
      </c>
      <c r="S368" t="s">
        <v>41</v>
      </c>
      <c r="T368" t="s">
        <v>141</v>
      </c>
      <c r="U368">
        <v>45357</v>
      </c>
      <c r="V368" t="s">
        <v>289</v>
      </c>
      <c r="W368" t="s">
        <v>141</v>
      </c>
      <c r="X368">
        <v>45388</v>
      </c>
      <c r="Y368" t="s">
        <v>511</v>
      </c>
      <c r="Z368" t="s">
        <v>36</v>
      </c>
      <c r="AA368">
        <v>45388</v>
      </c>
      <c r="AB368" t="s">
        <v>41</v>
      </c>
      <c r="AF368" s="40">
        <f t="shared" si="15"/>
        <v>45446</v>
      </c>
      <c r="AG368" s="41">
        <f t="shared" si="16"/>
        <v>6</v>
      </c>
      <c r="AH368" t="str">
        <f>VLOOKUP(AG368,[1]cache2!$E:$F,2,0)</f>
        <v>JUNI</v>
      </c>
      <c r="AI368">
        <f t="shared" si="17"/>
        <v>2</v>
      </c>
      <c r="AJ368" t="s">
        <v>688</v>
      </c>
      <c r="AK368" t="s">
        <v>41</v>
      </c>
    </row>
    <row r="369" spans="1:37" ht="12.75" x14ac:dyDescent="0.2">
      <c r="A369" s="1">
        <v>43</v>
      </c>
      <c r="B369" s="2">
        <v>45446</v>
      </c>
      <c r="C369">
        <v>2</v>
      </c>
      <c r="D369" t="s">
        <v>289</v>
      </c>
      <c r="E369" t="s">
        <v>512</v>
      </c>
      <c r="F369" t="s">
        <v>423</v>
      </c>
      <c r="G369" t="s">
        <v>82</v>
      </c>
      <c r="H369" t="s">
        <v>425</v>
      </c>
      <c r="I369" t="s">
        <v>35</v>
      </c>
      <c r="J369" t="s">
        <v>36</v>
      </c>
      <c r="K369" t="s">
        <v>36</v>
      </c>
      <c r="L369" t="s">
        <v>37</v>
      </c>
      <c r="M369" t="s">
        <v>38</v>
      </c>
      <c r="N369" t="s">
        <v>36</v>
      </c>
      <c r="O369" t="s">
        <v>36</v>
      </c>
      <c r="P369" t="s">
        <v>36</v>
      </c>
      <c r="Q369" s="4">
        <v>2014</v>
      </c>
      <c r="R369" t="s">
        <v>40</v>
      </c>
      <c r="S369" t="s">
        <v>41</v>
      </c>
      <c r="T369" t="s">
        <v>141</v>
      </c>
      <c r="U369">
        <v>45357</v>
      </c>
      <c r="V369" t="s">
        <v>289</v>
      </c>
      <c r="W369" t="s">
        <v>141</v>
      </c>
      <c r="X369">
        <v>45388</v>
      </c>
      <c r="Y369" t="s">
        <v>511</v>
      </c>
      <c r="Z369" t="s">
        <v>36</v>
      </c>
      <c r="AA369">
        <v>45388</v>
      </c>
      <c r="AB369" t="s">
        <v>41</v>
      </c>
      <c r="AF369" s="40">
        <f t="shared" si="15"/>
        <v>45446</v>
      </c>
      <c r="AG369" s="41">
        <f t="shared" si="16"/>
        <v>6</v>
      </c>
      <c r="AH369" t="str">
        <f>VLOOKUP(AG369,[1]cache2!$E:$F,2,0)</f>
        <v>JUNI</v>
      </c>
      <c r="AI369">
        <f t="shared" si="17"/>
        <v>2</v>
      </c>
      <c r="AJ369" t="s">
        <v>688</v>
      </c>
      <c r="AK369" t="s">
        <v>41</v>
      </c>
    </row>
    <row r="370" spans="1:37" ht="12.75" x14ac:dyDescent="0.2">
      <c r="A370" s="1">
        <v>44</v>
      </c>
      <c r="B370" s="2">
        <v>45446</v>
      </c>
      <c r="C370">
        <v>2</v>
      </c>
      <c r="D370" t="s">
        <v>289</v>
      </c>
      <c r="E370" t="s">
        <v>513</v>
      </c>
      <c r="F370" t="s">
        <v>33</v>
      </c>
      <c r="G370" t="s">
        <v>33</v>
      </c>
      <c r="H370" t="s">
        <v>462</v>
      </c>
      <c r="I370" t="s">
        <v>35</v>
      </c>
      <c r="J370" t="s">
        <v>36</v>
      </c>
      <c r="K370" t="s">
        <v>36</v>
      </c>
      <c r="L370" t="s">
        <v>37</v>
      </c>
      <c r="M370" t="s">
        <v>38</v>
      </c>
      <c r="N370" t="s">
        <v>36</v>
      </c>
      <c r="O370" t="s">
        <v>36</v>
      </c>
      <c r="P370" t="s">
        <v>36</v>
      </c>
      <c r="Q370" s="4">
        <v>2014</v>
      </c>
      <c r="R370" t="s">
        <v>40</v>
      </c>
      <c r="S370" t="s">
        <v>41</v>
      </c>
      <c r="T370" t="s">
        <v>141</v>
      </c>
      <c r="U370">
        <v>45357</v>
      </c>
      <c r="V370" t="s">
        <v>289</v>
      </c>
      <c r="W370" t="s">
        <v>141</v>
      </c>
      <c r="X370">
        <v>45388</v>
      </c>
      <c r="Y370" t="s">
        <v>511</v>
      </c>
      <c r="Z370" t="s">
        <v>36</v>
      </c>
      <c r="AA370">
        <v>45388</v>
      </c>
      <c r="AB370" t="s">
        <v>41</v>
      </c>
      <c r="AF370" s="40">
        <f t="shared" si="15"/>
        <v>45446</v>
      </c>
      <c r="AG370" s="41">
        <f t="shared" si="16"/>
        <v>6</v>
      </c>
      <c r="AH370" t="str">
        <f>VLOOKUP(AG370,[1]cache2!$E:$F,2,0)</f>
        <v>JUNI</v>
      </c>
      <c r="AI370">
        <f t="shared" si="17"/>
        <v>2</v>
      </c>
      <c r="AJ370" t="s">
        <v>688</v>
      </c>
      <c r="AK370" t="s">
        <v>41</v>
      </c>
    </row>
    <row r="371" spans="1:37" ht="12.75" x14ac:dyDescent="0.2">
      <c r="A371" s="1">
        <v>45</v>
      </c>
      <c r="B371" s="2">
        <v>45357</v>
      </c>
      <c r="C371">
        <v>2</v>
      </c>
      <c r="D371" t="s">
        <v>289</v>
      </c>
      <c r="E371" t="s">
        <v>514</v>
      </c>
      <c r="F371" t="s">
        <v>33</v>
      </c>
      <c r="G371" t="s">
        <v>33</v>
      </c>
      <c r="H371" t="s">
        <v>462</v>
      </c>
      <c r="I371" t="s">
        <v>35</v>
      </c>
      <c r="J371" t="s">
        <v>36</v>
      </c>
      <c r="K371" t="s">
        <v>36</v>
      </c>
      <c r="L371" t="s">
        <v>37</v>
      </c>
      <c r="M371" t="s">
        <v>38</v>
      </c>
      <c r="N371" t="s">
        <v>36</v>
      </c>
      <c r="O371" t="s">
        <v>36</v>
      </c>
      <c r="P371" t="s">
        <v>36</v>
      </c>
      <c r="Q371" s="4">
        <v>2015</v>
      </c>
      <c r="R371" t="s">
        <v>40</v>
      </c>
      <c r="S371" t="s">
        <v>41</v>
      </c>
      <c r="T371" t="s">
        <v>141</v>
      </c>
      <c r="U371">
        <v>45357</v>
      </c>
      <c r="V371" t="s">
        <v>289</v>
      </c>
      <c r="W371" t="s">
        <v>141</v>
      </c>
      <c r="X371">
        <v>45388</v>
      </c>
      <c r="Y371" t="s">
        <v>511</v>
      </c>
      <c r="Z371" t="s">
        <v>36</v>
      </c>
      <c r="AA371">
        <v>45388</v>
      </c>
      <c r="AB371" t="s">
        <v>41</v>
      </c>
      <c r="AF371" s="40">
        <v>45446</v>
      </c>
      <c r="AG371" s="41">
        <f t="shared" si="16"/>
        <v>6</v>
      </c>
      <c r="AH371" t="str">
        <f>VLOOKUP(AG371,[1]cache2!$E:$F,2,0)</f>
        <v>JUNI</v>
      </c>
      <c r="AI371">
        <f t="shared" si="17"/>
        <v>2</v>
      </c>
      <c r="AJ371" t="s">
        <v>688</v>
      </c>
      <c r="AK371" t="s">
        <v>41</v>
      </c>
    </row>
    <row r="372" spans="1:37" ht="12.75" x14ac:dyDescent="0.2">
      <c r="A372" s="1">
        <v>46</v>
      </c>
      <c r="B372" s="2">
        <v>45446</v>
      </c>
      <c r="C372">
        <v>2</v>
      </c>
      <c r="D372" t="s">
        <v>289</v>
      </c>
      <c r="E372" t="s">
        <v>515</v>
      </c>
      <c r="F372" t="s">
        <v>33</v>
      </c>
      <c r="G372" t="s">
        <v>33</v>
      </c>
      <c r="H372" t="s">
        <v>462</v>
      </c>
      <c r="I372" t="s">
        <v>35</v>
      </c>
      <c r="J372" t="s">
        <v>36</v>
      </c>
      <c r="K372" t="s">
        <v>36</v>
      </c>
      <c r="L372" t="s">
        <v>37</v>
      </c>
      <c r="M372" t="s">
        <v>38</v>
      </c>
      <c r="N372" t="s">
        <v>36</v>
      </c>
      <c r="O372" t="s">
        <v>36</v>
      </c>
      <c r="P372" t="s">
        <v>36</v>
      </c>
      <c r="Q372" s="4">
        <v>2015</v>
      </c>
      <c r="R372" t="s">
        <v>40</v>
      </c>
      <c r="S372" t="s">
        <v>41</v>
      </c>
      <c r="T372" t="s">
        <v>141</v>
      </c>
      <c r="U372">
        <v>45357</v>
      </c>
      <c r="V372" t="s">
        <v>289</v>
      </c>
      <c r="W372" t="s">
        <v>141</v>
      </c>
      <c r="X372">
        <v>45388</v>
      </c>
      <c r="Y372" t="s">
        <v>511</v>
      </c>
      <c r="Z372" t="s">
        <v>36</v>
      </c>
      <c r="AA372">
        <v>45388</v>
      </c>
      <c r="AB372" t="s">
        <v>41</v>
      </c>
      <c r="AF372" s="40">
        <f t="shared" si="15"/>
        <v>45446</v>
      </c>
      <c r="AG372" s="41">
        <f t="shared" si="16"/>
        <v>6</v>
      </c>
      <c r="AH372" t="str">
        <f>VLOOKUP(AG372,[1]cache2!$E:$F,2,0)</f>
        <v>JUNI</v>
      </c>
      <c r="AI372">
        <f t="shared" si="17"/>
        <v>2</v>
      </c>
      <c r="AJ372" t="s">
        <v>688</v>
      </c>
      <c r="AK372" t="s">
        <v>41</v>
      </c>
    </row>
    <row r="373" spans="1:37" ht="12.75" x14ac:dyDescent="0.2">
      <c r="A373" s="1">
        <v>47</v>
      </c>
      <c r="B373" s="2">
        <v>45446</v>
      </c>
      <c r="C373">
        <v>2</v>
      </c>
      <c r="D373" t="s">
        <v>289</v>
      </c>
      <c r="E373" t="s">
        <v>516</v>
      </c>
      <c r="F373" t="s">
        <v>33</v>
      </c>
      <c r="G373" t="s">
        <v>33</v>
      </c>
      <c r="H373" t="s">
        <v>462</v>
      </c>
      <c r="I373" t="s">
        <v>35</v>
      </c>
      <c r="J373" t="s">
        <v>36</v>
      </c>
      <c r="K373" t="s">
        <v>36</v>
      </c>
      <c r="L373" t="s">
        <v>37</v>
      </c>
      <c r="M373" t="s">
        <v>38</v>
      </c>
      <c r="N373" t="s">
        <v>36</v>
      </c>
      <c r="O373" t="s">
        <v>36</v>
      </c>
      <c r="P373" t="s">
        <v>36</v>
      </c>
      <c r="Q373" s="4">
        <v>2014</v>
      </c>
      <c r="R373" t="s">
        <v>40</v>
      </c>
      <c r="S373" t="s">
        <v>41</v>
      </c>
      <c r="T373" t="s">
        <v>141</v>
      </c>
      <c r="U373">
        <v>45357</v>
      </c>
      <c r="V373" t="s">
        <v>289</v>
      </c>
      <c r="W373" t="s">
        <v>141</v>
      </c>
      <c r="X373">
        <v>45388</v>
      </c>
      <c r="Y373" t="s">
        <v>511</v>
      </c>
      <c r="Z373" t="s">
        <v>36</v>
      </c>
      <c r="AA373">
        <v>45388</v>
      </c>
      <c r="AB373" t="s">
        <v>41</v>
      </c>
      <c r="AF373" s="40">
        <f t="shared" si="15"/>
        <v>45446</v>
      </c>
      <c r="AG373" s="41">
        <f t="shared" si="16"/>
        <v>6</v>
      </c>
      <c r="AH373" t="str">
        <f>VLOOKUP(AG373,[1]cache2!$E:$F,2,0)</f>
        <v>JUNI</v>
      </c>
      <c r="AI373">
        <f t="shared" si="17"/>
        <v>2</v>
      </c>
      <c r="AJ373" t="s">
        <v>688</v>
      </c>
      <c r="AK373" t="s">
        <v>41</v>
      </c>
    </row>
    <row r="374" spans="1:37" ht="12.75" x14ac:dyDescent="0.2">
      <c r="A374" s="1">
        <v>48</v>
      </c>
      <c r="B374" s="2">
        <v>45446</v>
      </c>
      <c r="C374">
        <v>2</v>
      </c>
      <c r="D374" t="s">
        <v>289</v>
      </c>
      <c r="E374" t="s">
        <v>517</v>
      </c>
      <c r="F374" t="s">
        <v>33</v>
      </c>
      <c r="G374" t="s">
        <v>33</v>
      </c>
      <c r="H374" t="s">
        <v>462</v>
      </c>
      <c r="I374" t="s">
        <v>35</v>
      </c>
      <c r="J374" t="s">
        <v>36</v>
      </c>
      <c r="K374" t="s">
        <v>36</v>
      </c>
      <c r="L374" t="s">
        <v>37</v>
      </c>
      <c r="M374" t="s">
        <v>38</v>
      </c>
      <c r="N374" t="s">
        <v>36</v>
      </c>
      <c r="O374" t="s">
        <v>36</v>
      </c>
      <c r="P374" t="s">
        <v>36</v>
      </c>
      <c r="Q374" s="4">
        <v>2014</v>
      </c>
      <c r="R374" t="s">
        <v>40</v>
      </c>
      <c r="S374" t="s">
        <v>41</v>
      </c>
      <c r="T374" t="s">
        <v>141</v>
      </c>
      <c r="U374">
        <v>45357</v>
      </c>
      <c r="V374" t="s">
        <v>289</v>
      </c>
      <c r="W374" t="s">
        <v>141</v>
      </c>
      <c r="X374">
        <v>45388</v>
      </c>
      <c r="Y374" t="s">
        <v>511</v>
      </c>
      <c r="Z374" t="s">
        <v>36</v>
      </c>
      <c r="AA374">
        <v>45388</v>
      </c>
      <c r="AB374" t="s">
        <v>41</v>
      </c>
      <c r="AF374" s="40">
        <f t="shared" si="15"/>
        <v>45446</v>
      </c>
      <c r="AG374" s="41">
        <f t="shared" si="16"/>
        <v>6</v>
      </c>
      <c r="AH374" t="str">
        <f>VLOOKUP(AG374,[1]cache2!$E:$F,2,0)</f>
        <v>JUNI</v>
      </c>
      <c r="AI374">
        <f t="shared" si="17"/>
        <v>2</v>
      </c>
      <c r="AJ374" t="s">
        <v>688</v>
      </c>
      <c r="AK374" t="s">
        <v>41</v>
      </c>
    </row>
    <row r="375" spans="1:37" ht="12.75" x14ac:dyDescent="0.2">
      <c r="A375" s="1">
        <v>49</v>
      </c>
      <c r="B375" s="2">
        <v>45446</v>
      </c>
      <c r="C375">
        <v>2</v>
      </c>
      <c r="D375" t="s">
        <v>289</v>
      </c>
      <c r="E375" t="s">
        <v>518</v>
      </c>
      <c r="F375" t="s">
        <v>33</v>
      </c>
      <c r="G375" t="s">
        <v>33</v>
      </c>
      <c r="H375" t="s">
        <v>462</v>
      </c>
      <c r="I375" t="s">
        <v>35</v>
      </c>
      <c r="J375" t="s">
        <v>36</v>
      </c>
      <c r="K375" t="s">
        <v>36</v>
      </c>
      <c r="L375" t="s">
        <v>37</v>
      </c>
      <c r="M375" t="s">
        <v>38</v>
      </c>
      <c r="N375" t="s">
        <v>36</v>
      </c>
      <c r="O375" t="s">
        <v>36</v>
      </c>
      <c r="P375" t="s">
        <v>36</v>
      </c>
      <c r="Q375" s="4">
        <v>2014</v>
      </c>
      <c r="R375" t="s">
        <v>40</v>
      </c>
      <c r="S375" t="s">
        <v>41</v>
      </c>
      <c r="T375" t="s">
        <v>141</v>
      </c>
      <c r="U375">
        <v>45357</v>
      </c>
      <c r="V375" t="s">
        <v>289</v>
      </c>
      <c r="W375" t="s">
        <v>141</v>
      </c>
      <c r="X375">
        <v>45388</v>
      </c>
      <c r="Y375" t="s">
        <v>511</v>
      </c>
      <c r="Z375" t="s">
        <v>36</v>
      </c>
      <c r="AA375">
        <v>45388</v>
      </c>
      <c r="AB375" t="s">
        <v>41</v>
      </c>
      <c r="AF375" s="40">
        <f t="shared" si="15"/>
        <v>45446</v>
      </c>
      <c r="AG375" s="41">
        <f t="shared" si="16"/>
        <v>6</v>
      </c>
      <c r="AH375" t="str">
        <f>VLOOKUP(AG375,[1]cache2!$E:$F,2,0)</f>
        <v>JUNI</v>
      </c>
      <c r="AI375">
        <f t="shared" si="17"/>
        <v>2</v>
      </c>
      <c r="AJ375" t="s">
        <v>688</v>
      </c>
      <c r="AK375" t="s">
        <v>41</v>
      </c>
    </row>
    <row r="376" spans="1:37" ht="12.75" x14ac:dyDescent="0.2">
      <c r="A376" s="1">
        <v>50</v>
      </c>
      <c r="B376" s="2">
        <v>45446</v>
      </c>
      <c r="C376">
        <v>2</v>
      </c>
      <c r="D376" t="s">
        <v>289</v>
      </c>
      <c r="E376" t="s">
        <v>519</v>
      </c>
      <c r="F376" t="s">
        <v>33</v>
      </c>
      <c r="G376" t="s">
        <v>33</v>
      </c>
      <c r="H376" t="s">
        <v>462</v>
      </c>
      <c r="I376" t="s">
        <v>35</v>
      </c>
      <c r="J376" t="s">
        <v>36</v>
      </c>
      <c r="K376" t="s">
        <v>36</v>
      </c>
      <c r="L376" t="s">
        <v>37</v>
      </c>
      <c r="M376" t="s">
        <v>38</v>
      </c>
      <c r="N376" t="s">
        <v>36</v>
      </c>
      <c r="O376" t="s">
        <v>36</v>
      </c>
      <c r="P376" t="s">
        <v>36</v>
      </c>
      <c r="Q376" s="4">
        <v>2013</v>
      </c>
      <c r="R376" t="s">
        <v>40</v>
      </c>
      <c r="S376" t="s">
        <v>41</v>
      </c>
      <c r="T376" t="s">
        <v>141</v>
      </c>
      <c r="U376">
        <v>45357</v>
      </c>
      <c r="V376" t="s">
        <v>289</v>
      </c>
      <c r="W376" t="s">
        <v>141</v>
      </c>
      <c r="X376">
        <v>45388</v>
      </c>
      <c r="Y376" t="s">
        <v>511</v>
      </c>
      <c r="Z376" t="s">
        <v>36</v>
      </c>
      <c r="AA376">
        <v>45388</v>
      </c>
      <c r="AB376" t="s">
        <v>41</v>
      </c>
      <c r="AF376" s="40">
        <f t="shared" si="15"/>
        <v>45446</v>
      </c>
      <c r="AG376" s="41">
        <f t="shared" si="16"/>
        <v>6</v>
      </c>
      <c r="AH376" t="str">
        <f>VLOOKUP(AG376,[1]cache2!$E:$F,2,0)</f>
        <v>JUNI</v>
      </c>
      <c r="AI376">
        <f t="shared" si="17"/>
        <v>2</v>
      </c>
      <c r="AJ376" t="s">
        <v>688</v>
      </c>
      <c r="AK376" t="s">
        <v>41</v>
      </c>
    </row>
    <row r="377" spans="1:37" ht="12.75" x14ac:dyDescent="0.2">
      <c r="A377" s="1">
        <v>51</v>
      </c>
      <c r="B377" s="2">
        <v>45446</v>
      </c>
      <c r="C377">
        <v>2</v>
      </c>
      <c r="D377" t="s">
        <v>289</v>
      </c>
      <c r="E377" t="s">
        <v>520</v>
      </c>
      <c r="F377" t="s">
        <v>33</v>
      </c>
      <c r="G377" t="s">
        <v>33</v>
      </c>
      <c r="H377" t="s">
        <v>462</v>
      </c>
      <c r="I377" t="s">
        <v>35</v>
      </c>
      <c r="J377" t="s">
        <v>36</v>
      </c>
      <c r="K377" t="s">
        <v>36</v>
      </c>
      <c r="L377" t="s">
        <v>37</v>
      </c>
      <c r="M377" t="s">
        <v>38</v>
      </c>
      <c r="N377" t="s">
        <v>36</v>
      </c>
      <c r="O377" t="s">
        <v>36</v>
      </c>
      <c r="P377" t="s">
        <v>36</v>
      </c>
      <c r="Q377" s="4">
        <v>2013</v>
      </c>
      <c r="R377" t="s">
        <v>40</v>
      </c>
      <c r="S377" t="s">
        <v>41</v>
      </c>
      <c r="T377" t="s">
        <v>141</v>
      </c>
      <c r="U377">
        <v>45357</v>
      </c>
      <c r="V377" t="s">
        <v>289</v>
      </c>
      <c r="W377" t="s">
        <v>141</v>
      </c>
      <c r="X377">
        <v>45388</v>
      </c>
      <c r="Y377" t="s">
        <v>511</v>
      </c>
      <c r="Z377" t="s">
        <v>36</v>
      </c>
      <c r="AA377">
        <v>45388</v>
      </c>
      <c r="AB377" t="s">
        <v>41</v>
      </c>
      <c r="AF377" s="40">
        <f t="shared" si="15"/>
        <v>45446</v>
      </c>
      <c r="AG377" s="41">
        <f t="shared" si="16"/>
        <v>6</v>
      </c>
      <c r="AH377" t="str">
        <f>VLOOKUP(AG377,[1]cache2!$E:$F,2,0)</f>
        <v>JUNI</v>
      </c>
      <c r="AI377">
        <f t="shared" si="17"/>
        <v>2</v>
      </c>
      <c r="AJ377" t="s">
        <v>688</v>
      </c>
      <c r="AK377" t="s">
        <v>41</v>
      </c>
    </row>
    <row r="378" spans="1:37" ht="12.75" x14ac:dyDescent="0.2">
      <c r="A378" s="1">
        <v>52</v>
      </c>
      <c r="B378" s="2">
        <v>45446</v>
      </c>
      <c r="C378">
        <v>2</v>
      </c>
      <c r="D378" t="s">
        <v>289</v>
      </c>
      <c r="E378" t="s">
        <v>521</v>
      </c>
      <c r="F378" t="s">
        <v>33</v>
      </c>
      <c r="G378" t="s">
        <v>33</v>
      </c>
      <c r="H378" t="s">
        <v>462</v>
      </c>
      <c r="I378" t="s">
        <v>35</v>
      </c>
      <c r="J378" t="s">
        <v>36</v>
      </c>
      <c r="K378" t="s">
        <v>36</v>
      </c>
      <c r="L378" t="s">
        <v>37</v>
      </c>
      <c r="M378" t="s">
        <v>38</v>
      </c>
      <c r="N378" t="s">
        <v>36</v>
      </c>
      <c r="O378" t="s">
        <v>36</v>
      </c>
      <c r="P378" t="s">
        <v>36</v>
      </c>
      <c r="Q378" s="4">
        <v>2014</v>
      </c>
      <c r="R378" t="s">
        <v>40</v>
      </c>
      <c r="S378" t="s">
        <v>41</v>
      </c>
      <c r="T378" t="s">
        <v>141</v>
      </c>
      <c r="U378">
        <v>45357</v>
      </c>
      <c r="V378" t="s">
        <v>289</v>
      </c>
      <c r="W378" t="s">
        <v>141</v>
      </c>
      <c r="X378">
        <v>45388</v>
      </c>
      <c r="Y378" t="s">
        <v>511</v>
      </c>
      <c r="Z378" t="s">
        <v>36</v>
      </c>
      <c r="AA378">
        <v>45388</v>
      </c>
      <c r="AB378" t="s">
        <v>41</v>
      </c>
      <c r="AF378" s="40">
        <f t="shared" si="15"/>
        <v>45446</v>
      </c>
      <c r="AG378" s="41">
        <f t="shared" si="16"/>
        <v>6</v>
      </c>
      <c r="AH378" t="str">
        <f>VLOOKUP(AG378,[1]cache2!$E:$F,2,0)</f>
        <v>JUNI</v>
      </c>
      <c r="AI378">
        <f t="shared" si="17"/>
        <v>2</v>
      </c>
      <c r="AJ378" t="s">
        <v>688</v>
      </c>
      <c r="AK378" t="s">
        <v>41</v>
      </c>
    </row>
    <row r="379" spans="1:37" ht="12.75" x14ac:dyDescent="0.2">
      <c r="A379" s="1">
        <v>53</v>
      </c>
      <c r="B379" s="2">
        <v>45446</v>
      </c>
      <c r="C379">
        <v>2</v>
      </c>
      <c r="D379" t="s">
        <v>289</v>
      </c>
      <c r="E379" t="s">
        <v>522</v>
      </c>
      <c r="F379" t="s">
        <v>33</v>
      </c>
      <c r="G379" t="s">
        <v>33</v>
      </c>
      <c r="H379" t="s">
        <v>462</v>
      </c>
      <c r="I379" t="s">
        <v>35</v>
      </c>
      <c r="J379" t="s">
        <v>36</v>
      </c>
      <c r="K379" t="s">
        <v>36</v>
      </c>
      <c r="L379" t="s">
        <v>37</v>
      </c>
      <c r="M379" t="s">
        <v>38</v>
      </c>
      <c r="N379" t="s">
        <v>36</v>
      </c>
      <c r="O379" t="s">
        <v>36</v>
      </c>
      <c r="P379" t="s">
        <v>36</v>
      </c>
      <c r="Q379" s="4">
        <v>2015</v>
      </c>
      <c r="R379" t="s">
        <v>40</v>
      </c>
      <c r="S379" t="s">
        <v>41</v>
      </c>
      <c r="T379" t="s">
        <v>141</v>
      </c>
      <c r="U379">
        <v>45357</v>
      </c>
      <c r="V379" t="s">
        <v>289</v>
      </c>
      <c r="W379" t="s">
        <v>141</v>
      </c>
      <c r="X379">
        <v>45388</v>
      </c>
      <c r="Y379" t="s">
        <v>511</v>
      </c>
      <c r="Z379" t="s">
        <v>36</v>
      </c>
      <c r="AA379">
        <v>45388</v>
      </c>
      <c r="AB379" t="s">
        <v>41</v>
      </c>
      <c r="AF379" s="40">
        <f t="shared" si="15"/>
        <v>45446</v>
      </c>
      <c r="AG379" s="41">
        <f t="shared" si="16"/>
        <v>6</v>
      </c>
      <c r="AH379" t="str">
        <f>VLOOKUP(AG379,[1]cache2!$E:$F,2,0)</f>
        <v>JUNI</v>
      </c>
      <c r="AI379">
        <f t="shared" si="17"/>
        <v>2</v>
      </c>
      <c r="AJ379" t="s">
        <v>688</v>
      </c>
      <c r="AK379" t="s">
        <v>41</v>
      </c>
    </row>
    <row r="380" spans="1:37" ht="12.75" x14ac:dyDescent="0.2">
      <c r="A380" s="1">
        <v>54</v>
      </c>
      <c r="B380" s="2">
        <v>45446</v>
      </c>
      <c r="C380">
        <v>2</v>
      </c>
      <c r="D380" t="s">
        <v>289</v>
      </c>
      <c r="E380" t="s">
        <v>523</v>
      </c>
      <c r="F380" t="s">
        <v>33</v>
      </c>
      <c r="G380" t="s">
        <v>33</v>
      </c>
      <c r="H380" t="s">
        <v>462</v>
      </c>
      <c r="I380" t="s">
        <v>212</v>
      </c>
      <c r="J380" t="s">
        <v>36</v>
      </c>
      <c r="K380" t="s">
        <v>36</v>
      </c>
      <c r="L380" t="s">
        <v>37</v>
      </c>
      <c r="M380" t="s">
        <v>38</v>
      </c>
      <c r="N380" t="s">
        <v>36</v>
      </c>
      <c r="O380" t="s">
        <v>36</v>
      </c>
      <c r="P380" t="s">
        <v>36</v>
      </c>
      <c r="Q380" s="4">
        <v>2014</v>
      </c>
      <c r="R380" t="s">
        <v>40</v>
      </c>
      <c r="S380" t="s">
        <v>41</v>
      </c>
      <c r="T380" t="s">
        <v>141</v>
      </c>
      <c r="U380">
        <v>45357</v>
      </c>
      <c r="V380" t="s">
        <v>289</v>
      </c>
      <c r="W380" t="s">
        <v>141</v>
      </c>
      <c r="X380">
        <v>45388</v>
      </c>
      <c r="Y380" t="s">
        <v>511</v>
      </c>
      <c r="Z380" t="s">
        <v>36</v>
      </c>
      <c r="AA380">
        <v>45388</v>
      </c>
      <c r="AB380" t="s">
        <v>41</v>
      </c>
      <c r="AF380" s="40">
        <f t="shared" si="15"/>
        <v>45446</v>
      </c>
      <c r="AG380" s="41">
        <f t="shared" si="16"/>
        <v>6</v>
      </c>
      <c r="AH380" t="str">
        <f>VLOOKUP(AG380,[1]cache2!$E:$F,2,0)</f>
        <v>JUNI</v>
      </c>
      <c r="AI380">
        <f t="shared" si="17"/>
        <v>2</v>
      </c>
      <c r="AJ380" t="s">
        <v>688</v>
      </c>
      <c r="AK380" t="s">
        <v>41</v>
      </c>
    </row>
    <row r="381" spans="1:37" ht="12.75" x14ac:dyDescent="0.2">
      <c r="A381" s="1">
        <v>55</v>
      </c>
      <c r="B381" s="2">
        <v>45446</v>
      </c>
      <c r="C381">
        <v>2</v>
      </c>
      <c r="D381" t="s">
        <v>289</v>
      </c>
      <c r="E381" t="s">
        <v>524</v>
      </c>
      <c r="F381" t="s">
        <v>33</v>
      </c>
      <c r="G381" t="s">
        <v>33</v>
      </c>
      <c r="H381" t="s">
        <v>462</v>
      </c>
      <c r="I381" t="s">
        <v>35</v>
      </c>
      <c r="J381" t="s">
        <v>36</v>
      </c>
      <c r="K381" t="s">
        <v>36</v>
      </c>
      <c r="L381" t="s">
        <v>37</v>
      </c>
      <c r="M381" t="s">
        <v>38</v>
      </c>
      <c r="N381" t="s">
        <v>36</v>
      </c>
      <c r="O381" t="s">
        <v>36</v>
      </c>
      <c r="P381" t="s">
        <v>36</v>
      </c>
      <c r="Q381" s="4">
        <v>2014</v>
      </c>
      <c r="R381" t="s">
        <v>40</v>
      </c>
      <c r="S381" t="s">
        <v>41</v>
      </c>
      <c r="T381" t="s">
        <v>141</v>
      </c>
      <c r="U381">
        <v>45357</v>
      </c>
      <c r="V381" t="s">
        <v>289</v>
      </c>
      <c r="W381" t="s">
        <v>141</v>
      </c>
      <c r="X381">
        <v>45388</v>
      </c>
      <c r="Y381" t="s">
        <v>511</v>
      </c>
      <c r="Z381" t="s">
        <v>36</v>
      </c>
      <c r="AA381">
        <v>45388</v>
      </c>
      <c r="AB381" t="s">
        <v>41</v>
      </c>
      <c r="AF381" s="40">
        <f t="shared" si="15"/>
        <v>45446</v>
      </c>
      <c r="AG381" s="41">
        <f t="shared" si="16"/>
        <v>6</v>
      </c>
      <c r="AH381" t="str">
        <f>VLOOKUP(AG381,[1]cache2!$E:$F,2,0)</f>
        <v>JUNI</v>
      </c>
      <c r="AI381">
        <f t="shared" si="17"/>
        <v>2</v>
      </c>
      <c r="AJ381" t="s">
        <v>688</v>
      </c>
      <c r="AK381" t="s">
        <v>41</v>
      </c>
    </row>
    <row r="382" spans="1:37" ht="12.75" x14ac:dyDescent="0.2">
      <c r="A382" s="1">
        <v>56</v>
      </c>
      <c r="B382" s="2">
        <v>45446</v>
      </c>
      <c r="C382">
        <v>2</v>
      </c>
      <c r="D382" t="s">
        <v>289</v>
      </c>
      <c r="E382" t="s">
        <v>525</v>
      </c>
      <c r="F382" t="s">
        <v>231</v>
      </c>
      <c r="G382" t="s">
        <v>526</v>
      </c>
      <c r="H382" t="s">
        <v>234</v>
      </c>
      <c r="I382" t="s">
        <v>233</v>
      </c>
      <c r="J382" t="s">
        <v>36</v>
      </c>
      <c r="K382" t="s">
        <v>36</v>
      </c>
      <c r="L382" t="s">
        <v>37</v>
      </c>
      <c r="M382" t="s">
        <v>38</v>
      </c>
      <c r="N382" t="s">
        <v>36</v>
      </c>
      <c r="O382" t="s">
        <v>36</v>
      </c>
      <c r="P382" t="s">
        <v>36</v>
      </c>
      <c r="Q382" s="4">
        <v>2019</v>
      </c>
      <c r="R382" t="s">
        <v>40</v>
      </c>
      <c r="S382" t="s">
        <v>41</v>
      </c>
      <c r="T382" t="s">
        <v>141</v>
      </c>
      <c r="U382">
        <v>45357</v>
      </c>
      <c r="V382" t="s">
        <v>289</v>
      </c>
      <c r="W382" t="s">
        <v>141</v>
      </c>
      <c r="X382">
        <v>45388</v>
      </c>
      <c r="Y382" t="s">
        <v>511</v>
      </c>
      <c r="Z382" t="s">
        <v>36</v>
      </c>
      <c r="AA382">
        <v>45388</v>
      </c>
      <c r="AB382" t="s">
        <v>41</v>
      </c>
      <c r="AF382" s="40">
        <f t="shared" si="15"/>
        <v>45446</v>
      </c>
      <c r="AG382" s="41">
        <f t="shared" si="16"/>
        <v>6</v>
      </c>
      <c r="AH382" t="str">
        <f>VLOOKUP(AG382,[1]cache2!$E:$F,2,0)</f>
        <v>JUNI</v>
      </c>
      <c r="AI382">
        <f t="shared" si="17"/>
        <v>2</v>
      </c>
      <c r="AJ382" t="s">
        <v>688</v>
      </c>
      <c r="AK382" t="s">
        <v>41</v>
      </c>
    </row>
    <row r="383" spans="1:37" ht="12.75" x14ac:dyDescent="0.2">
      <c r="A383" s="1">
        <v>57</v>
      </c>
      <c r="B383" s="2">
        <v>45446</v>
      </c>
      <c r="C383">
        <v>2</v>
      </c>
      <c r="D383" t="s">
        <v>289</v>
      </c>
      <c r="E383" t="s">
        <v>527</v>
      </c>
      <c r="F383" t="s">
        <v>231</v>
      </c>
      <c r="G383" t="s">
        <v>526</v>
      </c>
      <c r="H383" t="s">
        <v>234</v>
      </c>
      <c r="I383" t="s">
        <v>233</v>
      </c>
      <c r="J383" t="s">
        <v>36</v>
      </c>
      <c r="K383" t="s">
        <v>36</v>
      </c>
      <c r="L383" t="s">
        <v>37</v>
      </c>
      <c r="M383" t="s">
        <v>38</v>
      </c>
      <c r="N383" t="s">
        <v>36</v>
      </c>
      <c r="O383" t="s">
        <v>36</v>
      </c>
      <c r="P383" t="s">
        <v>36</v>
      </c>
      <c r="Q383" s="4">
        <v>2019</v>
      </c>
      <c r="R383" t="s">
        <v>40</v>
      </c>
      <c r="S383" t="s">
        <v>41</v>
      </c>
      <c r="T383" t="s">
        <v>141</v>
      </c>
      <c r="U383">
        <v>45357</v>
      </c>
      <c r="V383" t="s">
        <v>289</v>
      </c>
      <c r="W383" t="s">
        <v>141</v>
      </c>
      <c r="X383">
        <v>45388</v>
      </c>
      <c r="Y383" t="s">
        <v>511</v>
      </c>
      <c r="Z383" t="s">
        <v>36</v>
      </c>
      <c r="AA383">
        <v>45388</v>
      </c>
      <c r="AB383" t="s">
        <v>41</v>
      </c>
      <c r="AF383" s="40">
        <f t="shared" si="15"/>
        <v>45446</v>
      </c>
      <c r="AG383" s="41">
        <f t="shared" si="16"/>
        <v>6</v>
      </c>
      <c r="AH383" t="str">
        <f>VLOOKUP(AG383,[1]cache2!$E:$F,2,0)</f>
        <v>JUNI</v>
      </c>
      <c r="AI383">
        <f t="shared" si="17"/>
        <v>2</v>
      </c>
      <c r="AJ383" t="s">
        <v>688</v>
      </c>
      <c r="AK383" t="s">
        <v>41</v>
      </c>
    </row>
    <row r="384" spans="1:37" ht="12.75" x14ac:dyDescent="0.2">
      <c r="A384" s="1">
        <v>58</v>
      </c>
      <c r="B384" s="2">
        <v>45446</v>
      </c>
      <c r="C384">
        <v>2</v>
      </c>
      <c r="D384" t="s">
        <v>289</v>
      </c>
      <c r="E384" t="s">
        <v>528</v>
      </c>
      <c r="F384" t="s">
        <v>231</v>
      </c>
      <c r="G384" t="s">
        <v>526</v>
      </c>
      <c r="H384" t="s">
        <v>234</v>
      </c>
      <c r="I384" t="s">
        <v>233</v>
      </c>
      <c r="J384" t="s">
        <v>36</v>
      </c>
      <c r="K384" t="s">
        <v>36</v>
      </c>
      <c r="L384" t="s">
        <v>37</v>
      </c>
      <c r="M384" t="s">
        <v>38</v>
      </c>
      <c r="N384" t="s">
        <v>36</v>
      </c>
      <c r="O384" t="s">
        <v>36</v>
      </c>
      <c r="P384" t="s">
        <v>36</v>
      </c>
      <c r="Q384" s="4">
        <v>2019</v>
      </c>
      <c r="R384" t="s">
        <v>40</v>
      </c>
      <c r="S384" t="s">
        <v>41</v>
      </c>
      <c r="T384" t="s">
        <v>141</v>
      </c>
      <c r="U384">
        <v>45357</v>
      </c>
      <c r="V384" t="s">
        <v>289</v>
      </c>
      <c r="W384" t="s">
        <v>141</v>
      </c>
      <c r="X384">
        <v>45388</v>
      </c>
      <c r="Y384" t="s">
        <v>511</v>
      </c>
      <c r="Z384" t="s">
        <v>36</v>
      </c>
      <c r="AA384">
        <v>45388</v>
      </c>
      <c r="AB384" t="s">
        <v>41</v>
      </c>
      <c r="AF384" s="40">
        <f t="shared" si="15"/>
        <v>45446</v>
      </c>
      <c r="AG384" s="41">
        <f t="shared" si="16"/>
        <v>6</v>
      </c>
      <c r="AH384" t="str">
        <f>VLOOKUP(AG384,[1]cache2!$E:$F,2,0)</f>
        <v>JUNI</v>
      </c>
      <c r="AI384">
        <f t="shared" si="17"/>
        <v>2</v>
      </c>
      <c r="AJ384" t="s">
        <v>688</v>
      </c>
      <c r="AK384" t="s">
        <v>41</v>
      </c>
    </row>
    <row r="385" spans="1:37" ht="12.75" x14ac:dyDescent="0.2">
      <c r="A385" s="1">
        <v>59</v>
      </c>
      <c r="B385" s="2">
        <v>45446</v>
      </c>
      <c r="C385">
        <v>2</v>
      </c>
      <c r="D385" t="s">
        <v>289</v>
      </c>
      <c r="E385" t="s">
        <v>529</v>
      </c>
      <c r="F385" t="s">
        <v>70</v>
      </c>
      <c r="G385" t="s">
        <v>72</v>
      </c>
      <c r="H385" t="s">
        <v>448</v>
      </c>
      <c r="I385" t="s">
        <v>35</v>
      </c>
      <c r="J385" t="s">
        <v>36</v>
      </c>
      <c r="K385" t="s">
        <v>36</v>
      </c>
      <c r="L385" t="s">
        <v>37</v>
      </c>
      <c r="M385" t="s">
        <v>38</v>
      </c>
      <c r="N385" t="s">
        <v>36</v>
      </c>
      <c r="O385" t="s">
        <v>36</v>
      </c>
      <c r="P385" t="s">
        <v>36</v>
      </c>
      <c r="Q385" s="4">
        <v>2013</v>
      </c>
      <c r="R385" t="s">
        <v>40</v>
      </c>
      <c r="S385" t="s">
        <v>41</v>
      </c>
      <c r="T385" t="s">
        <v>141</v>
      </c>
      <c r="U385">
        <v>45357</v>
      </c>
      <c r="V385" t="s">
        <v>289</v>
      </c>
      <c r="W385" t="s">
        <v>141</v>
      </c>
      <c r="X385">
        <v>45388</v>
      </c>
      <c r="Y385" t="s">
        <v>511</v>
      </c>
      <c r="Z385" t="s">
        <v>36</v>
      </c>
      <c r="AA385">
        <v>45388</v>
      </c>
      <c r="AB385" t="s">
        <v>41</v>
      </c>
      <c r="AF385" s="40">
        <f t="shared" si="15"/>
        <v>45446</v>
      </c>
      <c r="AG385" s="41">
        <f t="shared" si="16"/>
        <v>6</v>
      </c>
      <c r="AH385" t="str">
        <f>VLOOKUP(AG385,[1]cache2!$E:$F,2,0)</f>
        <v>JUNI</v>
      </c>
      <c r="AI385">
        <f t="shared" si="17"/>
        <v>2</v>
      </c>
      <c r="AJ385" t="s">
        <v>688</v>
      </c>
      <c r="AK385" t="s">
        <v>41</v>
      </c>
    </row>
    <row r="386" spans="1:37" ht="12.75" x14ac:dyDescent="0.2">
      <c r="A386" s="1">
        <v>60</v>
      </c>
      <c r="B386" s="2">
        <v>45446</v>
      </c>
      <c r="C386">
        <v>2</v>
      </c>
      <c r="D386" t="s">
        <v>289</v>
      </c>
      <c r="E386" t="s">
        <v>530</v>
      </c>
      <c r="F386" t="s">
        <v>93</v>
      </c>
      <c r="G386" t="s">
        <v>72</v>
      </c>
      <c r="H386" t="s">
        <v>448</v>
      </c>
      <c r="I386" t="s">
        <v>35</v>
      </c>
      <c r="J386" t="s">
        <v>36</v>
      </c>
      <c r="K386" t="s">
        <v>36</v>
      </c>
      <c r="L386" t="s">
        <v>37</v>
      </c>
      <c r="M386" t="s">
        <v>38</v>
      </c>
      <c r="N386" t="s">
        <v>36</v>
      </c>
      <c r="O386" t="s">
        <v>36</v>
      </c>
      <c r="P386" t="s">
        <v>36</v>
      </c>
      <c r="Q386" s="4">
        <v>2015</v>
      </c>
      <c r="R386" t="s">
        <v>40</v>
      </c>
      <c r="S386" t="s">
        <v>41</v>
      </c>
      <c r="T386" t="s">
        <v>141</v>
      </c>
      <c r="U386">
        <v>45388</v>
      </c>
      <c r="V386" t="s">
        <v>289</v>
      </c>
      <c r="W386" t="s">
        <v>141</v>
      </c>
      <c r="X386">
        <v>45418</v>
      </c>
      <c r="Y386" t="s">
        <v>511</v>
      </c>
      <c r="Z386" t="s">
        <v>36</v>
      </c>
      <c r="AA386">
        <v>45418</v>
      </c>
      <c r="AB386" t="s">
        <v>41</v>
      </c>
      <c r="AF386" s="40">
        <f t="shared" si="15"/>
        <v>45446</v>
      </c>
      <c r="AG386" s="41">
        <f t="shared" si="16"/>
        <v>6</v>
      </c>
      <c r="AH386" t="str">
        <f>VLOOKUP(AG386,[1]cache2!$E:$F,2,0)</f>
        <v>JUNI</v>
      </c>
      <c r="AI386">
        <f t="shared" si="17"/>
        <v>2</v>
      </c>
      <c r="AJ386" t="s">
        <v>688</v>
      </c>
      <c r="AK386" t="s">
        <v>41</v>
      </c>
    </row>
    <row r="387" spans="1:37" ht="12.75" x14ac:dyDescent="0.2">
      <c r="A387" s="1">
        <v>61</v>
      </c>
      <c r="B387" s="2">
        <v>45446</v>
      </c>
      <c r="C387">
        <v>2</v>
      </c>
      <c r="D387" t="s">
        <v>289</v>
      </c>
      <c r="E387" t="s">
        <v>531</v>
      </c>
      <c r="F387" t="s">
        <v>93</v>
      </c>
      <c r="G387" t="s">
        <v>532</v>
      </c>
      <c r="H387" t="s">
        <v>533</v>
      </c>
      <c r="I387" t="s">
        <v>35</v>
      </c>
      <c r="J387" t="s">
        <v>36</v>
      </c>
      <c r="K387" t="s">
        <v>36</v>
      </c>
      <c r="L387" t="s">
        <v>37</v>
      </c>
      <c r="M387" t="s">
        <v>38</v>
      </c>
      <c r="N387" t="s">
        <v>36</v>
      </c>
      <c r="O387" t="s">
        <v>36</v>
      </c>
      <c r="P387" t="s">
        <v>36</v>
      </c>
      <c r="Q387" s="4">
        <v>2013</v>
      </c>
      <c r="R387" t="s">
        <v>40</v>
      </c>
      <c r="S387" t="s">
        <v>41</v>
      </c>
      <c r="T387" t="s">
        <v>141</v>
      </c>
      <c r="U387">
        <v>45388</v>
      </c>
      <c r="V387" t="s">
        <v>289</v>
      </c>
      <c r="W387" t="s">
        <v>141</v>
      </c>
      <c r="X387">
        <v>45418</v>
      </c>
      <c r="Y387" t="s">
        <v>511</v>
      </c>
      <c r="Z387" t="s">
        <v>36</v>
      </c>
      <c r="AA387">
        <v>45418</v>
      </c>
      <c r="AB387" t="s">
        <v>41</v>
      </c>
      <c r="AF387" s="40">
        <f t="shared" si="15"/>
        <v>45446</v>
      </c>
      <c r="AG387" s="41">
        <f t="shared" si="16"/>
        <v>6</v>
      </c>
      <c r="AH387" t="str">
        <f>VLOOKUP(AG387,[1]cache2!$E:$F,2,0)</f>
        <v>JUNI</v>
      </c>
      <c r="AI387">
        <f t="shared" si="17"/>
        <v>2</v>
      </c>
      <c r="AJ387" t="s">
        <v>688</v>
      </c>
      <c r="AK387" t="s">
        <v>41</v>
      </c>
    </row>
    <row r="388" spans="1:37" ht="12.75" x14ac:dyDescent="0.2">
      <c r="A388" s="1">
        <v>62</v>
      </c>
      <c r="B388" s="2">
        <v>45447</v>
      </c>
      <c r="C388">
        <v>2</v>
      </c>
      <c r="D388" t="s">
        <v>289</v>
      </c>
      <c r="E388" t="s">
        <v>534</v>
      </c>
      <c r="F388" t="s">
        <v>70</v>
      </c>
      <c r="G388" t="s">
        <v>72</v>
      </c>
      <c r="H388" t="s">
        <v>448</v>
      </c>
      <c r="I388" t="s">
        <v>35</v>
      </c>
      <c r="J388" t="s">
        <v>36</v>
      </c>
      <c r="K388" t="s">
        <v>36</v>
      </c>
      <c r="L388" t="s">
        <v>37</v>
      </c>
      <c r="M388" t="s">
        <v>38</v>
      </c>
      <c r="N388" t="s">
        <v>36</v>
      </c>
      <c r="O388" t="s">
        <v>36</v>
      </c>
      <c r="P388" t="s">
        <v>36</v>
      </c>
      <c r="Q388" s="4">
        <v>2013</v>
      </c>
      <c r="R388" t="s">
        <v>40</v>
      </c>
      <c r="S388" t="s">
        <v>41</v>
      </c>
      <c r="T388" t="s">
        <v>141</v>
      </c>
      <c r="U388">
        <v>45388</v>
      </c>
      <c r="V388" t="s">
        <v>289</v>
      </c>
      <c r="W388" t="s">
        <v>141</v>
      </c>
      <c r="X388">
        <v>45418</v>
      </c>
      <c r="Y388" t="s">
        <v>511</v>
      </c>
      <c r="Z388" t="s">
        <v>36</v>
      </c>
      <c r="AA388">
        <v>45418</v>
      </c>
      <c r="AB388" t="s">
        <v>41</v>
      </c>
      <c r="AF388" s="40">
        <f t="shared" si="15"/>
        <v>45447</v>
      </c>
      <c r="AG388" s="41">
        <f t="shared" si="16"/>
        <v>6</v>
      </c>
      <c r="AH388" t="str">
        <f>VLOOKUP(AG388,[1]cache2!$E:$F,2,0)</f>
        <v>JUNI</v>
      </c>
      <c r="AI388">
        <f t="shared" si="17"/>
        <v>2</v>
      </c>
      <c r="AJ388" t="s">
        <v>688</v>
      </c>
      <c r="AK388" t="s">
        <v>41</v>
      </c>
    </row>
    <row r="389" spans="1:37" ht="12.75" x14ac:dyDescent="0.2">
      <c r="A389" s="1">
        <v>63</v>
      </c>
      <c r="B389" s="2">
        <v>45447</v>
      </c>
      <c r="C389">
        <v>2</v>
      </c>
      <c r="D389" t="s">
        <v>289</v>
      </c>
      <c r="E389" t="s">
        <v>535</v>
      </c>
      <c r="F389" t="s">
        <v>70</v>
      </c>
      <c r="G389" t="s">
        <v>72</v>
      </c>
      <c r="H389" t="s">
        <v>448</v>
      </c>
      <c r="I389" t="s">
        <v>35</v>
      </c>
      <c r="J389" t="s">
        <v>36</v>
      </c>
      <c r="K389" t="s">
        <v>36</v>
      </c>
      <c r="L389" t="s">
        <v>37</v>
      </c>
      <c r="M389" t="s">
        <v>38</v>
      </c>
      <c r="N389" t="s">
        <v>36</v>
      </c>
      <c r="O389" t="s">
        <v>36</v>
      </c>
      <c r="P389" t="s">
        <v>36</v>
      </c>
      <c r="Q389" s="4">
        <v>2014</v>
      </c>
      <c r="R389" t="s">
        <v>40</v>
      </c>
      <c r="S389" t="s">
        <v>41</v>
      </c>
      <c r="T389" t="s">
        <v>141</v>
      </c>
      <c r="U389">
        <v>45388</v>
      </c>
      <c r="V389" t="s">
        <v>289</v>
      </c>
      <c r="W389" t="s">
        <v>141</v>
      </c>
      <c r="X389">
        <v>45418</v>
      </c>
      <c r="Y389" t="s">
        <v>511</v>
      </c>
      <c r="Z389" t="s">
        <v>36</v>
      </c>
      <c r="AA389">
        <v>45418</v>
      </c>
      <c r="AB389" t="s">
        <v>41</v>
      </c>
      <c r="AF389" s="40">
        <f t="shared" si="15"/>
        <v>45447</v>
      </c>
      <c r="AG389" s="41">
        <f t="shared" si="16"/>
        <v>6</v>
      </c>
      <c r="AH389" t="str">
        <f>VLOOKUP(AG389,[1]cache2!$E:$F,2,0)</f>
        <v>JUNI</v>
      </c>
      <c r="AI389">
        <f t="shared" si="17"/>
        <v>2</v>
      </c>
      <c r="AJ389" t="s">
        <v>688</v>
      </c>
      <c r="AK389" t="s">
        <v>41</v>
      </c>
    </row>
    <row r="390" spans="1:37" ht="12.75" x14ac:dyDescent="0.2">
      <c r="A390" s="1">
        <v>64</v>
      </c>
      <c r="B390" s="2">
        <v>45447</v>
      </c>
      <c r="C390">
        <v>2</v>
      </c>
      <c r="D390" t="s">
        <v>289</v>
      </c>
      <c r="E390" t="s">
        <v>536</v>
      </c>
      <c r="F390" t="s">
        <v>70</v>
      </c>
      <c r="G390" t="s">
        <v>72</v>
      </c>
      <c r="H390" t="s">
        <v>448</v>
      </c>
      <c r="I390" t="s">
        <v>35</v>
      </c>
      <c r="J390" t="s">
        <v>36</v>
      </c>
      <c r="K390" t="s">
        <v>36</v>
      </c>
      <c r="L390" t="s">
        <v>37</v>
      </c>
      <c r="M390" t="s">
        <v>38</v>
      </c>
      <c r="N390" t="s">
        <v>36</v>
      </c>
      <c r="O390" t="s">
        <v>36</v>
      </c>
      <c r="P390" t="s">
        <v>36</v>
      </c>
      <c r="Q390" s="4">
        <v>2015</v>
      </c>
      <c r="R390" t="s">
        <v>40</v>
      </c>
      <c r="S390" t="s">
        <v>41</v>
      </c>
      <c r="T390" t="s">
        <v>141</v>
      </c>
      <c r="U390">
        <v>45388</v>
      </c>
      <c r="V390" t="s">
        <v>289</v>
      </c>
      <c r="W390" t="s">
        <v>141</v>
      </c>
      <c r="X390">
        <v>45418</v>
      </c>
      <c r="Y390" t="s">
        <v>511</v>
      </c>
      <c r="Z390" t="s">
        <v>36</v>
      </c>
      <c r="AA390">
        <v>45418</v>
      </c>
      <c r="AB390" t="s">
        <v>41</v>
      </c>
      <c r="AF390" s="40">
        <f t="shared" si="15"/>
        <v>45447</v>
      </c>
      <c r="AG390" s="41">
        <f t="shared" si="16"/>
        <v>6</v>
      </c>
      <c r="AH390" t="str">
        <f>VLOOKUP(AG390,[1]cache2!$E:$F,2,0)</f>
        <v>JUNI</v>
      </c>
      <c r="AI390">
        <f t="shared" si="17"/>
        <v>2</v>
      </c>
      <c r="AJ390" t="s">
        <v>688</v>
      </c>
      <c r="AK390" t="s">
        <v>41</v>
      </c>
    </row>
    <row r="391" spans="1:37" ht="12.75" x14ac:dyDescent="0.2">
      <c r="A391" s="1">
        <v>65</v>
      </c>
      <c r="B391" s="2">
        <v>45447</v>
      </c>
      <c r="C391">
        <v>2</v>
      </c>
      <c r="D391" t="s">
        <v>289</v>
      </c>
      <c r="E391" t="s">
        <v>537</v>
      </c>
      <c r="F391" t="s">
        <v>70</v>
      </c>
      <c r="G391" t="s">
        <v>66</v>
      </c>
      <c r="H391" t="s">
        <v>420</v>
      </c>
      <c r="I391" t="s">
        <v>35</v>
      </c>
      <c r="J391" t="s">
        <v>36</v>
      </c>
      <c r="K391" t="s">
        <v>36</v>
      </c>
      <c r="L391" t="s">
        <v>37</v>
      </c>
      <c r="M391" t="s">
        <v>38</v>
      </c>
      <c r="N391" t="s">
        <v>36</v>
      </c>
      <c r="O391" t="s">
        <v>36</v>
      </c>
      <c r="P391" t="s">
        <v>36</v>
      </c>
      <c r="Q391" s="4">
        <v>2013</v>
      </c>
      <c r="R391" t="s">
        <v>40</v>
      </c>
      <c r="S391" t="s">
        <v>41</v>
      </c>
      <c r="T391" t="s">
        <v>141</v>
      </c>
      <c r="U391">
        <v>45388</v>
      </c>
      <c r="V391" t="s">
        <v>289</v>
      </c>
      <c r="W391" t="s">
        <v>141</v>
      </c>
      <c r="X391">
        <v>45418</v>
      </c>
      <c r="Y391" t="s">
        <v>511</v>
      </c>
      <c r="Z391" t="s">
        <v>36</v>
      </c>
      <c r="AA391">
        <v>45418</v>
      </c>
      <c r="AB391" t="s">
        <v>41</v>
      </c>
      <c r="AF391" s="40">
        <f t="shared" si="15"/>
        <v>45447</v>
      </c>
      <c r="AG391" s="41">
        <f t="shared" si="16"/>
        <v>6</v>
      </c>
      <c r="AH391" t="str">
        <f>VLOOKUP(AG391,[1]cache2!$E:$F,2,0)</f>
        <v>JUNI</v>
      </c>
      <c r="AI391">
        <f t="shared" si="17"/>
        <v>2</v>
      </c>
      <c r="AJ391" t="s">
        <v>688</v>
      </c>
      <c r="AK391" t="s">
        <v>41</v>
      </c>
    </row>
    <row r="392" spans="1:37" ht="12.75" x14ac:dyDescent="0.2">
      <c r="A392" s="1">
        <v>66</v>
      </c>
      <c r="B392" s="2">
        <v>45447</v>
      </c>
      <c r="C392">
        <v>2</v>
      </c>
      <c r="D392" t="s">
        <v>289</v>
      </c>
      <c r="E392" t="s">
        <v>538</v>
      </c>
      <c r="F392" t="s">
        <v>70</v>
      </c>
      <c r="G392" t="s">
        <v>66</v>
      </c>
      <c r="H392" t="s">
        <v>420</v>
      </c>
      <c r="I392" t="s">
        <v>35</v>
      </c>
      <c r="J392" t="s">
        <v>36</v>
      </c>
      <c r="K392" t="s">
        <v>36</v>
      </c>
      <c r="L392" t="s">
        <v>37</v>
      </c>
      <c r="M392" t="s">
        <v>38</v>
      </c>
      <c r="N392" t="s">
        <v>36</v>
      </c>
      <c r="O392" t="s">
        <v>36</v>
      </c>
      <c r="P392" t="s">
        <v>36</v>
      </c>
      <c r="Q392" s="4">
        <v>2013</v>
      </c>
      <c r="R392" t="s">
        <v>40</v>
      </c>
      <c r="S392" t="s">
        <v>41</v>
      </c>
      <c r="T392" t="s">
        <v>141</v>
      </c>
      <c r="U392">
        <v>45388</v>
      </c>
      <c r="V392" t="s">
        <v>289</v>
      </c>
      <c r="W392" t="s">
        <v>141</v>
      </c>
      <c r="X392">
        <v>45418</v>
      </c>
      <c r="Y392" t="s">
        <v>511</v>
      </c>
      <c r="Z392" t="s">
        <v>36</v>
      </c>
      <c r="AA392">
        <v>45418</v>
      </c>
      <c r="AB392" t="s">
        <v>41</v>
      </c>
      <c r="AF392" s="40">
        <f t="shared" ref="AF392:AF455" si="18">B392</f>
        <v>45447</v>
      </c>
      <c r="AG392" s="41">
        <f t="shared" ref="AG392:AG455" si="19">MONTH(AF392)</f>
        <v>6</v>
      </c>
      <c r="AH392" t="str">
        <f>VLOOKUP(AG392,[1]cache2!$E:$F,2,0)</f>
        <v>JUNI</v>
      </c>
      <c r="AI392">
        <f t="shared" ref="AI392:AI455" si="20">CEILING((DAY(AF392) + WEEKDAY(DATE(YEAR(AF392), MONTH(AF392), 1)) - 1) / 7, 1)</f>
        <v>2</v>
      </c>
      <c r="AJ392" t="s">
        <v>688</v>
      </c>
      <c r="AK392" t="s">
        <v>41</v>
      </c>
    </row>
    <row r="393" spans="1:37" ht="12.75" x14ac:dyDescent="0.2">
      <c r="A393" s="1">
        <v>67</v>
      </c>
      <c r="B393" s="2">
        <v>45447</v>
      </c>
      <c r="C393">
        <v>2</v>
      </c>
      <c r="D393" t="s">
        <v>289</v>
      </c>
      <c r="E393" t="s">
        <v>539</v>
      </c>
      <c r="F393" t="s">
        <v>70</v>
      </c>
      <c r="G393" t="s">
        <v>66</v>
      </c>
      <c r="H393" t="s">
        <v>420</v>
      </c>
      <c r="I393" t="s">
        <v>35</v>
      </c>
      <c r="J393" t="s">
        <v>36</v>
      </c>
      <c r="K393" t="s">
        <v>36</v>
      </c>
      <c r="L393" t="s">
        <v>37</v>
      </c>
      <c r="M393" t="s">
        <v>38</v>
      </c>
      <c r="N393" t="s">
        <v>36</v>
      </c>
      <c r="O393" t="s">
        <v>36</v>
      </c>
      <c r="P393" t="s">
        <v>36</v>
      </c>
      <c r="Q393" s="4">
        <v>2013</v>
      </c>
      <c r="R393" t="s">
        <v>40</v>
      </c>
      <c r="S393" t="s">
        <v>41</v>
      </c>
      <c r="T393" t="s">
        <v>141</v>
      </c>
      <c r="U393">
        <v>45388</v>
      </c>
      <c r="V393" t="s">
        <v>289</v>
      </c>
      <c r="W393" t="s">
        <v>141</v>
      </c>
      <c r="X393">
        <v>45418</v>
      </c>
      <c r="Y393" t="s">
        <v>511</v>
      </c>
      <c r="Z393" t="s">
        <v>36</v>
      </c>
      <c r="AA393">
        <v>45418</v>
      </c>
      <c r="AB393" t="s">
        <v>41</v>
      </c>
      <c r="AF393" s="40">
        <f t="shared" si="18"/>
        <v>45447</v>
      </c>
      <c r="AG393" s="41">
        <f t="shared" si="19"/>
        <v>6</v>
      </c>
      <c r="AH393" t="str">
        <f>VLOOKUP(AG393,[1]cache2!$E:$F,2,0)</f>
        <v>JUNI</v>
      </c>
      <c r="AI393">
        <f t="shared" si="20"/>
        <v>2</v>
      </c>
      <c r="AJ393" t="s">
        <v>688</v>
      </c>
      <c r="AK393" t="s">
        <v>41</v>
      </c>
    </row>
    <row r="394" spans="1:37" ht="12.75" x14ac:dyDescent="0.2">
      <c r="A394" s="1">
        <v>68</v>
      </c>
      <c r="B394" s="2">
        <v>45447</v>
      </c>
      <c r="C394">
        <v>2</v>
      </c>
      <c r="D394" t="s">
        <v>289</v>
      </c>
      <c r="E394" t="s">
        <v>540</v>
      </c>
      <c r="F394" t="s">
        <v>70</v>
      </c>
      <c r="G394" t="s">
        <v>66</v>
      </c>
      <c r="H394" t="s">
        <v>420</v>
      </c>
      <c r="I394" t="s">
        <v>35</v>
      </c>
      <c r="J394" t="s">
        <v>36</v>
      </c>
      <c r="K394" t="s">
        <v>36</v>
      </c>
      <c r="L394" t="s">
        <v>37</v>
      </c>
      <c r="M394" t="s">
        <v>38</v>
      </c>
      <c r="N394" t="s">
        <v>36</v>
      </c>
      <c r="O394" t="s">
        <v>36</v>
      </c>
      <c r="P394" t="s">
        <v>36</v>
      </c>
      <c r="Q394" s="4">
        <v>2014</v>
      </c>
      <c r="R394" t="s">
        <v>40</v>
      </c>
      <c r="S394" t="s">
        <v>41</v>
      </c>
      <c r="T394" t="s">
        <v>141</v>
      </c>
      <c r="U394">
        <v>45388</v>
      </c>
      <c r="V394" t="s">
        <v>289</v>
      </c>
      <c r="W394" t="s">
        <v>141</v>
      </c>
      <c r="X394">
        <v>45418</v>
      </c>
      <c r="Y394" t="s">
        <v>511</v>
      </c>
      <c r="Z394" t="s">
        <v>36</v>
      </c>
      <c r="AA394">
        <v>45418</v>
      </c>
      <c r="AB394" t="s">
        <v>41</v>
      </c>
      <c r="AF394" s="40">
        <f t="shared" si="18"/>
        <v>45447</v>
      </c>
      <c r="AG394" s="41">
        <f t="shared" si="19"/>
        <v>6</v>
      </c>
      <c r="AH394" t="str">
        <f>VLOOKUP(AG394,[1]cache2!$E:$F,2,0)</f>
        <v>JUNI</v>
      </c>
      <c r="AI394">
        <f t="shared" si="20"/>
        <v>2</v>
      </c>
      <c r="AJ394" t="s">
        <v>688</v>
      </c>
      <c r="AK394" t="s">
        <v>41</v>
      </c>
    </row>
    <row r="395" spans="1:37" ht="12.75" x14ac:dyDescent="0.2">
      <c r="A395" s="1">
        <v>69</v>
      </c>
      <c r="B395" s="2">
        <v>45447</v>
      </c>
      <c r="C395">
        <v>2</v>
      </c>
      <c r="D395" t="s">
        <v>289</v>
      </c>
      <c r="E395" t="s">
        <v>541</v>
      </c>
      <c r="F395" t="s">
        <v>70</v>
      </c>
      <c r="G395" t="s">
        <v>66</v>
      </c>
      <c r="H395" t="s">
        <v>420</v>
      </c>
      <c r="I395" t="s">
        <v>35</v>
      </c>
      <c r="J395" t="s">
        <v>36</v>
      </c>
      <c r="K395" t="s">
        <v>36</v>
      </c>
      <c r="L395" t="s">
        <v>37</v>
      </c>
      <c r="M395" t="s">
        <v>38</v>
      </c>
      <c r="N395" t="s">
        <v>36</v>
      </c>
      <c r="O395" t="s">
        <v>36</v>
      </c>
      <c r="P395" t="s">
        <v>36</v>
      </c>
      <c r="Q395" s="4">
        <v>2013</v>
      </c>
      <c r="R395" t="s">
        <v>40</v>
      </c>
      <c r="S395" t="s">
        <v>41</v>
      </c>
      <c r="T395" t="s">
        <v>141</v>
      </c>
      <c r="U395">
        <v>45388</v>
      </c>
      <c r="V395" t="s">
        <v>289</v>
      </c>
      <c r="W395" t="s">
        <v>141</v>
      </c>
      <c r="X395">
        <v>45418</v>
      </c>
      <c r="Y395" t="s">
        <v>511</v>
      </c>
      <c r="Z395" t="s">
        <v>36</v>
      </c>
      <c r="AA395">
        <v>45418</v>
      </c>
      <c r="AB395" t="s">
        <v>41</v>
      </c>
      <c r="AF395" s="40">
        <f t="shared" si="18"/>
        <v>45447</v>
      </c>
      <c r="AG395" s="41">
        <f t="shared" si="19"/>
        <v>6</v>
      </c>
      <c r="AH395" t="str">
        <f>VLOOKUP(AG395,[1]cache2!$E:$F,2,0)</f>
        <v>JUNI</v>
      </c>
      <c r="AI395">
        <f t="shared" si="20"/>
        <v>2</v>
      </c>
      <c r="AJ395" t="s">
        <v>688</v>
      </c>
      <c r="AK395" t="s">
        <v>41</v>
      </c>
    </row>
    <row r="396" spans="1:37" ht="12.75" x14ac:dyDescent="0.2">
      <c r="A396" s="1">
        <v>70</v>
      </c>
      <c r="B396" s="2">
        <v>45447</v>
      </c>
      <c r="C396">
        <v>2</v>
      </c>
      <c r="D396" t="s">
        <v>289</v>
      </c>
      <c r="E396" t="s">
        <v>542</v>
      </c>
      <c r="F396" t="s">
        <v>70</v>
      </c>
      <c r="G396" t="s">
        <v>66</v>
      </c>
      <c r="H396" t="s">
        <v>420</v>
      </c>
      <c r="I396" t="s">
        <v>35</v>
      </c>
      <c r="J396" t="s">
        <v>36</v>
      </c>
      <c r="K396" t="s">
        <v>36</v>
      </c>
      <c r="L396" t="s">
        <v>37</v>
      </c>
      <c r="M396" t="s">
        <v>38</v>
      </c>
      <c r="N396" t="s">
        <v>36</v>
      </c>
      <c r="O396" t="s">
        <v>36</v>
      </c>
      <c r="P396" t="s">
        <v>36</v>
      </c>
      <c r="Q396" s="4">
        <v>2014</v>
      </c>
      <c r="R396" t="s">
        <v>40</v>
      </c>
      <c r="S396" t="s">
        <v>41</v>
      </c>
      <c r="T396" t="s">
        <v>141</v>
      </c>
      <c r="U396">
        <v>45388</v>
      </c>
      <c r="V396" t="s">
        <v>289</v>
      </c>
      <c r="W396" t="s">
        <v>141</v>
      </c>
      <c r="X396">
        <v>45418</v>
      </c>
      <c r="Y396" t="s">
        <v>511</v>
      </c>
      <c r="Z396" t="s">
        <v>36</v>
      </c>
      <c r="AA396">
        <v>45418</v>
      </c>
      <c r="AB396" t="s">
        <v>41</v>
      </c>
      <c r="AF396" s="40">
        <f t="shared" si="18"/>
        <v>45447</v>
      </c>
      <c r="AG396" s="41">
        <f t="shared" si="19"/>
        <v>6</v>
      </c>
      <c r="AH396" t="str">
        <f>VLOOKUP(AG396,[1]cache2!$E:$F,2,0)</f>
        <v>JUNI</v>
      </c>
      <c r="AI396">
        <f t="shared" si="20"/>
        <v>2</v>
      </c>
      <c r="AJ396" t="s">
        <v>688</v>
      </c>
      <c r="AK396" t="s">
        <v>41</v>
      </c>
    </row>
    <row r="397" spans="1:37" ht="12.75" x14ac:dyDescent="0.2">
      <c r="A397" s="1">
        <v>71</v>
      </c>
      <c r="B397" s="2">
        <v>45447</v>
      </c>
      <c r="C397">
        <v>2</v>
      </c>
      <c r="D397" t="s">
        <v>289</v>
      </c>
      <c r="E397" t="s">
        <v>543</v>
      </c>
      <c r="F397" t="s">
        <v>70</v>
      </c>
      <c r="G397" t="s">
        <v>66</v>
      </c>
      <c r="H397" t="s">
        <v>420</v>
      </c>
      <c r="I397" t="s">
        <v>35</v>
      </c>
      <c r="J397" t="s">
        <v>36</v>
      </c>
      <c r="K397" t="s">
        <v>36</v>
      </c>
      <c r="L397" t="s">
        <v>37</v>
      </c>
      <c r="M397" t="s">
        <v>38</v>
      </c>
      <c r="N397" t="s">
        <v>36</v>
      </c>
      <c r="O397" t="s">
        <v>36</v>
      </c>
      <c r="P397" t="s">
        <v>36</v>
      </c>
      <c r="Q397" s="4">
        <v>2014</v>
      </c>
      <c r="R397" t="s">
        <v>40</v>
      </c>
      <c r="S397" t="s">
        <v>41</v>
      </c>
      <c r="T397" t="s">
        <v>141</v>
      </c>
      <c r="U397">
        <v>45388</v>
      </c>
      <c r="V397" t="s">
        <v>289</v>
      </c>
      <c r="W397" t="s">
        <v>141</v>
      </c>
      <c r="X397">
        <v>45418</v>
      </c>
      <c r="Y397" t="s">
        <v>511</v>
      </c>
      <c r="Z397" t="s">
        <v>36</v>
      </c>
      <c r="AA397">
        <v>45418</v>
      </c>
      <c r="AB397" t="s">
        <v>41</v>
      </c>
      <c r="AF397" s="40">
        <f t="shared" si="18"/>
        <v>45447</v>
      </c>
      <c r="AG397" s="41">
        <f t="shared" si="19"/>
        <v>6</v>
      </c>
      <c r="AH397" t="str">
        <f>VLOOKUP(AG397,[1]cache2!$E:$F,2,0)</f>
        <v>JUNI</v>
      </c>
      <c r="AI397">
        <f t="shared" si="20"/>
        <v>2</v>
      </c>
      <c r="AJ397" t="s">
        <v>688</v>
      </c>
      <c r="AK397" t="s">
        <v>41</v>
      </c>
    </row>
    <row r="398" spans="1:37" ht="12.75" x14ac:dyDescent="0.2">
      <c r="A398" s="1">
        <v>72</v>
      </c>
      <c r="B398" s="2">
        <v>45447</v>
      </c>
      <c r="C398">
        <v>2</v>
      </c>
      <c r="D398" t="s">
        <v>289</v>
      </c>
      <c r="E398" t="s">
        <v>544</v>
      </c>
      <c r="F398" t="s">
        <v>33</v>
      </c>
      <c r="G398" t="s">
        <v>33</v>
      </c>
      <c r="H398" t="s">
        <v>157</v>
      </c>
      <c r="I398" t="s">
        <v>35</v>
      </c>
      <c r="J398" t="s">
        <v>36</v>
      </c>
      <c r="K398" t="s">
        <v>36</v>
      </c>
      <c r="L398" t="s">
        <v>37</v>
      </c>
      <c r="M398" t="s">
        <v>38</v>
      </c>
      <c r="N398" t="s">
        <v>36</v>
      </c>
      <c r="O398" t="s">
        <v>36</v>
      </c>
      <c r="P398" t="s">
        <v>36</v>
      </c>
      <c r="Q398" s="4">
        <v>2015</v>
      </c>
      <c r="R398" t="s">
        <v>40</v>
      </c>
      <c r="S398" t="s">
        <v>41</v>
      </c>
      <c r="T398" t="s">
        <v>141</v>
      </c>
      <c r="U398">
        <v>45388</v>
      </c>
      <c r="V398" t="s">
        <v>289</v>
      </c>
      <c r="W398" t="s">
        <v>141</v>
      </c>
      <c r="X398">
        <v>45418</v>
      </c>
      <c r="Y398" t="s">
        <v>511</v>
      </c>
      <c r="Z398" t="s">
        <v>36</v>
      </c>
      <c r="AA398">
        <v>45418</v>
      </c>
      <c r="AB398" t="s">
        <v>41</v>
      </c>
      <c r="AF398" s="40">
        <f t="shared" si="18"/>
        <v>45447</v>
      </c>
      <c r="AG398" s="41">
        <f t="shared" si="19"/>
        <v>6</v>
      </c>
      <c r="AH398" t="str">
        <f>VLOOKUP(AG398,[1]cache2!$E:$F,2,0)</f>
        <v>JUNI</v>
      </c>
      <c r="AI398">
        <f t="shared" si="20"/>
        <v>2</v>
      </c>
      <c r="AJ398" t="s">
        <v>688</v>
      </c>
      <c r="AK398" t="s">
        <v>41</v>
      </c>
    </row>
    <row r="399" spans="1:37" ht="12.75" x14ac:dyDescent="0.2">
      <c r="A399" s="1">
        <v>73</v>
      </c>
      <c r="B399" s="2">
        <v>45447</v>
      </c>
      <c r="C399">
        <v>2</v>
      </c>
      <c r="D399" t="s">
        <v>289</v>
      </c>
      <c r="E399" t="s">
        <v>545</v>
      </c>
      <c r="F399" t="s">
        <v>526</v>
      </c>
      <c r="G399" t="s">
        <v>283</v>
      </c>
      <c r="H399" t="s">
        <v>546</v>
      </c>
      <c r="I399" t="s">
        <v>212</v>
      </c>
      <c r="J399" t="s">
        <v>36</v>
      </c>
      <c r="K399" t="s">
        <v>36</v>
      </c>
      <c r="L399" t="s">
        <v>37</v>
      </c>
      <c r="M399" t="s">
        <v>38</v>
      </c>
      <c r="N399" t="s">
        <v>36</v>
      </c>
      <c r="O399" t="s">
        <v>36</v>
      </c>
      <c r="P399" t="s">
        <v>36</v>
      </c>
      <c r="Q399" s="4">
        <v>2012</v>
      </c>
      <c r="R399" t="s">
        <v>40</v>
      </c>
      <c r="S399" t="s">
        <v>41</v>
      </c>
      <c r="T399" t="s">
        <v>141</v>
      </c>
      <c r="U399">
        <v>45388</v>
      </c>
      <c r="V399" t="s">
        <v>289</v>
      </c>
      <c r="W399" t="s">
        <v>141</v>
      </c>
      <c r="X399">
        <v>45418</v>
      </c>
      <c r="Y399" t="s">
        <v>511</v>
      </c>
      <c r="Z399" t="s">
        <v>36</v>
      </c>
      <c r="AA399">
        <v>45418</v>
      </c>
      <c r="AB399" t="s">
        <v>41</v>
      </c>
      <c r="AF399" s="40">
        <f t="shared" si="18"/>
        <v>45447</v>
      </c>
      <c r="AG399" s="41">
        <f t="shared" si="19"/>
        <v>6</v>
      </c>
      <c r="AH399" t="str">
        <f>VLOOKUP(AG399,[1]cache2!$E:$F,2,0)</f>
        <v>JUNI</v>
      </c>
      <c r="AI399">
        <f t="shared" si="20"/>
        <v>2</v>
      </c>
      <c r="AJ399" t="s">
        <v>688</v>
      </c>
      <c r="AK399" t="s">
        <v>41</v>
      </c>
    </row>
    <row r="400" spans="1:37" ht="12.75" x14ac:dyDescent="0.2">
      <c r="A400" s="1">
        <v>74</v>
      </c>
      <c r="B400" s="2">
        <v>45447</v>
      </c>
      <c r="C400">
        <v>2</v>
      </c>
      <c r="D400" t="s">
        <v>289</v>
      </c>
      <c r="E400" t="s">
        <v>547</v>
      </c>
      <c r="F400" t="s">
        <v>33</v>
      </c>
      <c r="G400" t="s">
        <v>33</v>
      </c>
      <c r="H400" t="s">
        <v>462</v>
      </c>
      <c r="I400" t="s">
        <v>35</v>
      </c>
      <c r="J400" t="s">
        <v>36</v>
      </c>
      <c r="K400" t="s">
        <v>36</v>
      </c>
      <c r="L400" t="s">
        <v>37</v>
      </c>
      <c r="M400" t="s">
        <v>38</v>
      </c>
      <c r="N400" t="s">
        <v>36</v>
      </c>
      <c r="O400" t="s">
        <v>36</v>
      </c>
      <c r="P400" t="s">
        <v>36</v>
      </c>
      <c r="Q400" s="4">
        <v>2014</v>
      </c>
      <c r="R400" t="s">
        <v>40</v>
      </c>
      <c r="S400" t="s">
        <v>41</v>
      </c>
      <c r="T400" t="s">
        <v>141</v>
      </c>
      <c r="U400">
        <v>45388</v>
      </c>
      <c r="V400" t="s">
        <v>289</v>
      </c>
      <c r="W400" t="s">
        <v>141</v>
      </c>
      <c r="X400">
        <v>45418</v>
      </c>
      <c r="Y400" t="s">
        <v>511</v>
      </c>
      <c r="Z400" t="s">
        <v>36</v>
      </c>
      <c r="AA400">
        <v>45418</v>
      </c>
      <c r="AB400" t="s">
        <v>41</v>
      </c>
      <c r="AF400" s="40">
        <f t="shared" si="18"/>
        <v>45447</v>
      </c>
      <c r="AG400" s="41">
        <f t="shared" si="19"/>
        <v>6</v>
      </c>
      <c r="AH400" t="str">
        <f>VLOOKUP(AG400,[1]cache2!$E:$F,2,0)</f>
        <v>JUNI</v>
      </c>
      <c r="AI400">
        <f t="shared" si="20"/>
        <v>2</v>
      </c>
      <c r="AJ400" t="s">
        <v>688</v>
      </c>
      <c r="AK400" t="s">
        <v>41</v>
      </c>
    </row>
    <row r="401" spans="1:37" ht="12.75" x14ac:dyDescent="0.2">
      <c r="A401" s="1">
        <v>75</v>
      </c>
      <c r="B401" s="2">
        <v>45447</v>
      </c>
      <c r="C401">
        <v>2</v>
      </c>
      <c r="D401" t="s">
        <v>289</v>
      </c>
      <c r="E401" t="s">
        <v>548</v>
      </c>
      <c r="F401" t="s">
        <v>33</v>
      </c>
      <c r="G401" t="s">
        <v>33</v>
      </c>
      <c r="H401" t="s">
        <v>462</v>
      </c>
      <c r="I401" t="s">
        <v>35</v>
      </c>
      <c r="J401" t="s">
        <v>36</v>
      </c>
      <c r="K401" t="s">
        <v>36</v>
      </c>
      <c r="L401" t="s">
        <v>37</v>
      </c>
      <c r="M401" t="s">
        <v>38</v>
      </c>
      <c r="N401" t="s">
        <v>36</v>
      </c>
      <c r="O401" t="s">
        <v>36</v>
      </c>
      <c r="P401" t="s">
        <v>36</v>
      </c>
      <c r="Q401" s="4">
        <v>2015</v>
      </c>
      <c r="R401" t="s">
        <v>40</v>
      </c>
      <c r="S401" t="s">
        <v>41</v>
      </c>
      <c r="T401" t="s">
        <v>141</v>
      </c>
      <c r="U401">
        <v>45388</v>
      </c>
      <c r="V401" t="s">
        <v>289</v>
      </c>
      <c r="W401" t="s">
        <v>141</v>
      </c>
      <c r="X401">
        <v>45418</v>
      </c>
      <c r="Y401" t="s">
        <v>511</v>
      </c>
      <c r="Z401" t="s">
        <v>36</v>
      </c>
      <c r="AA401">
        <v>45418</v>
      </c>
      <c r="AB401" t="s">
        <v>41</v>
      </c>
      <c r="AF401" s="40">
        <f t="shared" si="18"/>
        <v>45447</v>
      </c>
      <c r="AG401" s="41">
        <f t="shared" si="19"/>
        <v>6</v>
      </c>
      <c r="AH401" t="str">
        <f>VLOOKUP(AG401,[1]cache2!$E:$F,2,0)</f>
        <v>JUNI</v>
      </c>
      <c r="AI401">
        <f t="shared" si="20"/>
        <v>2</v>
      </c>
      <c r="AJ401" t="s">
        <v>688</v>
      </c>
      <c r="AK401" t="s">
        <v>41</v>
      </c>
    </row>
    <row r="402" spans="1:37" ht="12.75" x14ac:dyDescent="0.2">
      <c r="A402" s="1">
        <v>76</v>
      </c>
      <c r="B402" s="2">
        <v>45447</v>
      </c>
      <c r="C402">
        <v>2</v>
      </c>
      <c r="D402" t="s">
        <v>289</v>
      </c>
      <c r="E402" t="s">
        <v>549</v>
      </c>
      <c r="F402" t="s">
        <v>33</v>
      </c>
      <c r="G402" t="s">
        <v>33</v>
      </c>
      <c r="H402" t="s">
        <v>462</v>
      </c>
      <c r="I402" t="s">
        <v>35</v>
      </c>
      <c r="J402" t="s">
        <v>36</v>
      </c>
      <c r="K402" t="s">
        <v>36</v>
      </c>
      <c r="L402" t="s">
        <v>37</v>
      </c>
      <c r="M402" t="s">
        <v>38</v>
      </c>
      <c r="N402" t="s">
        <v>36</v>
      </c>
      <c r="O402" t="s">
        <v>36</v>
      </c>
      <c r="P402" t="s">
        <v>36</v>
      </c>
      <c r="Q402" s="4">
        <v>2014</v>
      </c>
      <c r="R402" t="s">
        <v>40</v>
      </c>
      <c r="S402" t="s">
        <v>41</v>
      </c>
      <c r="T402" t="s">
        <v>141</v>
      </c>
      <c r="U402">
        <v>45388</v>
      </c>
      <c r="V402" t="s">
        <v>289</v>
      </c>
      <c r="W402" t="s">
        <v>141</v>
      </c>
      <c r="X402">
        <v>45418</v>
      </c>
      <c r="Y402" t="s">
        <v>511</v>
      </c>
      <c r="Z402" t="s">
        <v>36</v>
      </c>
      <c r="AA402">
        <v>45418</v>
      </c>
      <c r="AB402" t="s">
        <v>41</v>
      </c>
      <c r="AF402" s="40">
        <f t="shared" si="18"/>
        <v>45447</v>
      </c>
      <c r="AG402" s="41">
        <f t="shared" si="19"/>
        <v>6</v>
      </c>
      <c r="AH402" t="str">
        <f>VLOOKUP(AG402,[1]cache2!$E:$F,2,0)</f>
        <v>JUNI</v>
      </c>
      <c r="AI402">
        <f t="shared" si="20"/>
        <v>2</v>
      </c>
      <c r="AJ402" t="s">
        <v>688</v>
      </c>
      <c r="AK402" t="s">
        <v>41</v>
      </c>
    </row>
    <row r="403" spans="1:37" ht="12.75" x14ac:dyDescent="0.2">
      <c r="A403" s="1">
        <v>77</v>
      </c>
      <c r="B403" s="2">
        <v>45447</v>
      </c>
      <c r="C403">
        <v>2</v>
      </c>
      <c r="D403" t="s">
        <v>289</v>
      </c>
      <c r="E403" t="s">
        <v>550</v>
      </c>
      <c r="F403" t="s">
        <v>70</v>
      </c>
      <c r="G403" t="s">
        <v>113</v>
      </c>
      <c r="H403" t="s">
        <v>551</v>
      </c>
      <c r="I403" t="s">
        <v>35</v>
      </c>
      <c r="J403" t="s">
        <v>36</v>
      </c>
      <c r="K403" t="s">
        <v>36</v>
      </c>
      <c r="L403" t="s">
        <v>37</v>
      </c>
      <c r="M403" t="s">
        <v>38</v>
      </c>
      <c r="N403" t="s">
        <v>36</v>
      </c>
      <c r="O403" t="s">
        <v>36</v>
      </c>
      <c r="P403" t="s">
        <v>36</v>
      </c>
      <c r="Q403" s="4">
        <v>2014</v>
      </c>
      <c r="R403" t="s">
        <v>40</v>
      </c>
      <c r="S403" t="s">
        <v>41</v>
      </c>
      <c r="T403" t="s">
        <v>141</v>
      </c>
      <c r="U403">
        <v>45388</v>
      </c>
      <c r="V403" t="s">
        <v>289</v>
      </c>
      <c r="W403" t="s">
        <v>141</v>
      </c>
      <c r="X403">
        <v>45418</v>
      </c>
      <c r="Y403" t="s">
        <v>511</v>
      </c>
      <c r="Z403" t="s">
        <v>36</v>
      </c>
      <c r="AA403">
        <v>45418</v>
      </c>
      <c r="AB403" t="s">
        <v>41</v>
      </c>
      <c r="AF403" s="40">
        <f t="shared" si="18"/>
        <v>45447</v>
      </c>
      <c r="AG403" s="41">
        <f t="shared" si="19"/>
        <v>6</v>
      </c>
      <c r="AH403" t="str">
        <f>VLOOKUP(AG403,[1]cache2!$E:$F,2,0)</f>
        <v>JUNI</v>
      </c>
      <c r="AI403">
        <f t="shared" si="20"/>
        <v>2</v>
      </c>
      <c r="AJ403" t="s">
        <v>688</v>
      </c>
      <c r="AK403" t="s">
        <v>41</v>
      </c>
    </row>
    <row r="404" spans="1:37" ht="12.75" x14ac:dyDescent="0.2">
      <c r="A404" s="1">
        <v>78</v>
      </c>
      <c r="B404" s="2">
        <v>45447</v>
      </c>
      <c r="C404">
        <v>2</v>
      </c>
      <c r="D404" t="s">
        <v>289</v>
      </c>
      <c r="E404" t="s">
        <v>552</v>
      </c>
      <c r="F404" t="s">
        <v>70</v>
      </c>
      <c r="G404" t="s">
        <v>113</v>
      </c>
      <c r="H404" t="s">
        <v>551</v>
      </c>
      <c r="I404" t="s">
        <v>35</v>
      </c>
      <c r="J404" t="s">
        <v>36</v>
      </c>
      <c r="K404" t="s">
        <v>36</v>
      </c>
      <c r="L404" t="s">
        <v>37</v>
      </c>
      <c r="M404" t="s">
        <v>38</v>
      </c>
      <c r="N404" t="s">
        <v>36</v>
      </c>
      <c r="O404" t="s">
        <v>36</v>
      </c>
      <c r="P404" t="s">
        <v>36</v>
      </c>
      <c r="Q404" s="4">
        <v>2014</v>
      </c>
      <c r="R404" t="s">
        <v>40</v>
      </c>
      <c r="S404" t="s">
        <v>41</v>
      </c>
      <c r="T404" t="s">
        <v>141</v>
      </c>
      <c r="U404">
        <v>45388</v>
      </c>
      <c r="V404" t="s">
        <v>289</v>
      </c>
      <c r="W404" t="s">
        <v>141</v>
      </c>
      <c r="X404">
        <v>45418</v>
      </c>
      <c r="Y404" t="s">
        <v>511</v>
      </c>
      <c r="Z404" t="s">
        <v>36</v>
      </c>
      <c r="AA404">
        <v>45418</v>
      </c>
      <c r="AB404" t="s">
        <v>41</v>
      </c>
      <c r="AF404" s="40">
        <f t="shared" si="18"/>
        <v>45447</v>
      </c>
      <c r="AG404" s="41">
        <f t="shared" si="19"/>
        <v>6</v>
      </c>
      <c r="AH404" t="str">
        <f>VLOOKUP(AG404,[1]cache2!$E:$F,2,0)</f>
        <v>JUNI</v>
      </c>
      <c r="AI404">
        <f t="shared" si="20"/>
        <v>2</v>
      </c>
      <c r="AJ404" t="s">
        <v>688</v>
      </c>
      <c r="AK404" t="s">
        <v>41</v>
      </c>
    </row>
    <row r="405" spans="1:37" ht="12.75" x14ac:dyDescent="0.2">
      <c r="A405" s="1">
        <v>79</v>
      </c>
      <c r="B405" s="2">
        <v>45447</v>
      </c>
      <c r="C405">
        <v>2</v>
      </c>
      <c r="D405" t="s">
        <v>289</v>
      </c>
      <c r="E405" t="s">
        <v>553</v>
      </c>
      <c r="F405" t="s">
        <v>93</v>
      </c>
      <c r="G405" t="s">
        <v>113</v>
      </c>
      <c r="H405" t="s">
        <v>554</v>
      </c>
      <c r="I405" t="s">
        <v>35</v>
      </c>
      <c r="J405" t="s">
        <v>36</v>
      </c>
      <c r="K405" t="s">
        <v>36</v>
      </c>
      <c r="L405" t="s">
        <v>37</v>
      </c>
      <c r="M405" t="s">
        <v>38</v>
      </c>
      <c r="N405" t="s">
        <v>36</v>
      </c>
      <c r="O405" t="s">
        <v>36</v>
      </c>
      <c r="P405" t="s">
        <v>36</v>
      </c>
      <c r="Q405" s="4">
        <v>2019</v>
      </c>
      <c r="R405" t="s">
        <v>40</v>
      </c>
      <c r="S405" t="s">
        <v>41</v>
      </c>
      <c r="T405" t="s">
        <v>141</v>
      </c>
      <c r="U405">
        <v>45388</v>
      </c>
      <c r="V405" t="s">
        <v>289</v>
      </c>
      <c r="W405" t="s">
        <v>141</v>
      </c>
      <c r="X405">
        <v>45418</v>
      </c>
      <c r="Y405" t="s">
        <v>511</v>
      </c>
      <c r="Z405" t="s">
        <v>36</v>
      </c>
      <c r="AA405">
        <v>45418</v>
      </c>
      <c r="AB405" t="s">
        <v>41</v>
      </c>
      <c r="AF405" s="40">
        <f t="shared" si="18"/>
        <v>45447</v>
      </c>
      <c r="AG405" s="41">
        <f t="shared" si="19"/>
        <v>6</v>
      </c>
      <c r="AH405" t="str">
        <f>VLOOKUP(AG405,[1]cache2!$E:$F,2,0)</f>
        <v>JUNI</v>
      </c>
      <c r="AI405">
        <f t="shared" si="20"/>
        <v>2</v>
      </c>
      <c r="AJ405" t="s">
        <v>688</v>
      </c>
      <c r="AK405" t="s">
        <v>41</v>
      </c>
    </row>
    <row r="406" spans="1:37" ht="12.75" x14ac:dyDescent="0.2">
      <c r="A406" s="1">
        <v>80</v>
      </c>
      <c r="B406" s="2">
        <v>45448</v>
      </c>
      <c r="C406">
        <v>3</v>
      </c>
      <c r="D406" t="s">
        <v>289</v>
      </c>
      <c r="E406" t="s">
        <v>555</v>
      </c>
      <c r="F406" t="s">
        <v>231</v>
      </c>
      <c r="G406" t="s">
        <v>556</v>
      </c>
      <c r="H406" t="s">
        <v>557</v>
      </c>
      <c r="I406" t="s">
        <v>233</v>
      </c>
      <c r="J406" t="s">
        <v>36</v>
      </c>
      <c r="K406" t="s">
        <v>36</v>
      </c>
      <c r="L406" t="s">
        <v>37</v>
      </c>
      <c r="M406" t="s">
        <v>38</v>
      </c>
      <c r="N406" t="s">
        <v>36</v>
      </c>
      <c r="O406" t="s">
        <v>36</v>
      </c>
      <c r="P406" t="s">
        <v>36</v>
      </c>
      <c r="Q406" s="4">
        <v>2019</v>
      </c>
      <c r="R406" t="s">
        <v>40</v>
      </c>
      <c r="S406" t="s">
        <v>41</v>
      </c>
      <c r="T406" t="s">
        <v>141</v>
      </c>
      <c r="U406">
        <v>45418</v>
      </c>
      <c r="V406" t="s">
        <v>289</v>
      </c>
      <c r="W406" t="s">
        <v>141</v>
      </c>
      <c r="X406">
        <v>45418</v>
      </c>
      <c r="Y406" t="s">
        <v>511</v>
      </c>
      <c r="Z406" t="s">
        <v>36</v>
      </c>
      <c r="AA406">
        <v>45418</v>
      </c>
      <c r="AB406" t="s">
        <v>41</v>
      </c>
      <c r="AF406" s="40">
        <f t="shared" si="18"/>
        <v>45448</v>
      </c>
      <c r="AG406" s="41">
        <f t="shared" si="19"/>
        <v>6</v>
      </c>
      <c r="AH406" t="str">
        <f>VLOOKUP(AG406,[1]cache2!$E:$F,2,0)</f>
        <v>JUNI</v>
      </c>
      <c r="AI406">
        <f t="shared" si="20"/>
        <v>2</v>
      </c>
      <c r="AJ406" t="s">
        <v>688</v>
      </c>
      <c r="AK406" t="s">
        <v>41</v>
      </c>
    </row>
    <row r="407" spans="1:37" ht="12.75" x14ac:dyDescent="0.2">
      <c r="A407" s="1">
        <v>81</v>
      </c>
      <c r="B407" s="2">
        <v>45448</v>
      </c>
      <c r="C407">
        <v>3</v>
      </c>
      <c r="D407" t="s">
        <v>289</v>
      </c>
      <c r="E407" t="s">
        <v>558</v>
      </c>
      <c r="F407" t="s">
        <v>93</v>
      </c>
      <c r="G407" t="s">
        <v>72</v>
      </c>
      <c r="H407" t="s">
        <v>448</v>
      </c>
      <c r="I407" t="s">
        <v>35</v>
      </c>
      <c r="J407" t="s">
        <v>36</v>
      </c>
      <c r="K407" t="s">
        <v>36</v>
      </c>
      <c r="L407" t="s">
        <v>37</v>
      </c>
      <c r="M407" t="s">
        <v>38</v>
      </c>
      <c r="N407" t="s">
        <v>36</v>
      </c>
      <c r="O407" t="s">
        <v>36</v>
      </c>
      <c r="P407" t="s">
        <v>36</v>
      </c>
      <c r="Q407" s="4">
        <v>2014</v>
      </c>
      <c r="R407" t="s">
        <v>40</v>
      </c>
      <c r="S407" t="s">
        <v>41</v>
      </c>
      <c r="T407" t="s">
        <v>141</v>
      </c>
      <c r="U407">
        <v>45418</v>
      </c>
      <c r="V407" t="s">
        <v>289</v>
      </c>
      <c r="W407" t="s">
        <v>141</v>
      </c>
      <c r="X407">
        <v>45418</v>
      </c>
      <c r="Y407" t="s">
        <v>511</v>
      </c>
      <c r="Z407" t="s">
        <v>36</v>
      </c>
      <c r="AA407">
        <v>45418</v>
      </c>
      <c r="AB407" t="s">
        <v>41</v>
      </c>
      <c r="AF407" s="40">
        <f t="shared" si="18"/>
        <v>45448</v>
      </c>
      <c r="AG407" s="41">
        <f t="shared" si="19"/>
        <v>6</v>
      </c>
      <c r="AH407" t="str">
        <f>VLOOKUP(AG407,[1]cache2!$E:$F,2,0)</f>
        <v>JUNI</v>
      </c>
      <c r="AI407">
        <f t="shared" si="20"/>
        <v>2</v>
      </c>
      <c r="AJ407" t="s">
        <v>688</v>
      </c>
      <c r="AK407" t="s">
        <v>41</v>
      </c>
    </row>
    <row r="408" spans="1:37" ht="12.75" x14ac:dyDescent="0.2">
      <c r="A408" s="1">
        <v>82</v>
      </c>
      <c r="B408" s="2">
        <v>45448</v>
      </c>
      <c r="C408">
        <v>3</v>
      </c>
      <c r="D408" t="s">
        <v>289</v>
      </c>
      <c r="E408" t="s">
        <v>559</v>
      </c>
      <c r="F408" t="s">
        <v>70</v>
      </c>
      <c r="G408" t="s">
        <v>72</v>
      </c>
      <c r="H408" t="s">
        <v>560</v>
      </c>
      <c r="I408" t="s">
        <v>35</v>
      </c>
      <c r="J408" t="s">
        <v>36</v>
      </c>
      <c r="K408" t="s">
        <v>36</v>
      </c>
      <c r="L408" t="s">
        <v>37</v>
      </c>
      <c r="M408" t="s">
        <v>38</v>
      </c>
      <c r="N408" t="s">
        <v>36</v>
      </c>
      <c r="O408" t="s">
        <v>36</v>
      </c>
      <c r="P408" t="s">
        <v>36</v>
      </c>
      <c r="Q408" s="4">
        <v>2013</v>
      </c>
      <c r="R408" t="s">
        <v>40</v>
      </c>
      <c r="S408" t="s">
        <v>41</v>
      </c>
      <c r="T408" t="s">
        <v>141</v>
      </c>
      <c r="U408">
        <v>45418</v>
      </c>
      <c r="V408" t="s">
        <v>289</v>
      </c>
      <c r="W408" t="s">
        <v>141</v>
      </c>
      <c r="X408">
        <v>45418</v>
      </c>
      <c r="Y408" t="s">
        <v>511</v>
      </c>
      <c r="Z408" t="s">
        <v>36</v>
      </c>
      <c r="AA408">
        <v>45418</v>
      </c>
      <c r="AB408" t="s">
        <v>41</v>
      </c>
      <c r="AF408" s="40">
        <f t="shared" si="18"/>
        <v>45448</v>
      </c>
      <c r="AG408" s="41">
        <f t="shared" si="19"/>
        <v>6</v>
      </c>
      <c r="AH408" t="str">
        <f>VLOOKUP(AG408,[1]cache2!$E:$F,2,0)</f>
        <v>JUNI</v>
      </c>
      <c r="AI408">
        <f t="shared" si="20"/>
        <v>2</v>
      </c>
      <c r="AJ408" t="s">
        <v>688</v>
      </c>
      <c r="AK408" t="s">
        <v>41</v>
      </c>
    </row>
    <row r="409" spans="1:37" ht="12.75" x14ac:dyDescent="0.2">
      <c r="A409" s="1">
        <v>83</v>
      </c>
      <c r="B409" s="2">
        <v>45448</v>
      </c>
      <c r="C409">
        <v>3</v>
      </c>
      <c r="D409" t="s">
        <v>289</v>
      </c>
      <c r="E409" t="s">
        <v>561</v>
      </c>
      <c r="F409" t="s">
        <v>70</v>
      </c>
      <c r="G409" t="s">
        <v>72</v>
      </c>
      <c r="H409" t="s">
        <v>448</v>
      </c>
      <c r="I409" t="s">
        <v>35</v>
      </c>
      <c r="J409" t="s">
        <v>36</v>
      </c>
      <c r="K409" t="s">
        <v>36</v>
      </c>
      <c r="L409" t="s">
        <v>37</v>
      </c>
      <c r="M409" t="s">
        <v>38</v>
      </c>
      <c r="N409" t="s">
        <v>36</v>
      </c>
      <c r="O409" t="s">
        <v>36</v>
      </c>
      <c r="P409" t="s">
        <v>36</v>
      </c>
      <c r="Q409" s="4">
        <v>2013</v>
      </c>
      <c r="R409" t="s">
        <v>40</v>
      </c>
      <c r="S409" t="s">
        <v>41</v>
      </c>
      <c r="T409" t="s">
        <v>141</v>
      </c>
      <c r="U409">
        <v>45418</v>
      </c>
      <c r="V409" t="s">
        <v>289</v>
      </c>
      <c r="W409" t="s">
        <v>141</v>
      </c>
      <c r="X409">
        <v>45418</v>
      </c>
      <c r="Y409" t="s">
        <v>511</v>
      </c>
      <c r="Z409" t="s">
        <v>36</v>
      </c>
      <c r="AA409">
        <v>45418</v>
      </c>
      <c r="AB409" t="s">
        <v>41</v>
      </c>
      <c r="AF409" s="40">
        <f t="shared" si="18"/>
        <v>45448</v>
      </c>
      <c r="AG409" s="41">
        <f t="shared" si="19"/>
        <v>6</v>
      </c>
      <c r="AH409" t="str">
        <f>VLOOKUP(AG409,[1]cache2!$E:$F,2,0)</f>
        <v>JUNI</v>
      </c>
      <c r="AI409">
        <f t="shared" si="20"/>
        <v>2</v>
      </c>
      <c r="AJ409" t="s">
        <v>688</v>
      </c>
      <c r="AK409" t="s">
        <v>41</v>
      </c>
    </row>
    <row r="410" spans="1:37" ht="12.75" x14ac:dyDescent="0.2">
      <c r="A410" s="1">
        <v>84</v>
      </c>
      <c r="B410" s="2">
        <v>45448</v>
      </c>
      <c r="C410">
        <v>3</v>
      </c>
      <c r="D410" t="s">
        <v>289</v>
      </c>
      <c r="E410" t="s">
        <v>562</v>
      </c>
      <c r="F410" t="s">
        <v>93</v>
      </c>
      <c r="G410" t="s">
        <v>72</v>
      </c>
      <c r="H410" t="s">
        <v>448</v>
      </c>
      <c r="I410" t="s">
        <v>35</v>
      </c>
      <c r="J410" t="s">
        <v>36</v>
      </c>
      <c r="K410" t="s">
        <v>36</v>
      </c>
      <c r="L410" t="s">
        <v>37</v>
      </c>
      <c r="M410" t="s">
        <v>38</v>
      </c>
      <c r="N410" t="s">
        <v>36</v>
      </c>
      <c r="O410" t="s">
        <v>36</v>
      </c>
      <c r="P410" t="s">
        <v>36</v>
      </c>
      <c r="Q410" s="4">
        <v>2013</v>
      </c>
      <c r="R410" t="s">
        <v>40</v>
      </c>
      <c r="S410" t="s">
        <v>41</v>
      </c>
      <c r="T410" t="s">
        <v>141</v>
      </c>
      <c r="U410">
        <v>45418</v>
      </c>
      <c r="V410" t="s">
        <v>289</v>
      </c>
      <c r="W410" t="s">
        <v>141</v>
      </c>
      <c r="X410">
        <v>45418</v>
      </c>
      <c r="Y410" t="s">
        <v>511</v>
      </c>
      <c r="Z410" t="s">
        <v>36</v>
      </c>
      <c r="AA410">
        <v>45418</v>
      </c>
      <c r="AB410" t="s">
        <v>41</v>
      </c>
      <c r="AF410" s="40">
        <f t="shared" si="18"/>
        <v>45448</v>
      </c>
      <c r="AG410" s="41">
        <f t="shared" si="19"/>
        <v>6</v>
      </c>
      <c r="AH410" t="str">
        <f>VLOOKUP(AG410,[1]cache2!$E:$F,2,0)</f>
        <v>JUNI</v>
      </c>
      <c r="AI410">
        <f t="shared" si="20"/>
        <v>2</v>
      </c>
      <c r="AJ410" t="s">
        <v>688</v>
      </c>
      <c r="AK410" t="s">
        <v>41</v>
      </c>
    </row>
    <row r="411" spans="1:37" ht="12.75" x14ac:dyDescent="0.2">
      <c r="A411" s="1">
        <v>85</v>
      </c>
      <c r="B411" s="2">
        <v>45448</v>
      </c>
      <c r="C411">
        <v>3</v>
      </c>
      <c r="D411" t="s">
        <v>289</v>
      </c>
      <c r="E411" t="s">
        <v>563</v>
      </c>
      <c r="F411" t="s">
        <v>93</v>
      </c>
      <c r="G411" t="s">
        <v>72</v>
      </c>
      <c r="H411" t="s">
        <v>564</v>
      </c>
      <c r="I411" t="s">
        <v>35</v>
      </c>
      <c r="J411" t="s">
        <v>36</v>
      </c>
      <c r="K411" t="s">
        <v>36</v>
      </c>
      <c r="L411" t="s">
        <v>37</v>
      </c>
      <c r="M411" t="s">
        <v>38</v>
      </c>
      <c r="N411" t="s">
        <v>36</v>
      </c>
      <c r="O411" t="s">
        <v>36</v>
      </c>
      <c r="P411" t="s">
        <v>36</v>
      </c>
      <c r="Q411" s="4">
        <v>2014</v>
      </c>
      <c r="R411" t="s">
        <v>40</v>
      </c>
      <c r="S411" t="s">
        <v>41</v>
      </c>
      <c r="T411" t="s">
        <v>141</v>
      </c>
      <c r="U411">
        <v>45418</v>
      </c>
      <c r="V411" t="s">
        <v>289</v>
      </c>
      <c r="W411" t="s">
        <v>141</v>
      </c>
      <c r="X411">
        <v>45418</v>
      </c>
      <c r="Y411" t="s">
        <v>511</v>
      </c>
      <c r="Z411" t="s">
        <v>36</v>
      </c>
      <c r="AA411">
        <v>45418</v>
      </c>
      <c r="AB411" t="s">
        <v>41</v>
      </c>
      <c r="AF411" s="40">
        <f t="shared" si="18"/>
        <v>45448</v>
      </c>
      <c r="AG411" s="41">
        <f t="shared" si="19"/>
        <v>6</v>
      </c>
      <c r="AH411" t="str">
        <f>VLOOKUP(AG411,[1]cache2!$E:$F,2,0)</f>
        <v>JUNI</v>
      </c>
      <c r="AI411">
        <f t="shared" si="20"/>
        <v>2</v>
      </c>
      <c r="AJ411" t="s">
        <v>688</v>
      </c>
      <c r="AK411" t="s">
        <v>41</v>
      </c>
    </row>
    <row r="412" spans="1:37" ht="12.75" x14ac:dyDescent="0.2">
      <c r="A412" s="1">
        <v>86</v>
      </c>
      <c r="B412" s="2">
        <v>45448</v>
      </c>
      <c r="C412">
        <v>3</v>
      </c>
      <c r="D412" t="s">
        <v>289</v>
      </c>
      <c r="E412" t="s">
        <v>565</v>
      </c>
      <c r="F412" t="s">
        <v>93</v>
      </c>
      <c r="G412" t="s">
        <v>72</v>
      </c>
      <c r="H412" t="s">
        <v>566</v>
      </c>
      <c r="I412" t="s">
        <v>35</v>
      </c>
      <c r="J412" t="s">
        <v>36</v>
      </c>
      <c r="K412" t="s">
        <v>36</v>
      </c>
      <c r="L412" t="s">
        <v>37</v>
      </c>
      <c r="M412" t="s">
        <v>38</v>
      </c>
      <c r="N412" t="s">
        <v>36</v>
      </c>
      <c r="O412" t="s">
        <v>36</v>
      </c>
      <c r="P412" t="s">
        <v>36</v>
      </c>
      <c r="Q412" s="4">
        <v>2013</v>
      </c>
      <c r="R412" t="s">
        <v>40</v>
      </c>
      <c r="S412" t="s">
        <v>41</v>
      </c>
      <c r="T412" t="s">
        <v>141</v>
      </c>
      <c r="U412">
        <v>45418</v>
      </c>
      <c r="V412" t="s">
        <v>289</v>
      </c>
      <c r="W412" t="s">
        <v>141</v>
      </c>
      <c r="X412">
        <v>45418</v>
      </c>
      <c r="Y412" t="s">
        <v>511</v>
      </c>
      <c r="Z412" t="s">
        <v>36</v>
      </c>
      <c r="AA412">
        <v>45418</v>
      </c>
      <c r="AB412" t="s">
        <v>41</v>
      </c>
      <c r="AF412" s="40">
        <f t="shared" si="18"/>
        <v>45448</v>
      </c>
      <c r="AG412" s="41">
        <f t="shared" si="19"/>
        <v>6</v>
      </c>
      <c r="AH412" t="str">
        <f>VLOOKUP(AG412,[1]cache2!$E:$F,2,0)</f>
        <v>JUNI</v>
      </c>
      <c r="AI412">
        <f t="shared" si="20"/>
        <v>2</v>
      </c>
      <c r="AJ412" t="s">
        <v>688</v>
      </c>
      <c r="AK412" t="s">
        <v>41</v>
      </c>
    </row>
    <row r="413" spans="1:37" ht="12.75" x14ac:dyDescent="0.2">
      <c r="A413" s="1">
        <v>87</v>
      </c>
      <c r="B413" s="2">
        <v>45448</v>
      </c>
      <c r="C413">
        <v>3</v>
      </c>
      <c r="D413" t="s">
        <v>289</v>
      </c>
      <c r="E413" t="s">
        <v>567</v>
      </c>
      <c r="F413" t="s">
        <v>93</v>
      </c>
      <c r="G413" t="s">
        <v>72</v>
      </c>
      <c r="H413" t="s">
        <v>568</v>
      </c>
      <c r="I413" t="s">
        <v>35</v>
      </c>
      <c r="J413" t="s">
        <v>36</v>
      </c>
      <c r="K413" t="s">
        <v>36</v>
      </c>
      <c r="L413" t="s">
        <v>37</v>
      </c>
      <c r="M413" t="s">
        <v>38</v>
      </c>
      <c r="N413" t="s">
        <v>36</v>
      </c>
      <c r="O413" t="s">
        <v>36</v>
      </c>
      <c r="P413" t="s">
        <v>36</v>
      </c>
      <c r="Q413" s="4">
        <v>2015</v>
      </c>
      <c r="R413" t="s">
        <v>40</v>
      </c>
      <c r="S413" t="s">
        <v>41</v>
      </c>
      <c r="T413" t="s">
        <v>141</v>
      </c>
      <c r="U413">
        <v>45418</v>
      </c>
      <c r="V413" t="s">
        <v>289</v>
      </c>
      <c r="W413" t="s">
        <v>141</v>
      </c>
      <c r="X413">
        <v>45418</v>
      </c>
      <c r="Y413" t="s">
        <v>511</v>
      </c>
      <c r="Z413" t="s">
        <v>36</v>
      </c>
      <c r="AA413">
        <v>45418</v>
      </c>
      <c r="AB413" t="s">
        <v>41</v>
      </c>
      <c r="AF413" s="40">
        <f t="shared" si="18"/>
        <v>45448</v>
      </c>
      <c r="AG413" s="41">
        <f t="shared" si="19"/>
        <v>6</v>
      </c>
      <c r="AH413" t="str">
        <f>VLOOKUP(AG413,[1]cache2!$E:$F,2,0)</f>
        <v>JUNI</v>
      </c>
      <c r="AI413">
        <f t="shared" si="20"/>
        <v>2</v>
      </c>
      <c r="AJ413" t="s">
        <v>688</v>
      </c>
      <c r="AK413" t="s">
        <v>41</v>
      </c>
    </row>
    <row r="414" spans="1:37" ht="12.75" x14ac:dyDescent="0.2">
      <c r="A414" s="1">
        <v>88</v>
      </c>
      <c r="B414" s="2">
        <v>45448</v>
      </c>
      <c r="C414">
        <v>3</v>
      </c>
      <c r="D414" t="s">
        <v>289</v>
      </c>
      <c r="E414" t="s">
        <v>569</v>
      </c>
      <c r="F414" t="s">
        <v>93</v>
      </c>
      <c r="G414" t="s">
        <v>66</v>
      </c>
      <c r="H414" t="s">
        <v>570</v>
      </c>
      <c r="I414" t="s">
        <v>35</v>
      </c>
      <c r="J414" t="s">
        <v>36</v>
      </c>
      <c r="K414" t="s">
        <v>36</v>
      </c>
      <c r="L414" t="s">
        <v>37</v>
      </c>
      <c r="M414" t="s">
        <v>38</v>
      </c>
      <c r="N414" t="s">
        <v>36</v>
      </c>
      <c r="O414" t="s">
        <v>36</v>
      </c>
      <c r="P414" t="s">
        <v>36</v>
      </c>
      <c r="Q414" s="4">
        <v>2015</v>
      </c>
      <c r="R414" t="s">
        <v>40</v>
      </c>
      <c r="S414" t="s">
        <v>41</v>
      </c>
      <c r="T414" t="s">
        <v>141</v>
      </c>
      <c r="U414">
        <v>45418</v>
      </c>
      <c r="V414" t="s">
        <v>289</v>
      </c>
      <c r="W414" t="s">
        <v>141</v>
      </c>
      <c r="X414">
        <v>45418</v>
      </c>
      <c r="Y414" t="s">
        <v>511</v>
      </c>
      <c r="Z414" t="s">
        <v>36</v>
      </c>
      <c r="AA414">
        <v>45418</v>
      </c>
      <c r="AB414" t="s">
        <v>41</v>
      </c>
      <c r="AF414" s="40">
        <f t="shared" si="18"/>
        <v>45448</v>
      </c>
      <c r="AG414" s="41">
        <f t="shared" si="19"/>
        <v>6</v>
      </c>
      <c r="AH414" t="str">
        <f>VLOOKUP(AG414,[1]cache2!$E:$F,2,0)</f>
        <v>JUNI</v>
      </c>
      <c r="AI414">
        <f t="shared" si="20"/>
        <v>2</v>
      </c>
      <c r="AJ414" t="s">
        <v>688</v>
      </c>
      <c r="AK414" t="s">
        <v>41</v>
      </c>
    </row>
    <row r="415" spans="1:37" ht="12.75" x14ac:dyDescent="0.2">
      <c r="A415" s="1">
        <v>89</v>
      </c>
      <c r="B415" s="2">
        <v>45448</v>
      </c>
      <c r="C415">
        <v>3</v>
      </c>
      <c r="D415" t="s">
        <v>289</v>
      </c>
      <c r="E415" t="s">
        <v>571</v>
      </c>
      <c r="F415" t="s">
        <v>93</v>
      </c>
      <c r="G415" t="s">
        <v>66</v>
      </c>
      <c r="H415" t="s">
        <v>570</v>
      </c>
      <c r="I415" t="s">
        <v>35</v>
      </c>
      <c r="J415" t="s">
        <v>36</v>
      </c>
      <c r="K415" t="s">
        <v>36</v>
      </c>
      <c r="L415" t="s">
        <v>37</v>
      </c>
      <c r="M415" t="s">
        <v>38</v>
      </c>
      <c r="N415" t="s">
        <v>36</v>
      </c>
      <c r="O415" t="s">
        <v>36</v>
      </c>
      <c r="P415" t="s">
        <v>36</v>
      </c>
      <c r="Q415" s="4">
        <v>2015</v>
      </c>
      <c r="R415" t="s">
        <v>40</v>
      </c>
      <c r="S415" t="s">
        <v>41</v>
      </c>
      <c r="T415" t="s">
        <v>141</v>
      </c>
      <c r="U415">
        <v>45418</v>
      </c>
      <c r="V415" t="s">
        <v>289</v>
      </c>
      <c r="W415" t="s">
        <v>141</v>
      </c>
      <c r="X415">
        <v>45418</v>
      </c>
      <c r="Y415" t="s">
        <v>511</v>
      </c>
      <c r="Z415" t="s">
        <v>36</v>
      </c>
      <c r="AA415">
        <v>45418</v>
      </c>
      <c r="AB415" t="s">
        <v>41</v>
      </c>
      <c r="AF415" s="40">
        <f t="shared" si="18"/>
        <v>45448</v>
      </c>
      <c r="AG415" s="41">
        <f t="shared" si="19"/>
        <v>6</v>
      </c>
      <c r="AH415" t="str">
        <f>VLOOKUP(AG415,[1]cache2!$E:$F,2,0)</f>
        <v>JUNI</v>
      </c>
      <c r="AI415">
        <f t="shared" si="20"/>
        <v>2</v>
      </c>
      <c r="AJ415" t="s">
        <v>688</v>
      </c>
      <c r="AK415" t="s">
        <v>41</v>
      </c>
    </row>
    <row r="416" spans="1:37" ht="12.75" x14ac:dyDescent="0.2">
      <c r="A416" s="1">
        <v>90</v>
      </c>
      <c r="B416" s="2">
        <v>45448</v>
      </c>
      <c r="C416">
        <v>3</v>
      </c>
      <c r="D416" t="s">
        <v>289</v>
      </c>
      <c r="E416" t="s">
        <v>572</v>
      </c>
      <c r="F416" t="s">
        <v>93</v>
      </c>
      <c r="G416" t="s">
        <v>66</v>
      </c>
      <c r="H416" t="s">
        <v>570</v>
      </c>
      <c r="I416" t="s">
        <v>35</v>
      </c>
      <c r="J416" t="s">
        <v>36</v>
      </c>
      <c r="K416" t="s">
        <v>36</v>
      </c>
      <c r="L416" t="s">
        <v>37</v>
      </c>
      <c r="M416" t="s">
        <v>38</v>
      </c>
      <c r="N416" t="s">
        <v>36</v>
      </c>
      <c r="O416" t="s">
        <v>36</v>
      </c>
      <c r="P416" t="s">
        <v>36</v>
      </c>
      <c r="Q416" s="4">
        <v>2015</v>
      </c>
      <c r="R416" t="s">
        <v>40</v>
      </c>
      <c r="S416" t="s">
        <v>41</v>
      </c>
      <c r="T416" t="s">
        <v>141</v>
      </c>
      <c r="U416">
        <v>45418</v>
      </c>
      <c r="V416" t="s">
        <v>289</v>
      </c>
      <c r="W416" t="s">
        <v>141</v>
      </c>
      <c r="X416">
        <v>45418</v>
      </c>
      <c r="Y416" t="s">
        <v>511</v>
      </c>
      <c r="Z416" t="s">
        <v>36</v>
      </c>
      <c r="AA416">
        <v>45418</v>
      </c>
      <c r="AB416" t="s">
        <v>41</v>
      </c>
      <c r="AF416" s="40">
        <f t="shared" si="18"/>
        <v>45448</v>
      </c>
      <c r="AG416" s="41">
        <f t="shared" si="19"/>
        <v>6</v>
      </c>
      <c r="AH416" t="str">
        <f>VLOOKUP(AG416,[1]cache2!$E:$F,2,0)</f>
        <v>JUNI</v>
      </c>
      <c r="AI416">
        <f t="shared" si="20"/>
        <v>2</v>
      </c>
      <c r="AJ416" t="s">
        <v>688</v>
      </c>
      <c r="AK416" t="s">
        <v>41</v>
      </c>
    </row>
    <row r="417" spans="1:37" ht="12.75" x14ac:dyDescent="0.2">
      <c r="A417" s="1">
        <v>91</v>
      </c>
      <c r="B417" s="2">
        <v>45448</v>
      </c>
      <c r="C417">
        <v>3</v>
      </c>
      <c r="D417" t="s">
        <v>289</v>
      </c>
      <c r="E417" t="s">
        <v>573</v>
      </c>
      <c r="F417" t="s">
        <v>70</v>
      </c>
      <c r="G417" t="s">
        <v>66</v>
      </c>
      <c r="H417" t="s">
        <v>570</v>
      </c>
      <c r="I417" t="s">
        <v>35</v>
      </c>
      <c r="J417" t="s">
        <v>36</v>
      </c>
      <c r="K417" t="s">
        <v>36</v>
      </c>
      <c r="L417" t="s">
        <v>37</v>
      </c>
      <c r="M417" t="s">
        <v>38</v>
      </c>
      <c r="N417" t="s">
        <v>36</v>
      </c>
      <c r="O417" t="s">
        <v>36</v>
      </c>
      <c r="P417" t="s">
        <v>36</v>
      </c>
      <c r="Q417" s="4">
        <v>2015</v>
      </c>
      <c r="R417" t="s">
        <v>40</v>
      </c>
      <c r="S417" t="s">
        <v>41</v>
      </c>
      <c r="T417" t="s">
        <v>141</v>
      </c>
      <c r="U417">
        <v>45418</v>
      </c>
      <c r="V417" t="s">
        <v>289</v>
      </c>
      <c r="W417" t="s">
        <v>141</v>
      </c>
      <c r="X417">
        <v>45418</v>
      </c>
      <c r="Y417" t="s">
        <v>511</v>
      </c>
      <c r="Z417" t="s">
        <v>36</v>
      </c>
      <c r="AA417">
        <v>45418</v>
      </c>
      <c r="AB417" t="s">
        <v>41</v>
      </c>
      <c r="AF417" s="40">
        <f t="shared" si="18"/>
        <v>45448</v>
      </c>
      <c r="AG417" s="41">
        <f t="shared" si="19"/>
        <v>6</v>
      </c>
      <c r="AH417" t="str">
        <f>VLOOKUP(AG417,[1]cache2!$E:$F,2,0)</f>
        <v>JUNI</v>
      </c>
      <c r="AI417">
        <f t="shared" si="20"/>
        <v>2</v>
      </c>
      <c r="AJ417" t="s">
        <v>688</v>
      </c>
      <c r="AK417" t="s">
        <v>41</v>
      </c>
    </row>
    <row r="418" spans="1:37" ht="12.75" x14ac:dyDescent="0.2">
      <c r="A418" s="1">
        <v>92</v>
      </c>
      <c r="B418" s="2">
        <v>45448</v>
      </c>
      <c r="C418">
        <v>3</v>
      </c>
      <c r="D418" t="s">
        <v>289</v>
      </c>
      <c r="E418" t="s">
        <v>574</v>
      </c>
      <c r="F418" t="s">
        <v>70</v>
      </c>
      <c r="G418" t="s">
        <v>66</v>
      </c>
      <c r="H418" t="s">
        <v>570</v>
      </c>
      <c r="I418" t="s">
        <v>35</v>
      </c>
      <c r="J418" t="s">
        <v>36</v>
      </c>
      <c r="K418" t="s">
        <v>36</v>
      </c>
      <c r="L418" t="s">
        <v>37</v>
      </c>
      <c r="M418" t="s">
        <v>38</v>
      </c>
      <c r="N418" t="s">
        <v>36</v>
      </c>
      <c r="O418" t="s">
        <v>36</v>
      </c>
      <c r="P418" t="s">
        <v>36</v>
      </c>
      <c r="Q418" s="4">
        <v>2015</v>
      </c>
      <c r="R418" t="s">
        <v>40</v>
      </c>
      <c r="S418" t="s">
        <v>41</v>
      </c>
      <c r="T418" t="s">
        <v>141</v>
      </c>
      <c r="U418">
        <v>45418</v>
      </c>
      <c r="V418" t="s">
        <v>289</v>
      </c>
      <c r="W418" t="s">
        <v>141</v>
      </c>
      <c r="X418">
        <v>45418</v>
      </c>
      <c r="Y418" t="s">
        <v>511</v>
      </c>
      <c r="Z418" t="s">
        <v>36</v>
      </c>
      <c r="AA418">
        <v>45418</v>
      </c>
      <c r="AB418" t="s">
        <v>41</v>
      </c>
      <c r="AF418" s="40">
        <f t="shared" si="18"/>
        <v>45448</v>
      </c>
      <c r="AG418" s="41">
        <f t="shared" si="19"/>
        <v>6</v>
      </c>
      <c r="AH418" t="str">
        <f>VLOOKUP(AG418,[1]cache2!$E:$F,2,0)</f>
        <v>JUNI</v>
      </c>
      <c r="AI418">
        <f t="shared" si="20"/>
        <v>2</v>
      </c>
      <c r="AJ418" t="s">
        <v>688</v>
      </c>
      <c r="AK418" t="s">
        <v>41</v>
      </c>
    </row>
    <row r="419" spans="1:37" ht="12.75" x14ac:dyDescent="0.2">
      <c r="A419" s="1">
        <v>93</v>
      </c>
      <c r="B419" s="2">
        <v>45448</v>
      </c>
      <c r="C419">
        <v>3</v>
      </c>
      <c r="D419" t="s">
        <v>289</v>
      </c>
      <c r="E419" t="s">
        <v>575</v>
      </c>
      <c r="F419" t="s">
        <v>70</v>
      </c>
      <c r="G419" t="s">
        <v>66</v>
      </c>
      <c r="H419" t="s">
        <v>576</v>
      </c>
      <c r="I419" t="s">
        <v>212</v>
      </c>
      <c r="J419" t="s">
        <v>36</v>
      </c>
      <c r="K419" t="s">
        <v>36</v>
      </c>
      <c r="L419" t="s">
        <v>37</v>
      </c>
      <c r="M419" t="s">
        <v>38</v>
      </c>
      <c r="N419" t="s">
        <v>36</v>
      </c>
      <c r="O419" t="s">
        <v>36</v>
      </c>
      <c r="P419" t="s">
        <v>36</v>
      </c>
      <c r="Q419" s="4">
        <v>2015</v>
      </c>
      <c r="R419" t="s">
        <v>40</v>
      </c>
      <c r="S419" t="s">
        <v>41</v>
      </c>
      <c r="T419" t="s">
        <v>141</v>
      </c>
      <c r="U419">
        <v>45418</v>
      </c>
      <c r="V419" t="s">
        <v>289</v>
      </c>
      <c r="W419" t="s">
        <v>141</v>
      </c>
      <c r="X419">
        <v>45418</v>
      </c>
      <c r="Y419" t="s">
        <v>577</v>
      </c>
      <c r="Z419" t="s">
        <v>36</v>
      </c>
      <c r="AA419">
        <v>45418</v>
      </c>
      <c r="AB419" t="s">
        <v>41</v>
      </c>
      <c r="AF419" s="40">
        <f t="shared" si="18"/>
        <v>45448</v>
      </c>
      <c r="AG419" s="41">
        <f t="shared" si="19"/>
        <v>6</v>
      </c>
      <c r="AH419" t="str">
        <f>VLOOKUP(AG419,[1]cache2!$E:$F,2,0)</f>
        <v>JUNI</v>
      </c>
      <c r="AI419">
        <f t="shared" si="20"/>
        <v>2</v>
      </c>
      <c r="AJ419" t="s">
        <v>688</v>
      </c>
      <c r="AK419" t="s">
        <v>41</v>
      </c>
    </row>
    <row r="420" spans="1:37" ht="12.75" x14ac:dyDescent="0.2">
      <c r="A420" s="1">
        <v>94</v>
      </c>
      <c r="B420" s="2">
        <v>45448</v>
      </c>
      <c r="C420">
        <v>3</v>
      </c>
      <c r="D420" t="s">
        <v>289</v>
      </c>
      <c r="E420" t="s">
        <v>578</v>
      </c>
      <c r="F420" t="s">
        <v>33</v>
      </c>
      <c r="G420" t="s">
        <v>33</v>
      </c>
      <c r="H420" t="s">
        <v>462</v>
      </c>
      <c r="I420" t="s">
        <v>35</v>
      </c>
      <c r="J420" t="s">
        <v>36</v>
      </c>
      <c r="K420" t="s">
        <v>36</v>
      </c>
      <c r="L420" t="s">
        <v>37</v>
      </c>
      <c r="M420" t="s">
        <v>38</v>
      </c>
      <c r="N420" t="s">
        <v>36</v>
      </c>
      <c r="O420" t="s">
        <v>36</v>
      </c>
      <c r="P420" t="s">
        <v>36</v>
      </c>
      <c r="Q420" s="4">
        <v>2014</v>
      </c>
      <c r="R420" t="s">
        <v>40</v>
      </c>
      <c r="S420" t="s">
        <v>41</v>
      </c>
      <c r="T420" t="s">
        <v>141</v>
      </c>
      <c r="U420">
        <v>45418</v>
      </c>
      <c r="V420" t="s">
        <v>289</v>
      </c>
      <c r="W420" t="s">
        <v>141</v>
      </c>
      <c r="X420">
        <v>45418</v>
      </c>
      <c r="Y420" t="s">
        <v>511</v>
      </c>
      <c r="Z420" t="s">
        <v>36</v>
      </c>
      <c r="AA420">
        <v>45418</v>
      </c>
      <c r="AB420" t="s">
        <v>41</v>
      </c>
      <c r="AF420" s="40">
        <f t="shared" si="18"/>
        <v>45448</v>
      </c>
      <c r="AG420" s="41">
        <f t="shared" si="19"/>
        <v>6</v>
      </c>
      <c r="AH420" t="str">
        <f>VLOOKUP(AG420,[1]cache2!$E:$F,2,0)</f>
        <v>JUNI</v>
      </c>
      <c r="AI420">
        <f t="shared" si="20"/>
        <v>2</v>
      </c>
      <c r="AJ420" t="s">
        <v>688</v>
      </c>
      <c r="AK420" t="s">
        <v>41</v>
      </c>
    </row>
    <row r="421" spans="1:37" ht="12.75" x14ac:dyDescent="0.2">
      <c r="A421" s="1">
        <v>95</v>
      </c>
      <c r="B421" s="2">
        <v>45448</v>
      </c>
      <c r="C421">
        <v>3</v>
      </c>
      <c r="D421" t="s">
        <v>289</v>
      </c>
      <c r="E421" t="s">
        <v>579</v>
      </c>
      <c r="F421" t="s">
        <v>33</v>
      </c>
      <c r="G421" t="s">
        <v>33</v>
      </c>
      <c r="H421" t="s">
        <v>462</v>
      </c>
      <c r="I421" t="s">
        <v>35</v>
      </c>
      <c r="J421" t="s">
        <v>36</v>
      </c>
      <c r="K421" t="s">
        <v>36</v>
      </c>
      <c r="L421" t="s">
        <v>37</v>
      </c>
      <c r="M421" t="s">
        <v>38</v>
      </c>
      <c r="N421" t="s">
        <v>36</v>
      </c>
      <c r="O421" t="s">
        <v>36</v>
      </c>
      <c r="P421" t="s">
        <v>36</v>
      </c>
      <c r="Q421" s="4">
        <v>2013</v>
      </c>
      <c r="R421" t="s">
        <v>40</v>
      </c>
      <c r="S421" t="s">
        <v>41</v>
      </c>
      <c r="T421" t="s">
        <v>141</v>
      </c>
      <c r="U421">
        <v>45418</v>
      </c>
      <c r="V421" t="s">
        <v>289</v>
      </c>
      <c r="W421" t="s">
        <v>141</v>
      </c>
      <c r="X421">
        <v>45418</v>
      </c>
      <c r="Y421" t="s">
        <v>511</v>
      </c>
      <c r="Z421" t="s">
        <v>36</v>
      </c>
      <c r="AA421">
        <v>45418</v>
      </c>
      <c r="AB421" t="s">
        <v>41</v>
      </c>
      <c r="AF421" s="40">
        <f t="shared" si="18"/>
        <v>45448</v>
      </c>
      <c r="AG421" s="41">
        <f t="shared" si="19"/>
        <v>6</v>
      </c>
      <c r="AH421" t="str">
        <f>VLOOKUP(AG421,[1]cache2!$E:$F,2,0)</f>
        <v>JUNI</v>
      </c>
      <c r="AI421">
        <f t="shared" si="20"/>
        <v>2</v>
      </c>
      <c r="AJ421" t="s">
        <v>688</v>
      </c>
      <c r="AK421" t="s">
        <v>41</v>
      </c>
    </row>
    <row r="422" spans="1:37" ht="12.75" x14ac:dyDescent="0.2">
      <c r="A422" s="1">
        <v>96</v>
      </c>
      <c r="B422" s="2">
        <v>45448</v>
      </c>
      <c r="C422">
        <v>3</v>
      </c>
      <c r="D422" t="s">
        <v>289</v>
      </c>
      <c r="E422" t="s">
        <v>580</v>
      </c>
      <c r="F422" t="s">
        <v>423</v>
      </c>
      <c r="G422" t="s">
        <v>82</v>
      </c>
      <c r="H422" t="s">
        <v>425</v>
      </c>
      <c r="I422" t="s">
        <v>212</v>
      </c>
      <c r="J422" t="s">
        <v>36</v>
      </c>
      <c r="K422" t="s">
        <v>36</v>
      </c>
      <c r="L422" t="s">
        <v>37</v>
      </c>
      <c r="M422" t="s">
        <v>38</v>
      </c>
      <c r="N422" t="s">
        <v>36</v>
      </c>
      <c r="O422" t="s">
        <v>36</v>
      </c>
      <c r="P422" t="s">
        <v>36</v>
      </c>
      <c r="Q422" s="4">
        <v>2013</v>
      </c>
      <c r="R422" t="s">
        <v>40</v>
      </c>
      <c r="S422" t="s">
        <v>41</v>
      </c>
      <c r="T422" t="s">
        <v>141</v>
      </c>
      <c r="U422">
        <v>45418</v>
      </c>
      <c r="V422" t="s">
        <v>289</v>
      </c>
      <c r="W422" t="s">
        <v>141</v>
      </c>
      <c r="X422">
        <v>45418</v>
      </c>
      <c r="Y422" t="s">
        <v>511</v>
      </c>
      <c r="Z422" t="s">
        <v>36</v>
      </c>
      <c r="AA422">
        <v>45418</v>
      </c>
      <c r="AB422" t="s">
        <v>41</v>
      </c>
      <c r="AF422" s="40">
        <f t="shared" si="18"/>
        <v>45448</v>
      </c>
      <c r="AG422" s="41">
        <f t="shared" si="19"/>
        <v>6</v>
      </c>
      <c r="AH422" t="str">
        <f>VLOOKUP(AG422,[1]cache2!$E:$F,2,0)</f>
        <v>JUNI</v>
      </c>
      <c r="AI422">
        <f t="shared" si="20"/>
        <v>2</v>
      </c>
      <c r="AJ422" t="s">
        <v>688</v>
      </c>
      <c r="AK422" t="s">
        <v>41</v>
      </c>
    </row>
    <row r="423" spans="1:37" ht="12.75" x14ac:dyDescent="0.2">
      <c r="A423" s="1">
        <v>97</v>
      </c>
      <c r="B423" s="2">
        <v>45448</v>
      </c>
      <c r="C423">
        <v>3</v>
      </c>
      <c r="D423" t="s">
        <v>289</v>
      </c>
      <c r="E423" t="s">
        <v>581</v>
      </c>
      <c r="F423" t="s">
        <v>423</v>
      </c>
      <c r="G423" t="s">
        <v>82</v>
      </c>
      <c r="H423" t="s">
        <v>425</v>
      </c>
      <c r="I423" t="s">
        <v>212</v>
      </c>
      <c r="J423" t="s">
        <v>36</v>
      </c>
      <c r="K423" t="s">
        <v>36</v>
      </c>
      <c r="L423" t="s">
        <v>37</v>
      </c>
      <c r="M423" t="s">
        <v>38</v>
      </c>
      <c r="N423" t="s">
        <v>36</v>
      </c>
      <c r="O423" t="s">
        <v>36</v>
      </c>
      <c r="P423" t="s">
        <v>36</v>
      </c>
      <c r="Q423" s="4">
        <v>2014</v>
      </c>
      <c r="R423" t="s">
        <v>40</v>
      </c>
      <c r="S423" t="s">
        <v>41</v>
      </c>
      <c r="T423" t="s">
        <v>141</v>
      </c>
      <c r="U423">
        <v>45418</v>
      </c>
      <c r="V423" t="s">
        <v>289</v>
      </c>
      <c r="W423" t="s">
        <v>141</v>
      </c>
      <c r="X423">
        <v>45418</v>
      </c>
      <c r="Y423" t="s">
        <v>511</v>
      </c>
      <c r="Z423" t="s">
        <v>36</v>
      </c>
      <c r="AA423">
        <v>45418</v>
      </c>
      <c r="AB423" t="s">
        <v>41</v>
      </c>
      <c r="AF423" s="40">
        <f t="shared" si="18"/>
        <v>45448</v>
      </c>
      <c r="AG423" s="41">
        <f t="shared" si="19"/>
        <v>6</v>
      </c>
      <c r="AH423" t="str">
        <f>VLOOKUP(AG423,[1]cache2!$E:$F,2,0)</f>
        <v>JUNI</v>
      </c>
      <c r="AI423">
        <f t="shared" si="20"/>
        <v>2</v>
      </c>
      <c r="AJ423" t="s">
        <v>688</v>
      </c>
      <c r="AK423" t="s">
        <v>41</v>
      </c>
    </row>
    <row r="424" spans="1:37" ht="12.75" x14ac:dyDescent="0.2">
      <c r="A424" s="1">
        <v>98</v>
      </c>
      <c r="B424" s="2">
        <v>45448</v>
      </c>
      <c r="C424">
        <v>3</v>
      </c>
      <c r="D424" t="s">
        <v>289</v>
      </c>
      <c r="E424" t="s">
        <v>582</v>
      </c>
      <c r="F424" t="s">
        <v>70</v>
      </c>
      <c r="G424" t="s">
        <v>113</v>
      </c>
      <c r="H424" t="s">
        <v>583</v>
      </c>
      <c r="I424" t="s">
        <v>212</v>
      </c>
      <c r="J424" t="s">
        <v>36</v>
      </c>
      <c r="K424" t="s">
        <v>36</v>
      </c>
      <c r="L424" t="s">
        <v>48</v>
      </c>
      <c r="M424" t="s">
        <v>38</v>
      </c>
      <c r="N424" t="s">
        <v>36</v>
      </c>
      <c r="O424" t="s">
        <v>36</v>
      </c>
      <c r="P424" t="s">
        <v>36</v>
      </c>
      <c r="Q424" s="4">
        <v>2015</v>
      </c>
      <c r="R424" t="s">
        <v>40</v>
      </c>
      <c r="S424" t="s">
        <v>41</v>
      </c>
      <c r="T424" t="s">
        <v>141</v>
      </c>
      <c r="U424">
        <v>45418</v>
      </c>
      <c r="V424" t="s">
        <v>289</v>
      </c>
      <c r="W424" t="s">
        <v>141</v>
      </c>
      <c r="X424">
        <v>45418</v>
      </c>
      <c r="Y424" t="s">
        <v>511</v>
      </c>
      <c r="Z424" t="s">
        <v>36</v>
      </c>
      <c r="AA424">
        <v>45418</v>
      </c>
      <c r="AB424" t="s">
        <v>41</v>
      </c>
      <c r="AF424" s="40">
        <f t="shared" si="18"/>
        <v>45448</v>
      </c>
      <c r="AG424" s="41">
        <f t="shared" si="19"/>
        <v>6</v>
      </c>
      <c r="AH424" t="str">
        <f>VLOOKUP(AG424,[1]cache2!$E:$F,2,0)</f>
        <v>JUNI</v>
      </c>
      <c r="AI424">
        <f t="shared" si="20"/>
        <v>2</v>
      </c>
      <c r="AJ424" t="s">
        <v>688</v>
      </c>
      <c r="AK424" t="s">
        <v>41</v>
      </c>
    </row>
    <row r="425" spans="1:37" ht="12.75" x14ac:dyDescent="0.2">
      <c r="A425" s="1">
        <v>99</v>
      </c>
      <c r="B425" s="2">
        <v>45448</v>
      </c>
      <c r="C425">
        <v>3</v>
      </c>
      <c r="D425" t="s">
        <v>289</v>
      </c>
      <c r="E425" t="s">
        <v>584</v>
      </c>
      <c r="F425" t="s">
        <v>70</v>
      </c>
      <c r="G425" t="s">
        <v>113</v>
      </c>
      <c r="H425" t="s">
        <v>585</v>
      </c>
      <c r="I425" t="s">
        <v>35</v>
      </c>
      <c r="J425" t="s">
        <v>36</v>
      </c>
      <c r="K425" t="s">
        <v>36</v>
      </c>
      <c r="L425" t="s">
        <v>115</v>
      </c>
      <c r="M425" t="s">
        <v>38</v>
      </c>
      <c r="N425" t="s">
        <v>36</v>
      </c>
      <c r="O425" t="s">
        <v>36</v>
      </c>
      <c r="P425" t="s">
        <v>36</v>
      </c>
      <c r="Q425" s="4">
        <v>2019</v>
      </c>
      <c r="R425" t="s">
        <v>40</v>
      </c>
      <c r="S425" t="s">
        <v>41</v>
      </c>
      <c r="T425" t="s">
        <v>141</v>
      </c>
      <c r="U425">
        <v>45418</v>
      </c>
      <c r="V425" t="s">
        <v>289</v>
      </c>
      <c r="W425" t="s">
        <v>141</v>
      </c>
      <c r="X425">
        <v>45418</v>
      </c>
      <c r="Y425" t="s">
        <v>511</v>
      </c>
      <c r="Z425" t="s">
        <v>36</v>
      </c>
      <c r="AA425">
        <v>45418</v>
      </c>
      <c r="AB425" t="s">
        <v>41</v>
      </c>
      <c r="AF425" s="40">
        <f t="shared" si="18"/>
        <v>45448</v>
      </c>
      <c r="AG425" s="41">
        <f t="shared" si="19"/>
        <v>6</v>
      </c>
      <c r="AH425" t="str">
        <f>VLOOKUP(AG425,[1]cache2!$E:$F,2,0)</f>
        <v>JUNI</v>
      </c>
      <c r="AI425">
        <f t="shared" si="20"/>
        <v>2</v>
      </c>
      <c r="AJ425" t="s">
        <v>688</v>
      </c>
      <c r="AK425" t="s">
        <v>41</v>
      </c>
    </row>
    <row r="426" spans="1:37" ht="12.75" x14ac:dyDescent="0.2">
      <c r="A426" s="1">
        <v>100</v>
      </c>
      <c r="B426" s="2">
        <v>45449</v>
      </c>
      <c r="C426">
        <v>3</v>
      </c>
      <c r="D426" t="s">
        <v>289</v>
      </c>
      <c r="E426" t="s">
        <v>586</v>
      </c>
      <c r="F426" t="s">
        <v>93</v>
      </c>
      <c r="G426" t="s">
        <v>113</v>
      </c>
      <c r="H426" t="s">
        <v>455</v>
      </c>
      <c r="I426" t="s">
        <v>35</v>
      </c>
      <c r="J426" t="s">
        <v>36</v>
      </c>
      <c r="K426" t="s">
        <v>36</v>
      </c>
      <c r="L426" t="s">
        <v>37</v>
      </c>
      <c r="M426" t="s">
        <v>38</v>
      </c>
      <c r="N426" t="s">
        <v>36</v>
      </c>
      <c r="O426" t="s">
        <v>36</v>
      </c>
      <c r="P426" t="s">
        <v>36</v>
      </c>
      <c r="Q426" s="4">
        <v>2014</v>
      </c>
      <c r="R426" t="s">
        <v>40</v>
      </c>
      <c r="S426" t="s">
        <v>41</v>
      </c>
      <c r="T426" t="s">
        <v>141</v>
      </c>
      <c r="U426">
        <v>45449</v>
      </c>
      <c r="V426" t="s">
        <v>289</v>
      </c>
      <c r="W426" t="s">
        <v>141</v>
      </c>
      <c r="X426">
        <v>45449</v>
      </c>
      <c r="Y426" t="s">
        <v>587</v>
      </c>
      <c r="Z426" t="s">
        <v>36</v>
      </c>
      <c r="AA426">
        <v>45479</v>
      </c>
      <c r="AB426" t="s">
        <v>41</v>
      </c>
      <c r="AF426" s="40">
        <f t="shared" si="18"/>
        <v>45449</v>
      </c>
      <c r="AG426" s="41">
        <f t="shared" si="19"/>
        <v>6</v>
      </c>
      <c r="AH426" t="str">
        <f>VLOOKUP(AG426,[1]cache2!$E:$F,2,0)</f>
        <v>JUNI</v>
      </c>
      <c r="AI426">
        <f t="shared" si="20"/>
        <v>2</v>
      </c>
      <c r="AJ426" t="s">
        <v>688</v>
      </c>
      <c r="AK426" t="s">
        <v>41</v>
      </c>
    </row>
    <row r="427" spans="1:37" ht="12.75" x14ac:dyDescent="0.2">
      <c r="A427" s="1">
        <v>101</v>
      </c>
      <c r="B427" s="2">
        <v>45449</v>
      </c>
      <c r="C427">
        <v>3</v>
      </c>
      <c r="D427" t="s">
        <v>289</v>
      </c>
      <c r="E427" t="s">
        <v>588</v>
      </c>
      <c r="F427" t="s">
        <v>195</v>
      </c>
      <c r="G427" t="s">
        <v>196</v>
      </c>
      <c r="H427" t="s">
        <v>494</v>
      </c>
      <c r="I427" t="s">
        <v>35</v>
      </c>
      <c r="J427" t="s">
        <v>36</v>
      </c>
      <c r="K427" t="s">
        <v>36</v>
      </c>
      <c r="L427" t="s">
        <v>37</v>
      </c>
      <c r="M427" t="s">
        <v>38</v>
      </c>
      <c r="N427" t="s">
        <v>36</v>
      </c>
      <c r="O427" t="s">
        <v>36</v>
      </c>
      <c r="P427" t="s">
        <v>36</v>
      </c>
      <c r="Q427" s="4">
        <v>2020</v>
      </c>
      <c r="R427" t="s">
        <v>40</v>
      </c>
      <c r="S427" t="s">
        <v>41</v>
      </c>
      <c r="T427" t="s">
        <v>141</v>
      </c>
      <c r="U427">
        <v>45449</v>
      </c>
      <c r="V427" t="s">
        <v>289</v>
      </c>
      <c r="W427" t="s">
        <v>141</v>
      </c>
      <c r="X427">
        <v>45449</v>
      </c>
      <c r="Y427" t="s">
        <v>511</v>
      </c>
      <c r="Z427" t="s">
        <v>36</v>
      </c>
      <c r="AA427">
        <v>45479</v>
      </c>
      <c r="AB427" t="s">
        <v>246</v>
      </c>
      <c r="AF427" s="40">
        <f t="shared" si="18"/>
        <v>45449</v>
      </c>
      <c r="AG427" s="41">
        <f t="shared" si="19"/>
        <v>6</v>
      </c>
      <c r="AH427" t="str">
        <f>VLOOKUP(AG427,[1]cache2!$E:$F,2,0)</f>
        <v>JUNI</v>
      </c>
      <c r="AI427">
        <f t="shared" si="20"/>
        <v>2</v>
      </c>
      <c r="AJ427" t="s">
        <v>688</v>
      </c>
      <c r="AK427" t="s">
        <v>41</v>
      </c>
    </row>
    <row r="428" spans="1:37" ht="12.75" x14ac:dyDescent="0.2">
      <c r="A428" s="1">
        <v>102</v>
      </c>
      <c r="B428" s="2">
        <v>45449</v>
      </c>
      <c r="C428">
        <v>3</v>
      </c>
      <c r="D428" t="s">
        <v>289</v>
      </c>
      <c r="E428" t="s">
        <v>589</v>
      </c>
      <c r="F428" t="s">
        <v>33</v>
      </c>
      <c r="G428" t="s">
        <v>33</v>
      </c>
      <c r="H428" t="s">
        <v>462</v>
      </c>
      <c r="I428" t="s">
        <v>35</v>
      </c>
      <c r="J428" t="s">
        <v>36</v>
      </c>
      <c r="K428" t="s">
        <v>36</v>
      </c>
      <c r="L428" t="s">
        <v>37</v>
      </c>
      <c r="M428" t="s">
        <v>38</v>
      </c>
      <c r="N428" t="s">
        <v>36</v>
      </c>
      <c r="O428" t="s">
        <v>36</v>
      </c>
      <c r="P428" t="s">
        <v>36</v>
      </c>
      <c r="Q428" s="4">
        <v>2014</v>
      </c>
      <c r="R428" t="s">
        <v>40</v>
      </c>
      <c r="S428" t="s">
        <v>41</v>
      </c>
      <c r="T428" t="s">
        <v>141</v>
      </c>
      <c r="U428">
        <v>45449</v>
      </c>
      <c r="V428" t="s">
        <v>289</v>
      </c>
      <c r="W428" t="s">
        <v>141</v>
      </c>
      <c r="X428">
        <v>45449</v>
      </c>
      <c r="Y428" t="s">
        <v>511</v>
      </c>
      <c r="Z428" t="s">
        <v>36</v>
      </c>
      <c r="AA428">
        <v>45479</v>
      </c>
      <c r="AB428" t="s">
        <v>41</v>
      </c>
      <c r="AF428" s="40">
        <f t="shared" si="18"/>
        <v>45449</v>
      </c>
      <c r="AG428" s="41">
        <f t="shared" si="19"/>
        <v>6</v>
      </c>
      <c r="AH428" t="str">
        <f>VLOOKUP(AG428,[1]cache2!$E:$F,2,0)</f>
        <v>JUNI</v>
      </c>
      <c r="AI428">
        <f t="shared" si="20"/>
        <v>2</v>
      </c>
      <c r="AJ428" t="s">
        <v>688</v>
      </c>
      <c r="AK428" t="s">
        <v>41</v>
      </c>
    </row>
    <row r="429" spans="1:37" ht="12.75" x14ac:dyDescent="0.2">
      <c r="A429" s="1">
        <v>103</v>
      </c>
      <c r="B429" s="2">
        <v>45449</v>
      </c>
      <c r="C429">
        <v>3</v>
      </c>
      <c r="D429" t="s">
        <v>289</v>
      </c>
      <c r="E429" t="s">
        <v>590</v>
      </c>
      <c r="F429" t="s">
        <v>33</v>
      </c>
      <c r="G429" t="s">
        <v>33</v>
      </c>
      <c r="H429" t="s">
        <v>462</v>
      </c>
      <c r="I429" t="s">
        <v>35</v>
      </c>
      <c r="J429" t="s">
        <v>36</v>
      </c>
      <c r="K429" t="s">
        <v>36</v>
      </c>
      <c r="L429" t="s">
        <v>37</v>
      </c>
      <c r="M429" t="s">
        <v>38</v>
      </c>
      <c r="N429" t="s">
        <v>36</v>
      </c>
      <c r="O429" t="s">
        <v>36</v>
      </c>
      <c r="P429" t="s">
        <v>36</v>
      </c>
      <c r="Q429" s="4">
        <v>2013</v>
      </c>
      <c r="R429" t="s">
        <v>40</v>
      </c>
      <c r="S429" t="s">
        <v>41</v>
      </c>
      <c r="T429" t="s">
        <v>141</v>
      </c>
      <c r="U429">
        <v>45449</v>
      </c>
      <c r="V429" t="s">
        <v>289</v>
      </c>
      <c r="W429" t="s">
        <v>141</v>
      </c>
      <c r="X429">
        <v>45449</v>
      </c>
      <c r="Y429" t="s">
        <v>511</v>
      </c>
      <c r="Z429" t="s">
        <v>36</v>
      </c>
      <c r="AA429">
        <v>45479</v>
      </c>
      <c r="AB429" t="s">
        <v>41</v>
      </c>
      <c r="AF429" s="40">
        <f t="shared" si="18"/>
        <v>45449</v>
      </c>
      <c r="AG429" s="41">
        <f t="shared" si="19"/>
        <v>6</v>
      </c>
      <c r="AH429" t="str">
        <f>VLOOKUP(AG429,[1]cache2!$E:$F,2,0)</f>
        <v>JUNI</v>
      </c>
      <c r="AI429">
        <f t="shared" si="20"/>
        <v>2</v>
      </c>
      <c r="AJ429" t="s">
        <v>688</v>
      </c>
      <c r="AK429" t="s">
        <v>41</v>
      </c>
    </row>
    <row r="430" spans="1:37" ht="12.75" x14ac:dyDescent="0.2">
      <c r="A430" s="1">
        <v>104</v>
      </c>
      <c r="B430" s="2">
        <v>45449</v>
      </c>
      <c r="C430">
        <v>3</v>
      </c>
      <c r="D430" t="s">
        <v>289</v>
      </c>
      <c r="E430" t="s">
        <v>591</v>
      </c>
      <c r="F430" t="s">
        <v>423</v>
      </c>
      <c r="G430" t="s">
        <v>82</v>
      </c>
      <c r="H430" t="s">
        <v>425</v>
      </c>
      <c r="I430" t="s">
        <v>212</v>
      </c>
      <c r="J430" t="s">
        <v>36</v>
      </c>
      <c r="K430" t="s">
        <v>36</v>
      </c>
      <c r="L430" t="s">
        <v>37</v>
      </c>
      <c r="M430" t="s">
        <v>38</v>
      </c>
      <c r="N430" t="s">
        <v>36</v>
      </c>
      <c r="O430" t="s">
        <v>36</v>
      </c>
      <c r="P430" t="s">
        <v>36</v>
      </c>
      <c r="Q430" s="4">
        <v>2015</v>
      </c>
      <c r="R430" t="s">
        <v>40</v>
      </c>
      <c r="S430" t="s">
        <v>41</v>
      </c>
      <c r="T430" t="s">
        <v>141</v>
      </c>
      <c r="U430">
        <v>45449</v>
      </c>
      <c r="V430" t="s">
        <v>289</v>
      </c>
      <c r="W430" t="s">
        <v>141</v>
      </c>
      <c r="X430">
        <v>45449</v>
      </c>
      <c r="Y430" t="s">
        <v>511</v>
      </c>
      <c r="Z430" t="s">
        <v>36</v>
      </c>
      <c r="AA430">
        <v>45479</v>
      </c>
      <c r="AB430" t="s">
        <v>41</v>
      </c>
      <c r="AF430" s="40">
        <f t="shared" si="18"/>
        <v>45449</v>
      </c>
      <c r="AG430" s="41">
        <f t="shared" si="19"/>
        <v>6</v>
      </c>
      <c r="AH430" t="str">
        <f>VLOOKUP(AG430,[1]cache2!$E:$F,2,0)</f>
        <v>JUNI</v>
      </c>
      <c r="AI430">
        <f t="shared" si="20"/>
        <v>2</v>
      </c>
      <c r="AJ430" t="s">
        <v>688</v>
      </c>
      <c r="AK430" t="s">
        <v>41</v>
      </c>
    </row>
    <row r="431" spans="1:37" ht="12.75" x14ac:dyDescent="0.2">
      <c r="A431" s="1">
        <v>105</v>
      </c>
      <c r="B431" s="2">
        <v>45449</v>
      </c>
      <c r="C431">
        <v>3</v>
      </c>
      <c r="D431" t="s">
        <v>289</v>
      </c>
      <c r="E431" t="s">
        <v>592</v>
      </c>
      <c r="F431" t="s">
        <v>423</v>
      </c>
      <c r="G431" t="s">
        <v>82</v>
      </c>
      <c r="H431" t="s">
        <v>425</v>
      </c>
      <c r="I431" t="s">
        <v>212</v>
      </c>
      <c r="J431" t="s">
        <v>36</v>
      </c>
      <c r="K431" t="s">
        <v>36</v>
      </c>
      <c r="L431" t="s">
        <v>37</v>
      </c>
      <c r="M431" t="s">
        <v>38</v>
      </c>
      <c r="N431" t="s">
        <v>36</v>
      </c>
      <c r="O431" t="s">
        <v>36</v>
      </c>
      <c r="P431" t="s">
        <v>36</v>
      </c>
      <c r="Q431" s="4">
        <v>2014</v>
      </c>
      <c r="R431" t="s">
        <v>40</v>
      </c>
      <c r="S431" t="s">
        <v>41</v>
      </c>
      <c r="T431" t="s">
        <v>141</v>
      </c>
      <c r="U431">
        <v>45449</v>
      </c>
      <c r="V431" t="s">
        <v>289</v>
      </c>
      <c r="W431" t="s">
        <v>141</v>
      </c>
      <c r="X431">
        <v>45449</v>
      </c>
      <c r="Y431" t="s">
        <v>511</v>
      </c>
      <c r="Z431" t="s">
        <v>36</v>
      </c>
      <c r="AA431">
        <v>45479</v>
      </c>
      <c r="AB431" t="s">
        <v>41</v>
      </c>
      <c r="AF431" s="40">
        <f t="shared" si="18"/>
        <v>45449</v>
      </c>
      <c r="AG431" s="41">
        <f t="shared" si="19"/>
        <v>6</v>
      </c>
      <c r="AH431" t="str">
        <f>VLOOKUP(AG431,[1]cache2!$E:$F,2,0)</f>
        <v>JUNI</v>
      </c>
      <c r="AI431">
        <f t="shared" si="20"/>
        <v>2</v>
      </c>
      <c r="AJ431" t="s">
        <v>688</v>
      </c>
      <c r="AK431" t="s">
        <v>41</v>
      </c>
    </row>
    <row r="432" spans="1:37" ht="12.75" x14ac:dyDescent="0.2">
      <c r="A432" s="1">
        <v>106</v>
      </c>
      <c r="B432" s="2">
        <v>45449</v>
      </c>
      <c r="C432">
        <v>3</v>
      </c>
      <c r="D432" t="s">
        <v>289</v>
      </c>
      <c r="E432" t="s">
        <v>593</v>
      </c>
      <c r="F432" t="s">
        <v>242</v>
      </c>
      <c r="G432" t="s">
        <v>196</v>
      </c>
      <c r="H432" t="s">
        <v>594</v>
      </c>
      <c r="I432" t="s">
        <v>35</v>
      </c>
      <c r="J432" t="s">
        <v>36</v>
      </c>
      <c r="K432" t="s">
        <v>36</v>
      </c>
      <c r="L432" t="s">
        <v>37</v>
      </c>
      <c r="M432" t="s">
        <v>38</v>
      </c>
      <c r="N432" t="s">
        <v>36</v>
      </c>
      <c r="O432" t="s">
        <v>36</v>
      </c>
      <c r="P432" t="s">
        <v>36</v>
      </c>
      <c r="Q432" s="4">
        <v>2022</v>
      </c>
      <c r="R432" t="s">
        <v>40</v>
      </c>
      <c r="S432" t="s">
        <v>41</v>
      </c>
      <c r="T432" t="s">
        <v>141</v>
      </c>
      <c r="U432">
        <v>45449</v>
      </c>
      <c r="V432" t="s">
        <v>289</v>
      </c>
      <c r="W432" t="s">
        <v>141</v>
      </c>
      <c r="X432">
        <v>45449</v>
      </c>
      <c r="Y432" t="s">
        <v>511</v>
      </c>
      <c r="Z432" t="s">
        <v>36</v>
      </c>
      <c r="AA432">
        <v>45479</v>
      </c>
      <c r="AB432" t="s">
        <v>41</v>
      </c>
      <c r="AF432" s="40">
        <f t="shared" si="18"/>
        <v>45449</v>
      </c>
      <c r="AG432" s="41">
        <f t="shared" si="19"/>
        <v>6</v>
      </c>
      <c r="AH432" t="str">
        <f>VLOOKUP(AG432,[1]cache2!$E:$F,2,0)</f>
        <v>JUNI</v>
      </c>
      <c r="AI432">
        <f t="shared" si="20"/>
        <v>2</v>
      </c>
      <c r="AJ432" t="s">
        <v>688</v>
      </c>
      <c r="AK432" t="s">
        <v>41</v>
      </c>
    </row>
    <row r="433" spans="1:37" ht="12.75" x14ac:dyDescent="0.2">
      <c r="A433" s="1">
        <v>107</v>
      </c>
      <c r="B433" s="2">
        <v>45449</v>
      </c>
      <c r="C433">
        <v>3</v>
      </c>
      <c r="D433" t="s">
        <v>289</v>
      </c>
      <c r="E433" t="s">
        <v>595</v>
      </c>
      <c r="F433" t="s">
        <v>33</v>
      </c>
      <c r="G433" t="s">
        <v>33</v>
      </c>
      <c r="H433" t="s">
        <v>157</v>
      </c>
      <c r="I433" t="s">
        <v>35</v>
      </c>
      <c r="J433" t="s">
        <v>36</v>
      </c>
      <c r="K433" t="s">
        <v>36</v>
      </c>
      <c r="L433" t="s">
        <v>37</v>
      </c>
      <c r="M433" t="s">
        <v>38</v>
      </c>
      <c r="N433" t="s">
        <v>36</v>
      </c>
      <c r="O433" t="s">
        <v>36</v>
      </c>
      <c r="P433" t="s">
        <v>36</v>
      </c>
      <c r="Q433" s="4">
        <v>2015</v>
      </c>
      <c r="R433" t="s">
        <v>40</v>
      </c>
      <c r="S433" t="s">
        <v>41</v>
      </c>
      <c r="T433" t="s">
        <v>141</v>
      </c>
      <c r="U433">
        <v>45449</v>
      </c>
      <c r="V433" t="s">
        <v>289</v>
      </c>
      <c r="W433" t="s">
        <v>141</v>
      </c>
      <c r="X433">
        <v>45449</v>
      </c>
      <c r="Y433" t="s">
        <v>511</v>
      </c>
      <c r="Z433" t="s">
        <v>36</v>
      </c>
      <c r="AA433">
        <v>45479</v>
      </c>
      <c r="AB433" t="s">
        <v>41</v>
      </c>
      <c r="AF433" s="40">
        <f t="shared" si="18"/>
        <v>45449</v>
      </c>
      <c r="AG433" s="41">
        <f t="shared" si="19"/>
        <v>6</v>
      </c>
      <c r="AH433" t="str">
        <f>VLOOKUP(AG433,[1]cache2!$E:$F,2,0)</f>
        <v>JUNI</v>
      </c>
      <c r="AI433">
        <f t="shared" si="20"/>
        <v>2</v>
      </c>
      <c r="AJ433" t="s">
        <v>688</v>
      </c>
      <c r="AK433" t="s">
        <v>41</v>
      </c>
    </row>
    <row r="434" spans="1:37" ht="12.75" x14ac:dyDescent="0.2">
      <c r="A434" s="1">
        <v>108</v>
      </c>
      <c r="B434" s="2">
        <v>45449</v>
      </c>
      <c r="C434">
        <v>3</v>
      </c>
      <c r="D434" t="s">
        <v>289</v>
      </c>
      <c r="E434" t="s">
        <v>596</v>
      </c>
      <c r="F434" t="s">
        <v>33</v>
      </c>
      <c r="G434" t="s">
        <v>33</v>
      </c>
      <c r="H434" t="s">
        <v>157</v>
      </c>
      <c r="I434" t="s">
        <v>35</v>
      </c>
      <c r="J434" t="s">
        <v>36</v>
      </c>
      <c r="K434" t="s">
        <v>36</v>
      </c>
      <c r="L434" t="s">
        <v>37</v>
      </c>
      <c r="M434" t="s">
        <v>38</v>
      </c>
      <c r="N434" t="s">
        <v>36</v>
      </c>
      <c r="O434" t="s">
        <v>36</v>
      </c>
      <c r="P434" t="s">
        <v>36</v>
      </c>
      <c r="Q434" s="4"/>
      <c r="R434" t="s">
        <v>40</v>
      </c>
      <c r="S434" t="s">
        <v>41</v>
      </c>
      <c r="T434" t="s">
        <v>141</v>
      </c>
      <c r="U434">
        <v>45449</v>
      </c>
      <c r="V434" t="s">
        <v>289</v>
      </c>
      <c r="W434" t="s">
        <v>141</v>
      </c>
      <c r="X434">
        <v>45449</v>
      </c>
      <c r="Y434" t="s">
        <v>511</v>
      </c>
      <c r="Z434" t="s">
        <v>36</v>
      </c>
      <c r="AA434">
        <v>45479</v>
      </c>
      <c r="AB434" t="s">
        <v>41</v>
      </c>
      <c r="AF434" s="40">
        <f t="shared" si="18"/>
        <v>45449</v>
      </c>
      <c r="AG434" s="41">
        <f t="shared" si="19"/>
        <v>6</v>
      </c>
      <c r="AH434" t="str">
        <f>VLOOKUP(AG434,[1]cache2!$E:$F,2,0)</f>
        <v>JUNI</v>
      </c>
      <c r="AI434">
        <f t="shared" si="20"/>
        <v>2</v>
      </c>
      <c r="AJ434" t="s">
        <v>688</v>
      </c>
      <c r="AK434" t="s">
        <v>41</v>
      </c>
    </row>
    <row r="435" spans="1:37" ht="12.75" x14ac:dyDescent="0.2">
      <c r="A435" s="1">
        <v>109</v>
      </c>
      <c r="B435" s="2">
        <v>45449</v>
      </c>
      <c r="C435">
        <v>3</v>
      </c>
      <c r="D435" t="s">
        <v>289</v>
      </c>
      <c r="E435" t="s">
        <v>597</v>
      </c>
      <c r="F435" t="s">
        <v>423</v>
      </c>
      <c r="G435" t="s">
        <v>598</v>
      </c>
      <c r="H435" t="s">
        <v>599</v>
      </c>
      <c r="I435" t="s">
        <v>212</v>
      </c>
      <c r="J435" t="s">
        <v>36</v>
      </c>
      <c r="K435" t="s">
        <v>36</v>
      </c>
      <c r="L435" t="s">
        <v>37</v>
      </c>
      <c r="M435" t="s">
        <v>38</v>
      </c>
      <c r="N435" t="s">
        <v>36</v>
      </c>
      <c r="O435" t="s">
        <v>36</v>
      </c>
      <c r="P435" t="s">
        <v>36</v>
      </c>
      <c r="Q435" s="4">
        <v>2013</v>
      </c>
      <c r="R435" t="s">
        <v>40</v>
      </c>
      <c r="S435" t="s">
        <v>41</v>
      </c>
      <c r="T435" t="s">
        <v>141</v>
      </c>
      <c r="U435">
        <v>45449</v>
      </c>
      <c r="V435" t="s">
        <v>289</v>
      </c>
      <c r="W435" t="s">
        <v>141</v>
      </c>
      <c r="X435">
        <v>45449</v>
      </c>
      <c r="Y435" t="s">
        <v>511</v>
      </c>
      <c r="Z435" t="s">
        <v>36</v>
      </c>
      <c r="AA435">
        <v>45479</v>
      </c>
      <c r="AB435" t="s">
        <v>41</v>
      </c>
      <c r="AF435" s="40">
        <f t="shared" si="18"/>
        <v>45449</v>
      </c>
      <c r="AG435" s="41">
        <f t="shared" si="19"/>
        <v>6</v>
      </c>
      <c r="AH435" t="str">
        <f>VLOOKUP(AG435,[1]cache2!$E:$F,2,0)</f>
        <v>JUNI</v>
      </c>
      <c r="AI435">
        <f t="shared" si="20"/>
        <v>2</v>
      </c>
      <c r="AJ435" t="s">
        <v>688</v>
      </c>
      <c r="AK435" t="s">
        <v>41</v>
      </c>
    </row>
    <row r="436" spans="1:37" ht="12.75" x14ac:dyDescent="0.2">
      <c r="A436" s="1">
        <v>110</v>
      </c>
      <c r="B436" s="2">
        <v>45449</v>
      </c>
      <c r="C436">
        <v>3</v>
      </c>
      <c r="D436" t="s">
        <v>289</v>
      </c>
      <c r="E436" t="s">
        <v>600</v>
      </c>
      <c r="F436" t="s">
        <v>423</v>
      </c>
      <c r="G436" t="s">
        <v>82</v>
      </c>
      <c r="H436" t="s">
        <v>425</v>
      </c>
      <c r="I436" t="s">
        <v>212</v>
      </c>
      <c r="J436" t="s">
        <v>36</v>
      </c>
      <c r="K436" t="s">
        <v>36</v>
      </c>
      <c r="L436" t="s">
        <v>37</v>
      </c>
      <c r="M436" t="s">
        <v>38</v>
      </c>
      <c r="N436" t="s">
        <v>36</v>
      </c>
      <c r="O436" t="s">
        <v>36</v>
      </c>
      <c r="P436" t="s">
        <v>36</v>
      </c>
      <c r="Q436" s="4">
        <v>2014</v>
      </c>
      <c r="R436" t="s">
        <v>40</v>
      </c>
      <c r="S436" t="s">
        <v>41</v>
      </c>
      <c r="T436" t="s">
        <v>141</v>
      </c>
      <c r="U436">
        <v>45449</v>
      </c>
      <c r="V436" t="s">
        <v>289</v>
      </c>
      <c r="W436" t="s">
        <v>141</v>
      </c>
      <c r="X436">
        <v>45449</v>
      </c>
      <c r="Y436" t="s">
        <v>511</v>
      </c>
      <c r="Z436" t="s">
        <v>36</v>
      </c>
      <c r="AA436">
        <v>45479</v>
      </c>
      <c r="AB436" t="s">
        <v>41</v>
      </c>
      <c r="AF436" s="40">
        <f t="shared" si="18"/>
        <v>45449</v>
      </c>
      <c r="AG436" s="41">
        <f t="shared" si="19"/>
        <v>6</v>
      </c>
      <c r="AH436" t="str">
        <f>VLOOKUP(AG436,[1]cache2!$E:$F,2,0)</f>
        <v>JUNI</v>
      </c>
      <c r="AI436">
        <f t="shared" si="20"/>
        <v>2</v>
      </c>
      <c r="AJ436" t="s">
        <v>688</v>
      </c>
      <c r="AK436" t="s">
        <v>41</v>
      </c>
    </row>
    <row r="437" spans="1:37" ht="12.75" x14ac:dyDescent="0.2">
      <c r="A437" s="1">
        <v>111</v>
      </c>
      <c r="B437" s="2">
        <v>45449</v>
      </c>
      <c r="C437">
        <v>3</v>
      </c>
      <c r="D437" t="s">
        <v>289</v>
      </c>
      <c r="E437" t="s">
        <v>601</v>
      </c>
      <c r="F437" t="s">
        <v>423</v>
      </c>
      <c r="G437" t="s">
        <v>82</v>
      </c>
      <c r="H437" t="s">
        <v>425</v>
      </c>
      <c r="I437" t="s">
        <v>212</v>
      </c>
      <c r="J437" t="s">
        <v>36</v>
      </c>
      <c r="K437" t="s">
        <v>36</v>
      </c>
      <c r="L437" t="s">
        <v>37</v>
      </c>
      <c r="M437" t="s">
        <v>38</v>
      </c>
      <c r="N437" t="s">
        <v>36</v>
      </c>
      <c r="O437" t="s">
        <v>36</v>
      </c>
      <c r="P437" t="s">
        <v>36</v>
      </c>
      <c r="Q437" s="4">
        <v>2014</v>
      </c>
      <c r="R437" t="s">
        <v>40</v>
      </c>
      <c r="S437" t="s">
        <v>41</v>
      </c>
      <c r="T437" t="s">
        <v>141</v>
      </c>
      <c r="U437">
        <v>45449</v>
      </c>
      <c r="V437" t="s">
        <v>289</v>
      </c>
      <c r="W437" t="s">
        <v>141</v>
      </c>
      <c r="X437">
        <v>45449</v>
      </c>
      <c r="Y437" t="s">
        <v>511</v>
      </c>
      <c r="Z437" t="s">
        <v>36</v>
      </c>
      <c r="AA437">
        <v>45479</v>
      </c>
      <c r="AB437" t="s">
        <v>41</v>
      </c>
      <c r="AF437" s="40">
        <f t="shared" si="18"/>
        <v>45449</v>
      </c>
      <c r="AG437" s="41">
        <f t="shared" si="19"/>
        <v>6</v>
      </c>
      <c r="AH437" t="str">
        <f>VLOOKUP(AG437,[1]cache2!$E:$F,2,0)</f>
        <v>JUNI</v>
      </c>
      <c r="AI437">
        <f t="shared" si="20"/>
        <v>2</v>
      </c>
      <c r="AJ437" t="s">
        <v>688</v>
      </c>
      <c r="AK437" t="s">
        <v>41</v>
      </c>
    </row>
    <row r="438" spans="1:37" ht="12.75" x14ac:dyDescent="0.2">
      <c r="A438" s="1">
        <v>112</v>
      </c>
      <c r="B438" s="2">
        <v>45449</v>
      </c>
      <c r="C438">
        <v>3</v>
      </c>
      <c r="D438" t="s">
        <v>289</v>
      </c>
      <c r="E438" t="s">
        <v>602</v>
      </c>
      <c r="F438" t="s">
        <v>423</v>
      </c>
      <c r="G438" t="s">
        <v>82</v>
      </c>
      <c r="H438" t="s">
        <v>603</v>
      </c>
      <c r="I438" t="s">
        <v>212</v>
      </c>
      <c r="J438" t="s">
        <v>36</v>
      </c>
      <c r="K438" t="s">
        <v>36</v>
      </c>
      <c r="L438" t="s">
        <v>37</v>
      </c>
      <c r="M438" t="s">
        <v>38</v>
      </c>
      <c r="N438" t="s">
        <v>36</v>
      </c>
      <c r="O438" t="s">
        <v>36</v>
      </c>
      <c r="P438" t="s">
        <v>36</v>
      </c>
      <c r="Q438" s="4">
        <v>2015</v>
      </c>
      <c r="R438" t="s">
        <v>40</v>
      </c>
      <c r="S438" t="s">
        <v>41</v>
      </c>
      <c r="T438" t="s">
        <v>141</v>
      </c>
      <c r="U438">
        <v>45449</v>
      </c>
      <c r="V438" t="s">
        <v>289</v>
      </c>
      <c r="W438" t="s">
        <v>141</v>
      </c>
      <c r="X438">
        <v>45449</v>
      </c>
      <c r="Y438" t="s">
        <v>511</v>
      </c>
      <c r="Z438" t="s">
        <v>36</v>
      </c>
      <c r="AA438">
        <v>45479</v>
      </c>
      <c r="AB438" t="s">
        <v>41</v>
      </c>
      <c r="AF438" s="40">
        <f t="shared" si="18"/>
        <v>45449</v>
      </c>
      <c r="AG438" s="41">
        <f t="shared" si="19"/>
        <v>6</v>
      </c>
      <c r="AH438" t="str">
        <f>VLOOKUP(AG438,[1]cache2!$E:$F,2,0)</f>
        <v>JUNI</v>
      </c>
      <c r="AI438">
        <f t="shared" si="20"/>
        <v>2</v>
      </c>
      <c r="AJ438" t="s">
        <v>688</v>
      </c>
      <c r="AK438" t="s">
        <v>41</v>
      </c>
    </row>
    <row r="439" spans="1:37" ht="12.75" x14ac:dyDescent="0.2">
      <c r="A439" s="1">
        <v>113</v>
      </c>
      <c r="B439" s="2">
        <v>45449</v>
      </c>
      <c r="C439">
        <v>3</v>
      </c>
      <c r="D439" t="s">
        <v>289</v>
      </c>
      <c r="E439" t="s">
        <v>604</v>
      </c>
      <c r="F439" t="s">
        <v>605</v>
      </c>
      <c r="G439" t="s">
        <v>82</v>
      </c>
      <c r="H439" t="s">
        <v>425</v>
      </c>
      <c r="I439" t="s">
        <v>212</v>
      </c>
      <c r="J439" t="s">
        <v>36</v>
      </c>
      <c r="K439" t="s">
        <v>36</v>
      </c>
      <c r="L439" t="s">
        <v>37</v>
      </c>
      <c r="M439" t="s">
        <v>38</v>
      </c>
      <c r="N439" t="s">
        <v>36</v>
      </c>
      <c r="O439" t="s">
        <v>36</v>
      </c>
      <c r="P439" t="s">
        <v>36</v>
      </c>
      <c r="Q439" s="4">
        <v>2015</v>
      </c>
      <c r="R439" t="s">
        <v>40</v>
      </c>
      <c r="S439" t="s">
        <v>41</v>
      </c>
      <c r="T439" t="s">
        <v>141</v>
      </c>
      <c r="U439">
        <v>45449</v>
      </c>
      <c r="V439" t="s">
        <v>289</v>
      </c>
      <c r="W439" t="s">
        <v>141</v>
      </c>
      <c r="X439">
        <v>45449</v>
      </c>
      <c r="Y439" t="s">
        <v>511</v>
      </c>
      <c r="Z439" t="s">
        <v>36</v>
      </c>
      <c r="AA439">
        <v>45479</v>
      </c>
      <c r="AB439" t="s">
        <v>41</v>
      </c>
      <c r="AF439" s="40">
        <f t="shared" si="18"/>
        <v>45449</v>
      </c>
      <c r="AG439" s="41">
        <f t="shared" si="19"/>
        <v>6</v>
      </c>
      <c r="AH439" t="str">
        <f>VLOOKUP(AG439,[1]cache2!$E:$F,2,0)</f>
        <v>JUNI</v>
      </c>
      <c r="AI439">
        <f t="shared" si="20"/>
        <v>2</v>
      </c>
      <c r="AJ439" t="s">
        <v>688</v>
      </c>
      <c r="AK439" t="s">
        <v>41</v>
      </c>
    </row>
    <row r="440" spans="1:37" ht="12.75" x14ac:dyDescent="0.2">
      <c r="A440" s="1">
        <v>114</v>
      </c>
      <c r="B440" s="2">
        <v>45449</v>
      </c>
      <c r="C440">
        <v>3</v>
      </c>
      <c r="D440" t="s">
        <v>289</v>
      </c>
      <c r="E440" t="s">
        <v>606</v>
      </c>
      <c r="F440" t="s">
        <v>33</v>
      </c>
      <c r="G440" t="s">
        <v>33</v>
      </c>
      <c r="H440" t="s">
        <v>462</v>
      </c>
      <c r="I440" t="s">
        <v>35</v>
      </c>
      <c r="J440" t="s">
        <v>36</v>
      </c>
      <c r="K440" t="s">
        <v>36</v>
      </c>
      <c r="L440" t="s">
        <v>37</v>
      </c>
      <c r="M440" t="s">
        <v>38</v>
      </c>
      <c r="N440" t="s">
        <v>36</v>
      </c>
      <c r="O440" t="s">
        <v>36</v>
      </c>
      <c r="P440" t="s">
        <v>36</v>
      </c>
      <c r="Q440" s="4">
        <v>2014</v>
      </c>
      <c r="R440" t="s">
        <v>40</v>
      </c>
      <c r="S440" t="s">
        <v>41</v>
      </c>
      <c r="T440" t="s">
        <v>141</v>
      </c>
      <c r="U440">
        <v>45449</v>
      </c>
      <c r="V440" t="s">
        <v>289</v>
      </c>
      <c r="W440" t="s">
        <v>141</v>
      </c>
      <c r="X440">
        <v>45449</v>
      </c>
      <c r="Y440" t="s">
        <v>511</v>
      </c>
      <c r="Z440" t="s">
        <v>36</v>
      </c>
      <c r="AA440">
        <v>45479</v>
      </c>
      <c r="AB440" t="s">
        <v>41</v>
      </c>
      <c r="AF440" s="40">
        <f t="shared" si="18"/>
        <v>45449</v>
      </c>
      <c r="AG440" s="41">
        <f t="shared" si="19"/>
        <v>6</v>
      </c>
      <c r="AH440" t="str">
        <f>VLOOKUP(AG440,[1]cache2!$E:$F,2,0)</f>
        <v>JUNI</v>
      </c>
      <c r="AI440">
        <f t="shared" si="20"/>
        <v>2</v>
      </c>
      <c r="AJ440" t="s">
        <v>688</v>
      </c>
      <c r="AK440" t="s">
        <v>41</v>
      </c>
    </row>
    <row r="441" spans="1:37" ht="12.75" x14ac:dyDescent="0.2">
      <c r="A441" s="1">
        <v>115</v>
      </c>
      <c r="B441" s="2">
        <v>45449</v>
      </c>
      <c r="C441">
        <v>3</v>
      </c>
      <c r="D441" t="s">
        <v>289</v>
      </c>
      <c r="E441" t="s">
        <v>607</v>
      </c>
      <c r="F441" t="s">
        <v>33</v>
      </c>
      <c r="G441" t="s">
        <v>33</v>
      </c>
      <c r="H441" t="s">
        <v>462</v>
      </c>
      <c r="I441" t="s">
        <v>35</v>
      </c>
      <c r="J441" t="s">
        <v>36</v>
      </c>
      <c r="K441" t="s">
        <v>36</v>
      </c>
      <c r="L441" t="s">
        <v>37</v>
      </c>
      <c r="M441" t="s">
        <v>38</v>
      </c>
      <c r="N441" t="s">
        <v>36</v>
      </c>
      <c r="O441" t="s">
        <v>36</v>
      </c>
      <c r="P441" t="s">
        <v>36</v>
      </c>
      <c r="Q441" s="4">
        <v>2014</v>
      </c>
      <c r="R441" t="s">
        <v>40</v>
      </c>
      <c r="S441" t="s">
        <v>41</v>
      </c>
      <c r="T441" t="s">
        <v>141</v>
      </c>
      <c r="U441">
        <v>45449</v>
      </c>
      <c r="V441" t="s">
        <v>289</v>
      </c>
      <c r="W441" t="s">
        <v>141</v>
      </c>
      <c r="X441">
        <v>45449</v>
      </c>
      <c r="Y441" t="s">
        <v>511</v>
      </c>
      <c r="Z441" t="s">
        <v>36</v>
      </c>
      <c r="AA441">
        <v>45479</v>
      </c>
      <c r="AB441" t="s">
        <v>41</v>
      </c>
      <c r="AF441" s="40">
        <f t="shared" si="18"/>
        <v>45449</v>
      </c>
      <c r="AG441" s="41">
        <f t="shared" si="19"/>
        <v>6</v>
      </c>
      <c r="AH441" t="str">
        <f>VLOOKUP(AG441,[1]cache2!$E:$F,2,0)</f>
        <v>JUNI</v>
      </c>
      <c r="AI441">
        <f t="shared" si="20"/>
        <v>2</v>
      </c>
      <c r="AJ441" t="s">
        <v>688</v>
      </c>
      <c r="AK441" t="s">
        <v>41</v>
      </c>
    </row>
    <row r="442" spans="1:37" ht="12.75" x14ac:dyDescent="0.2">
      <c r="A442" s="1">
        <v>116</v>
      </c>
      <c r="B442" s="2">
        <v>45449</v>
      </c>
      <c r="C442">
        <v>3</v>
      </c>
      <c r="D442" t="s">
        <v>289</v>
      </c>
      <c r="E442" t="s">
        <v>608</v>
      </c>
      <c r="F442" t="s">
        <v>33</v>
      </c>
      <c r="G442" t="s">
        <v>33</v>
      </c>
      <c r="H442" t="s">
        <v>462</v>
      </c>
      <c r="I442" t="s">
        <v>35</v>
      </c>
      <c r="J442" t="s">
        <v>36</v>
      </c>
      <c r="K442" t="s">
        <v>36</v>
      </c>
      <c r="L442" t="s">
        <v>37</v>
      </c>
      <c r="M442" t="s">
        <v>38</v>
      </c>
      <c r="N442" t="s">
        <v>36</v>
      </c>
      <c r="O442" t="s">
        <v>36</v>
      </c>
      <c r="P442" t="s">
        <v>36</v>
      </c>
      <c r="Q442" s="4">
        <v>2016</v>
      </c>
      <c r="R442" t="s">
        <v>40</v>
      </c>
      <c r="S442" t="s">
        <v>41</v>
      </c>
      <c r="T442" t="s">
        <v>141</v>
      </c>
      <c r="U442">
        <v>45449</v>
      </c>
      <c r="V442" t="s">
        <v>289</v>
      </c>
      <c r="W442" t="s">
        <v>141</v>
      </c>
      <c r="X442">
        <v>45449</v>
      </c>
      <c r="Y442" t="s">
        <v>511</v>
      </c>
      <c r="Z442" t="s">
        <v>36</v>
      </c>
      <c r="AA442">
        <v>45479</v>
      </c>
      <c r="AB442" t="s">
        <v>41</v>
      </c>
      <c r="AF442" s="40">
        <f t="shared" si="18"/>
        <v>45449</v>
      </c>
      <c r="AG442" s="41">
        <f t="shared" si="19"/>
        <v>6</v>
      </c>
      <c r="AH442" t="str">
        <f>VLOOKUP(AG442,[1]cache2!$E:$F,2,0)</f>
        <v>JUNI</v>
      </c>
      <c r="AI442">
        <f t="shared" si="20"/>
        <v>2</v>
      </c>
      <c r="AJ442" t="s">
        <v>688</v>
      </c>
      <c r="AK442" t="s">
        <v>41</v>
      </c>
    </row>
    <row r="443" spans="1:37" ht="12.75" x14ac:dyDescent="0.2">
      <c r="A443" s="1">
        <v>117</v>
      </c>
      <c r="B443" s="2">
        <v>45449</v>
      </c>
      <c r="C443">
        <v>3</v>
      </c>
      <c r="D443" t="s">
        <v>289</v>
      </c>
      <c r="E443" t="s">
        <v>609</v>
      </c>
      <c r="F443" t="s">
        <v>33</v>
      </c>
      <c r="G443" t="s">
        <v>33</v>
      </c>
      <c r="H443" t="s">
        <v>462</v>
      </c>
      <c r="I443" t="s">
        <v>35</v>
      </c>
      <c r="J443" t="s">
        <v>36</v>
      </c>
      <c r="K443" t="s">
        <v>36</v>
      </c>
      <c r="L443" t="s">
        <v>37</v>
      </c>
      <c r="M443" t="s">
        <v>38</v>
      </c>
      <c r="N443" t="s">
        <v>36</v>
      </c>
      <c r="O443" t="s">
        <v>36</v>
      </c>
      <c r="P443" t="s">
        <v>36</v>
      </c>
      <c r="Q443" s="4">
        <v>2014</v>
      </c>
      <c r="R443" t="s">
        <v>40</v>
      </c>
      <c r="S443" t="s">
        <v>41</v>
      </c>
      <c r="T443" t="s">
        <v>141</v>
      </c>
      <c r="U443">
        <v>45449</v>
      </c>
      <c r="V443" t="s">
        <v>289</v>
      </c>
      <c r="W443" t="s">
        <v>141</v>
      </c>
      <c r="X443">
        <v>45449</v>
      </c>
      <c r="Y443" t="s">
        <v>511</v>
      </c>
      <c r="Z443" t="s">
        <v>36</v>
      </c>
      <c r="AA443">
        <v>45479</v>
      </c>
      <c r="AB443" t="s">
        <v>41</v>
      </c>
      <c r="AF443" s="40">
        <f t="shared" si="18"/>
        <v>45449</v>
      </c>
      <c r="AG443" s="41">
        <f t="shared" si="19"/>
        <v>6</v>
      </c>
      <c r="AH443" t="str">
        <f>VLOOKUP(AG443,[1]cache2!$E:$F,2,0)</f>
        <v>JUNI</v>
      </c>
      <c r="AI443">
        <f t="shared" si="20"/>
        <v>2</v>
      </c>
      <c r="AJ443" t="s">
        <v>688</v>
      </c>
      <c r="AK443" t="s">
        <v>41</v>
      </c>
    </row>
    <row r="444" spans="1:37" ht="12.75" x14ac:dyDescent="0.2">
      <c r="A444" s="1">
        <v>118</v>
      </c>
      <c r="B444" s="2">
        <v>45449</v>
      </c>
      <c r="C444">
        <v>3</v>
      </c>
      <c r="D444" t="s">
        <v>289</v>
      </c>
      <c r="E444" t="s">
        <v>610</v>
      </c>
      <c r="F444" t="s">
        <v>33</v>
      </c>
      <c r="G444" t="s">
        <v>33</v>
      </c>
      <c r="H444" t="s">
        <v>462</v>
      </c>
      <c r="I444" t="s">
        <v>35</v>
      </c>
      <c r="J444" t="s">
        <v>36</v>
      </c>
      <c r="K444" t="s">
        <v>36</v>
      </c>
      <c r="L444" t="s">
        <v>37</v>
      </c>
      <c r="M444" t="s">
        <v>38</v>
      </c>
      <c r="N444" t="s">
        <v>36</v>
      </c>
      <c r="O444" t="s">
        <v>36</v>
      </c>
      <c r="P444" t="s">
        <v>36</v>
      </c>
      <c r="Q444" s="4">
        <v>2015</v>
      </c>
      <c r="R444" t="s">
        <v>40</v>
      </c>
      <c r="S444" t="s">
        <v>41</v>
      </c>
      <c r="T444" t="s">
        <v>141</v>
      </c>
      <c r="U444">
        <v>45449</v>
      </c>
      <c r="V444" t="s">
        <v>289</v>
      </c>
      <c r="W444" t="s">
        <v>141</v>
      </c>
      <c r="X444">
        <v>45449</v>
      </c>
      <c r="Y444" t="s">
        <v>511</v>
      </c>
      <c r="Z444" t="s">
        <v>36</v>
      </c>
      <c r="AA444">
        <v>45479</v>
      </c>
      <c r="AB444" t="s">
        <v>41</v>
      </c>
      <c r="AF444" s="40">
        <f t="shared" si="18"/>
        <v>45449</v>
      </c>
      <c r="AG444" s="41">
        <f t="shared" si="19"/>
        <v>6</v>
      </c>
      <c r="AH444" t="str">
        <f>VLOOKUP(AG444,[1]cache2!$E:$F,2,0)</f>
        <v>JUNI</v>
      </c>
      <c r="AI444">
        <f t="shared" si="20"/>
        <v>2</v>
      </c>
      <c r="AJ444" t="s">
        <v>688</v>
      </c>
      <c r="AK444" t="s">
        <v>41</v>
      </c>
    </row>
    <row r="445" spans="1:37" ht="12.75" x14ac:dyDescent="0.2">
      <c r="A445" s="1">
        <v>119</v>
      </c>
      <c r="B445" s="2">
        <v>45449</v>
      </c>
      <c r="C445">
        <v>3</v>
      </c>
      <c r="D445" t="s">
        <v>289</v>
      </c>
      <c r="E445" t="s">
        <v>611</v>
      </c>
      <c r="F445" t="s">
        <v>33</v>
      </c>
      <c r="G445" t="s">
        <v>33</v>
      </c>
      <c r="H445" t="s">
        <v>462</v>
      </c>
      <c r="I445" t="s">
        <v>35</v>
      </c>
      <c r="J445" t="s">
        <v>36</v>
      </c>
      <c r="K445" t="s">
        <v>36</v>
      </c>
      <c r="L445" t="s">
        <v>37</v>
      </c>
      <c r="M445" t="s">
        <v>38</v>
      </c>
      <c r="N445" t="s">
        <v>36</v>
      </c>
      <c r="O445" t="s">
        <v>36</v>
      </c>
      <c r="P445" t="s">
        <v>36</v>
      </c>
      <c r="Q445" s="4">
        <v>2014</v>
      </c>
      <c r="R445" t="s">
        <v>40</v>
      </c>
      <c r="S445" t="s">
        <v>41</v>
      </c>
      <c r="T445" t="s">
        <v>141</v>
      </c>
      <c r="U445">
        <v>45449</v>
      </c>
      <c r="V445" t="s">
        <v>289</v>
      </c>
      <c r="W445" t="s">
        <v>141</v>
      </c>
      <c r="X445">
        <v>45449</v>
      </c>
      <c r="Y445" t="s">
        <v>511</v>
      </c>
      <c r="Z445" t="s">
        <v>36</v>
      </c>
      <c r="AA445">
        <v>45479</v>
      </c>
      <c r="AB445" t="s">
        <v>41</v>
      </c>
      <c r="AF445" s="40">
        <f t="shared" si="18"/>
        <v>45449</v>
      </c>
      <c r="AG445" s="41">
        <f t="shared" si="19"/>
        <v>6</v>
      </c>
      <c r="AH445" t="str">
        <f>VLOOKUP(AG445,[1]cache2!$E:$F,2,0)</f>
        <v>JUNI</v>
      </c>
      <c r="AI445">
        <f t="shared" si="20"/>
        <v>2</v>
      </c>
      <c r="AJ445" t="s">
        <v>688</v>
      </c>
      <c r="AK445" t="s">
        <v>41</v>
      </c>
    </row>
    <row r="446" spans="1:37" ht="12.75" x14ac:dyDescent="0.2">
      <c r="A446" s="1">
        <v>120</v>
      </c>
      <c r="B446" s="2">
        <v>45449</v>
      </c>
      <c r="C446">
        <v>3</v>
      </c>
      <c r="D446" t="s">
        <v>289</v>
      </c>
      <c r="E446" t="s">
        <v>612</v>
      </c>
      <c r="F446" t="s">
        <v>33</v>
      </c>
      <c r="G446" t="s">
        <v>33</v>
      </c>
      <c r="H446" t="s">
        <v>462</v>
      </c>
      <c r="I446" t="s">
        <v>35</v>
      </c>
      <c r="J446" t="s">
        <v>36</v>
      </c>
      <c r="K446" t="s">
        <v>36</v>
      </c>
      <c r="L446" t="s">
        <v>37</v>
      </c>
      <c r="M446" t="s">
        <v>38</v>
      </c>
      <c r="N446" t="s">
        <v>36</v>
      </c>
      <c r="O446" t="s">
        <v>36</v>
      </c>
      <c r="P446" t="s">
        <v>36</v>
      </c>
      <c r="Q446" s="4">
        <v>2014</v>
      </c>
      <c r="R446" t="s">
        <v>40</v>
      </c>
      <c r="S446" t="s">
        <v>41</v>
      </c>
      <c r="T446" t="s">
        <v>141</v>
      </c>
      <c r="U446">
        <v>45449</v>
      </c>
      <c r="V446" t="s">
        <v>289</v>
      </c>
      <c r="W446" t="s">
        <v>141</v>
      </c>
      <c r="X446">
        <v>45449</v>
      </c>
      <c r="Y446" t="s">
        <v>511</v>
      </c>
      <c r="Z446" t="s">
        <v>36</v>
      </c>
      <c r="AA446">
        <v>45479</v>
      </c>
      <c r="AB446" t="s">
        <v>41</v>
      </c>
      <c r="AF446" s="40">
        <f t="shared" si="18"/>
        <v>45449</v>
      </c>
      <c r="AG446" s="41">
        <f t="shared" si="19"/>
        <v>6</v>
      </c>
      <c r="AH446" t="str">
        <f>VLOOKUP(AG446,[1]cache2!$E:$F,2,0)</f>
        <v>JUNI</v>
      </c>
      <c r="AI446">
        <f t="shared" si="20"/>
        <v>2</v>
      </c>
      <c r="AJ446" t="s">
        <v>688</v>
      </c>
      <c r="AK446" t="s">
        <v>41</v>
      </c>
    </row>
    <row r="447" spans="1:37" ht="12.75" x14ac:dyDescent="0.2">
      <c r="A447" s="1">
        <v>121</v>
      </c>
      <c r="B447" s="2">
        <v>45450</v>
      </c>
      <c r="C447">
        <v>3</v>
      </c>
      <c r="D447" t="s">
        <v>289</v>
      </c>
      <c r="E447" t="s">
        <v>613</v>
      </c>
      <c r="F447" t="s">
        <v>33</v>
      </c>
      <c r="G447" t="s">
        <v>33</v>
      </c>
      <c r="H447" t="s">
        <v>462</v>
      </c>
      <c r="I447" t="s">
        <v>35</v>
      </c>
      <c r="J447" t="s">
        <v>36</v>
      </c>
      <c r="K447" t="s">
        <v>36</v>
      </c>
      <c r="L447" t="s">
        <v>37</v>
      </c>
      <c r="M447" t="s">
        <v>38</v>
      </c>
      <c r="N447" t="s">
        <v>36</v>
      </c>
      <c r="O447" t="s">
        <v>36</v>
      </c>
      <c r="P447" t="s">
        <v>36</v>
      </c>
      <c r="Q447" s="4">
        <v>2014</v>
      </c>
      <c r="R447" t="s">
        <v>40</v>
      </c>
      <c r="S447" t="s">
        <v>246</v>
      </c>
      <c r="T447" t="s">
        <v>141</v>
      </c>
      <c r="U447">
        <v>45479</v>
      </c>
      <c r="V447" t="s">
        <v>289</v>
      </c>
      <c r="W447" t="s">
        <v>141</v>
      </c>
      <c r="X447">
        <v>45479</v>
      </c>
      <c r="Y447" t="s">
        <v>511</v>
      </c>
      <c r="Z447" t="s">
        <v>36</v>
      </c>
      <c r="AA447">
        <v>45479</v>
      </c>
      <c r="AB447" t="s">
        <v>41</v>
      </c>
      <c r="AF447" s="40">
        <f t="shared" si="18"/>
        <v>45450</v>
      </c>
      <c r="AG447" s="41">
        <f t="shared" si="19"/>
        <v>6</v>
      </c>
      <c r="AH447" t="str">
        <f>VLOOKUP(AG447,[1]cache2!$E:$F,2,0)</f>
        <v>JUNI</v>
      </c>
      <c r="AI447">
        <f t="shared" si="20"/>
        <v>2</v>
      </c>
      <c r="AJ447" t="s">
        <v>688</v>
      </c>
      <c r="AK447" t="s">
        <v>41</v>
      </c>
    </row>
    <row r="448" spans="1:37" ht="12.75" x14ac:dyDescent="0.2">
      <c r="A448" s="1">
        <v>122</v>
      </c>
      <c r="B448" s="2">
        <v>45450</v>
      </c>
      <c r="C448">
        <v>3</v>
      </c>
      <c r="D448" t="s">
        <v>289</v>
      </c>
      <c r="E448" t="s">
        <v>614</v>
      </c>
      <c r="F448" t="s">
        <v>33</v>
      </c>
      <c r="G448" t="s">
        <v>33</v>
      </c>
      <c r="H448" t="s">
        <v>462</v>
      </c>
      <c r="I448" t="s">
        <v>35</v>
      </c>
      <c r="J448" t="s">
        <v>36</v>
      </c>
      <c r="K448" t="s">
        <v>36</v>
      </c>
      <c r="L448" t="s">
        <v>37</v>
      </c>
      <c r="M448" t="s">
        <v>38</v>
      </c>
      <c r="N448" t="s">
        <v>36</v>
      </c>
      <c r="O448" t="s">
        <v>36</v>
      </c>
      <c r="P448" t="s">
        <v>36</v>
      </c>
      <c r="Q448" s="4">
        <v>2013</v>
      </c>
      <c r="R448" t="s">
        <v>40</v>
      </c>
      <c r="S448" t="s">
        <v>41</v>
      </c>
      <c r="T448" t="s">
        <v>141</v>
      </c>
      <c r="U448">
        <v>45479</v>
      </c>
      <c r="V448" t="s">
        <v>289</v>
      </c>
      <c r="W448" t="s">
        <v>141</v>
      </c>
      <c r="X448">
        <v>45479</v>
      </c>
      <c r="Y448" t="s">
        <v>511</v>
      </c>
      <c r="Z448" t="s">
        <v>36</v>
      </c>
      <c r="AA448">
        <v>45479</v>
      </c>
      <c r="AB448" t="s">
        <v>41</v>
      </c>
      <c r="AF448" s="40">
        <f t="shared" si="18"/>
        <v>45450</v>
      </c>
      <c r="AG448" s="41">
        <f t="shared" si="19"/>
        <v>6</v>
      </c>
      <c r="AH448" t="str">
        <f>VLOOKUP(AG448,[1]cache2!$E:$F,2,0)</f>
        <v>JUNI</v>
      </c>
      <c r="AI448">
        <f t="shared" si="20"/>
        <v>2</v>
      </c>
      <c r="AJ448" t="s">
        <v>688</v>
      </c>
      <c r="AK448" t="s">
        <v>41</v>
      </c>
    </row>
    <row r="449" spans="1:37" ht="12.75" x14ac:dyDescent="0.2">
      <c r="A449" s="1">
        <v>123</v>
      </c>
      <c r="B449" s="2">
        <v>45450</v>
      </c>
      <c r="C449">
        <v>3</v>
      </c>
      <c r="D449" t="s">
        <v>289</v>
      </c>
      <c r="E449" t="s">
        <v>615</v>
      </c>
      <c r="F449" t="s">
        <v>33</v>
      </c>
      <c r="G449" t="s">
        <v>33</v>
      </c>
      <c r="H449" t="s">
        <v>462</v>
      </c>
      <c r="I449" t="s">
        <v>35</v>
      </c>
      <c r="J449" t="s">
        <v>36</v>
      </c>
      <c r="K449" t="s">
        <v>36</v>
      </c>
      <c r="L449" t="s">
        <v>37</v>
      </c>
      <c r="M449" t="s">
        <v>38</v>
      </c>
      <c r="N449" t="s">
        <v>36</v>
      </c>
      <c r="O449" t="s">
        <v>36</v>
      </c>
      <c r="P449" t="s">
        <v>36</v>
      </c>
      <c r="Q449" s="4">
        <v>2013</v>
      </c>
      <c r="R449" t="s">
        <v>40</v>
      </c>
      <c r="S449" t="s">
        <v>41</v>
      </c>
      <c r="T449" t="s">
        <v>141</v>
      </c>
      <c r="U449">
        <v>45479</v>
      </c>
      <c r="V449" t="s">
        <v>289</v>
      </c>
      <c r="W449" t="s">
        <v>141</v>
      </c>
      <c r="X449">
        <v>45479</v>
      </c>
      <c r="Y449" t="s">
        <v>511</v>
      </c>
      <c r="Z449" t="s">
        <v>36</v>
      </c>
      <c r="AA449">
        <v>45479</v>
      </c>
      <c r="AB449" t="s">
        <v>41</v>
      </c>
      <c r="AF449" s="40">
        <f t="shared" si="18"/>
        <v>45450</v>
      </c>
      <c r="AG449" s="41">
        <f t="shared" si="19"/>
        <v>6</v>
      </c>
      <c r="AH449" t="str">
        <f>VLOOKUP(AG449,[1]cache2!$E:$F,2,0)</f>
        <v>JUNI</v>
      </c>
      <c r="AI449">
        <f t="shared" si="20"/>
        <v>2</v>
      </c>
      <c r="AJ449" t="s">
        <v>688</v>
      </c>
      <c r="AK449" t="s">
        <v>41</v>
      </c>
    </row>
    <row r="450" spans="1:37" ht="12.75" x14ac:dyDescent="0.2">
      <c r="A450" s="1">
        <v>124</v>
      </c>
      <c r="B450" s="2">
        <v>45450</v>
      </c>
      <c r="C450">
        <v>3</v>
      </c>
      <c r="D450" t="s">
        <v>289</v>
      </c>
      <c r="E450" t="s">
        <v>616</v>
      </c>
      <c r="F450" t="s">
        <v>33</v>
      </c>
      <c r="G450" t="s">
        <v>33</v>
      </c>
      <c r="H450" t="s">
        <v>462</v>
      </c>
      <c r="I450" t="s">
        <v>35</v>
      </c>
      <c r="J450" t="s">
        <v>36</v>
      </c>
      <c r="K450" t="s">
        <v>36</v>
      </c>
      <c r="L450" t="s">
        <v>37</v>
      </c>
      <c r="M450" t="s">
        <v>38</v>
      </c>
      <c r="N450" t="s">
        <v>36</v>
      </c>
      <c r="O450" t="s">
        <v>36</v>
      </c>
      <c r="P450" t="s">
        <v>36</v>
      </c>
      <c r="Q450" s="4">
        <v>2014</v>
      </c>
      <c r="R450" t="s">
        <v>40</v>
      </c>
      <c r="S450" t="s">
        <v>41</v>
      </c>
      <c r="T450" t="s">
        <v>141</v>
      </c>
      <c r="U450">
        <v>45479</v>
      </c>
      <c r="V450" t="s">
        <v>289</v>
      </c>
      <c r="W450" t="s">
        <v>141</v>
      </c>
      <c r="X450">
        <v>45479</v>
      </c>
      <c r="Y450" t="s">
        <v>511</v>
      </c>
      <c r="Z450" t="s">
        <v>36</v>
      </c>
      <c r="AA450">
        <v>45479</v>
      </c>
      <c r="AB450" t="s">
        <v>41</v>
      </c>
      <c r="AF450" s="40">
        <f t="shared" si="18"/>
        <v>45450</v>
      </c>
      <c r="AG450" s="41">
        <f t="shared" si="19"/>
        <v>6</v>
      </c>
      <c r="AH450" t="str">
        <f>VLOOKUP(AG450,[1]cache2!$E:$F,2,0)</f>
        <v>JUNI</v>
      </c>
      <c r="AI450">
        <f t="shared" si="20"/>
        <v>2</v>
      </c>
      <c r="AJ450" t="s">
        <v>688</v>
      </c>
      <c r="AK450" t="s">
        <v>41</v>
      </c>
    </row>
    <row r="451" spans="1:37" ht="12.75" x14ac:dyDescent="0.2">
      <c r="A451" s="1">
        <v>125</v>
      </c>
      <c r="B451" s="2">
        <v>45450</v>
      </c>
      <c r="C451">
        <v>3</v>
      </c>
      <c r="D451" t="s">
        <v>289</v>
      </c>
      <c r="E451" t="s">
        <v>617</v>
      </c>
      <c r="F451" t="s">
        <v>33</v>
      </c>
      <c r="G451" t="s">
        <v>33</v>
      </c>
      <c r="H451" t="s">
        <v>462</v>
      </c>
      <c r="I451" t="s">
        <v>35</v>
      </c>
      <c r="J451" t="s">
        <v>36</v>
      </c>
      <c r="K451" t="s">
        <v>36</v>
      </c>
      <c r="L451" t="s">
        <v>37</v>
      </c>
      <c r="M451" t="s">
        <v>38</v>
      </c>
      <c r="N451" t="s">
        <v>36</v>
      </c>
      <c r="O451" t="s">
        <v>36</v>
      </c>
      <c r="P451" t="s">
        <v>36</v>
      </c>
      <c r="Q451" s="4">
        <v>2013</v>
      </c>
      <c r="R451" t="s">
        <v>40</v>
      </c>
      <c r="S451" t="s">
        <v>41</v>
      </c>
      <c r="T451" t="s">
        <v>141</v>
      </c>
      <c r="U451">
        <v>45479</v>
      </c>
      <c r="V451" t="s">
        <v>289</v>
      </c>
      <c r="W451" t="s">
        <v>141</v>
      </c>
      <c r="X451">
        <v>45479</v>
      </c>
      <c r="Y451" t="s">
        <v>511</v>
      </c>
      <c r="Z451" t="s">
        <v>36</v>
      </c>
      <c r="AA451">
        <v>45479</v>
      </c>
      <c r="AB451" t="s">
        <v>41</v>
      </c>
      <c r="AF451" s="40">
        <f t="shared" si="18"/>
        <v>45450</v>
      </c>
      <c r="AG451" s="41">
        <f t="shared" si="19"/>
        <v>6</v>
      </c>
      <c r="AH451" t="str">
        <f>VLOOKUP(AG451,[1]cache2!$E:$F,2,0)</f>
        <v>JUNI</v>
      </c>
      <c r="AI451">
        <f t="shared" si="20"/>
        <v>2</v>
      </c>
      <c r="AJ451" t="s">
        <v>688</v>
      </c>
      <c r="AK451" t="s">
        <v>41</v>
      </c>
    </row>
    <row r="452" spans="1:37" ht="12.75" x14ac:dyDescent="0.2">
      <c r="A452" s="1">
        <v>126</v>
      </c>
      <c r="B452" s="2">
        <v>45450</v>
      </c>
      <c r="C452">
        <v>3</v>
      </c>
      <c r="D452" t="s">
        <v>289</v>
      </c>
      <c r="E452" t="s">
        <v>618</v>
      </c>
      <c r="F452" t="s">
        <v>33</v>
      </c>
      <c r="G452" t="s">
        <v>33</v>
      </c>
      <c r="H452" t="s">
        <v>462</v>
      </c>
      <c r="I452" t="s">
        <v>35</v>
      </c>
      <c r="J452" t="s">
        <v>36</v>
      </c>
      <c r="K452" t="s">
        <v>36</v>
      </c>
      <c r="L452" t="s">
        <v>37</v>
      </c>
      <c r="M452" t="s">
        <v>38</v>
      </c>
      <c r="N452" t="s">
        <v>36</v>
      </c>
      <c r="O452" t="s">
        <v>36</v>
      </c>
      <c r="P452" t="s">
        <v>36</v>
      </c>
      <c r="Q452" s="4">
        <v>2014</v>
      </c>
      <c r="R452" t="s">
        <v>40</v>
      </c>
      <c r="S452" t="s">
        <v>41</v>
      </c>
      <c r="T452" t="s">
        <v>141</v>
      </c>
      <c r="U452">
        <v>45479</v>
      </c>
      <c r="V452" t="s">
        <v>289</v>
      </c>
      <c r="W452" t="s">
        <v>141</v>
      </c>
      <c r="X452">
        <v>45479</v>
      </c>
      <c r="Y452" t="s">
        <v>511</v>
      </c>
      <c r="Z452" t="s">
        <v>36</v>
      </c>
      <c r="AA452">
        <v>45479</v>
      </c>
      <c r="AB452" t="s">
        <v>41</v>
      </c>
      <c r="AF452" s="40">
        <f t="shared" si="18"/>
        <v>45450</v>
      </c>
      <c r="AG452" s="41">
        <f t="shared" si="19"/>
        <v>6</v>
      </c>
      <c r="AH452" t="str">
        <f>VLOOKUP(AG452,[1]cache2!$E:$F,2,0)</f>
        <v>JUNI</v>
      </c>
      <c r="AI452">
        <f t="shared" si="20"/>
        <v>2</v>
      </c>
      <c r="AJ452" t="s">
        <v>688</v>
      </c>
      <c r="AK452" t="s">
        <v>41</v>
      </c>
    </row>
    <row r="453" spans="1:37" ht="12.75" x14ac:dyDescent="0.2">
      <c r="A453" s="1">
        <v>127</v>
      </c>
      <c r="B453" s="2">
        <v>45450</v>
      </c>
      <c r="C453">
        <v>3</v>
      </c>
      <c r="D453" t="s">
        <v>289</v>
      </c>
      <c r="E453" t="s">
        <v>619</v>
      </c>
      <c r="F453" t="s">
        <v>33</v>
      </c>
      <c r="G453" t="s">
        <v>33</v>
      </c>
      <c r="H453" t="s">
        <v>462</v>
      </c>
      <c r="I453" t="s">
        <v>35</v>
      </c>
      <c r="J453" t="s">
        <v>36</v>
      </c>
      <c r="K453" t="s">
        <v>36</v>
      </c>
      <c r="L453" t="s">
        <v>37</v>
      </c>
      <c r="M453" t="s">
        <v>38</v>
      </c>
      <c r="N453" t="s">
        <v>36</v>
      </c>
      <c r="O453" t="s">
        <v>36</v>
      </c>
      <c r="P453" t="s">
        <v>36</v>
      </c>
      <c r="Q453" s="4"/>
      <c r="R453" t="s">
        <v>40</v>
      </c>
      <c r="S453" t="s">
        <v>41</v>
      </c>
      <c r="T453" t="s">
        <v>141</v>
      </c>
      <c r="U453">
        <v>45479</v>
      </c>
      <c r="V453" t="s">
        <v>289</v>
      </c>
      <c r="W453" t="s">
        <v>141</v>
      </c>
      <c r="X453">
        <v>45479</v>
      </c>
      <c r="Y453" t="s">
        <v>511</v>
      </c>
      <c r="Z453" t="s">
        <v>36</v>
      </c>
      <c r="AA453">
        <v>45479</v>
      </c>
      <c r="AB453" t="s">
        <v>41</v>
      </c>
      <c r="AF453" s="40">
        <f t="shared" si="18"/>
        <v>45450</v>
      </c>
      <c r="AG453" s="41">
        <f t="shared" si="19"/>
        <v>6</v>
      </c>
      <c r="AH453" t="str">
        <f>VLOOKUP(AG453,[1]cache2!$E:$F,2,0)</f>
        <v>JUNI</v>
      </c>
      <c r="AI453">
        <f t="shared" si="20"/>
        <v>2</v>
      </c>
      <c r="AJ453" t="s">
        <v>688</v>
      </c>
      <c r="AK453" t="s">
        <v>41</v>
      </c>
    </row>
    <row r="454" spans="1:37" ht="12.75" x14ac:dyDescent="0.2">
      <c r="A454" s="1">
        <v>128</v>
      </c>
      <c r="B454" s="2">
        <v>45450</v>
      </c>
      <c r="C454">
        <v>3</v>
      </c>
      <c r="D454" t="s">
        <v>289</v>
      </c>
      <c r="E454" t="s">
        <v>620</v>
      </c>
      <c r="F454" t="s">
        <v>33</v>
      </c>
      <c r="G454" t="s">
        <v>33</v>
      </c>
      <c r="H454" t="s">
        <v>462</v>
      </c>
      <c r="I454" t="s">
        <v>35</v>
      </c>
      <c r="J454" t="s">
        <v>36</v>
      </c>
      <c r="K454" t="s">
        <v>36</v>
      </c>
      <c r="L454" t="s">
        <v>37</v>
      </c>
      <c r="M454" t="s">
        <v>38</v>
      </c>
      <c r="N454" t="s">
        <v>36</v>
      </c>
      <c r="O454" t="s">
        <v>36</v>
      </c>
      <c r="P454" t="s">
        <v>36</v>
      </c>
      <c r="Q454" s="4">
        <v>2014</v>
      </c>
      <c r="R454" t="s">
        <v>40</v>
      </c>
      <c r="S454" t="s">
        <v>41</v>
      </c>
      <c r="T454" t="s">
        <v>141</v>
      </c>
      <c r="U454">
        <v>45479</v>
      </c>
      <c r="V454" t="s">
        <v>289</v>
      </c>
      <c r="W454" t="s">
        <v>141</v>
      </c>
      <c r="X454">
        <v>45479</v>
      </c>
      <c r="Y454" t="s">
        <v>511</v>
      </c>
      <c r="Z454" t="s">
        <v>36</v>
      </c>
      <c r="AA454">
        <v>45479</v>
      </c>
      <c r="AB454" t="s">
        <v>41</v>
      </c>
      <c r="AF454" s="40">
        <f t="shared" si="18"/>
        <v>45450</v>
      </c>
      <c r="AG454" s="41">
        <f t="shared" si="19"/>
        <v>6</v>
      </c>
      <c r="AH454" t="str">
        <f>VLOOKUP(AG454,[1]cache2!$E:$F,2,0)</f>
        <v>JUNI</v>
      </c>
      <c r="AI454">
        <f t="shared" si="20"/>
        <v>2</v>
      </c>
      <c r="AJ454" t="s">
        <v>688</v>
      </c>
      <c r="AK454" t="s">
        <v>41</v>
      </c>
    </row>
    <row r="455" spans="1:37" ht="12.75" x14ac:dyDescent="0.2">
      <c r="A455" s="1">
        <v>129</v>
      </c>
      <c r="B455" s="2">
        <v>45450</v>
      </c>
      <c r="C455">
        <v>3</v>
      </c>
      <c r="D455" t="s">
        <v>289</v>
      </c>
      <c r="E455" t="s">
        <v>621</v>
      </c>
      <c r="F455" t="s">
        <v>231</v>
      </c>
      <c r="G455" t="s">
        <v>283</v>
      </c>
      <c r="H455" t="s">
        <v>557</v>
      </c>
      <c r="I455" t="s">
        <v>233</v>
      </c>
      <c r="J455" t="s">
        <v>36</v>
      </c>
      <c r="K455" t="s">
        <v>36</v>
      </c>
      <c r="L455" t="s">
        <v>37</v>
      </c>
      <c r="M455" t="s">
        <v>38</v>
      </c>
      <c r="N455" t="s">
        <v>36</v>
      </c>
      <c r="O455" t="s">
        <v>36</v>
      </c>
      <c r="P455" t="s">
        <v>36</v>
      </c>
      <c r="Q455" s="4">
        <v>2019</v>
      </c>
      <c r="R455" t="s">
        <v>40</v>
      </c>
      <c r="S455" t="s">
        <v>41</v>
      </c>
      <c r="T455" t="s">
        <v>141</v>
      </c>
      <c r="U455">
        <v>45479</v>
      </c>
      <c r="V455" t="s">
        <v>289</v>
      </c>
      <c r="W455" t="s">
        <v>141</v>
      </c>
      <c r="X455">
        <v>45479</v>
      </c>
      <c r="Y455" t="s">
        <v>511</v>
      </c>
      <c r="Z455" t="s">
        <v>36</v>
      </c>
      <c r="AA455">
        <v>45479</v>
      </c>
      <c r="AB455" t="s">
        <v>41</v>
      </c>
      <c r="AF455" s="40">
        <f t="shared" si="18"/>
        <v>45450</v>
      </c>
      <c r="AG455" s="41">
        <f t="shared" si="19"/>
        <v>6</v>
      </c>
      <c r="AH455" t="str">
        <f>VLOOKUP(AG455,[1]cache2!$E:$F,2,0)</f>
        <v>JUNI</v>
      </c>
      <c r="AI455">
        <f t="shared" si="20"/>
        <v>2</v>
      </c>
      <c r="AJ455" t="s">
        <v>688</v>
      </c>
      <c r="AK455" t="s">
        <v>41</v>
      </c>
    </row>
    <row r="456" spans="1:37" ht="12.75" x14ac:dyDescent="0.2">
      <c r="A456" s="1">
        <v>130</v>
      </c>
      <c r="B456" s="2">
        <v>45450</v>
      </c>
      <c r="C456">
        <v>3</v>
      </c>
      <c r="D456" t="s">
        <v>289</v>
      </c>
      <c r="E456" t="s">
        <v>622</v>
      </c>
      <c r="F456" t="s">
        <v>231</v>
      </c>
      <c r="G456" t="s">
        <v>283</v>
      </c>
      <c r="H456" t="s">
        <v>557</v>
      </c>
      <c r="I456" t="s">
        <v>233</v>
      </c>
      <c r="J456" t="s">
        <v>36</v>
      </c>
      <c r="K456" t="s">
        <v>36</v>
      </c>
      <c r="L456" t="s">
        <v>37</v>
      </c>
      <c r="M456" t="s">
        <v>38</v>
      </c>
      <c r="N456" t="s">
        <v>36</v>
      </c>
      <c r="O456" t="s">
        <v>36</v>
      </c>
      <c r="P456" t="s">
        <v>36</v>
      </c>
      <c r="Q456" s="4"/>
      <c r="R456" t="s">
        <v>40</v>
      </c>
      <c r="S456" t="s">
        <v>41</v>
      </c>
      <c r="T456" t="s">
        <v>141</v>
      </c>
      <c r="U456">
        <v>45479</v>
      </c>
      <c r="V456" t="s">
        <v>289</v>
      </c>
      <c r="W456" t="s">
        <v>141</v>
      </c>
      <c r="X456">
        <v>45479</v>
      </c>
      <c r="Y456" t="s">
        <v>511</v>
      </c>
      <c r="Z456" t="s">
        <v>36</v>
      </c>
      <c r="AA456">
        <v>45479</v>
      </c>
      <c r="AB456" t="s">
        <v>41</v>
      </c>
      <c r="AF456" s="40">
        <f t="shared" ref="AF456:AF505" si="21">B456</f>
        <v>45450</v>
      </c>
      <c r="AG456" s="41">
        <f t="shared" ref="AG456:AG505" si="22">MONTH(AF456)</f>
        <v>6</v>
      </c>
      <c r="AH456" t="str">
        <f>VLOOKUP(AG456,[1]cache2!$E:$F,2,0)</f>
        <v>JUNI</v>
      </c>
      <c r="AI456">
        <f t="shared" ref="AI456:AI505" si="23">CEILING((DAY(AF456) + WEEKDAY(DATE(YEAR(AF456), MONTH(AF456), 1)) - 1) / 7, 1)</f>
        <v>2</v>
      </c>
      <c r="AJ456" t="s">
        <v>688</v>
      </c>
      <c r="AK456" t="s">
        <v>41</v>
      </c>
    </row>
    <row r="457" spans="1:37" ht="12.75" x14ac:dyDescent="0.2">
      <c r="A457" s="1">
        <v>131</v>
      </c>
      <c r="B457" s="2">
        <v>45450</v>
      </c>
      <c r="C457">
        <v>4</v>
      </c>
      <c r="D457" t="s">
        <v>289</v>
      </c>
      <c r="E457" t="s">
        <v>623</v>
      </c>
      <c r="F457" t="s">
        <v>70</v>
      </c>
      <c r="G457" t="s">
        <v>72</v>
      </c>
      <c r="H457" t="s">
        <v>448</v>
      </c>
      <c r="I457" t="s">
        <v>35</v>
      </c>
      <c r="J457" t="s">
        <v>36</v>
      </c>
      <c r="K457" t="s">
        <v>36</v>
      </c>
      <c r="L457" t="s">
        <v>37</v>
      </c>
      <c r="M457" t="s">
        <v>38</v>
      </c>
      <c r="N457" t="s">
        <v>36</v>
      </c>
      <c r="O457" t="s">
        <v>36</v>
      </c>
      <c r="P457" t="s">
        <v>36</v>
      </c>
      <c r="Q457" s="4"/>
      <c r="R457" t="s">
        <v>40</v>
      </c>
      <c r="S457" t="s">
        <v>239</v>
      </c>
      <c r="T457" t="s">
        <v>141</v>
      </c>
      <c r="U457">
        <v>45479</v>
      </c>
      <c r="V457" t="s">
        <v>289</v>
      </c>
      <c r="W457" t="s">
        <v>141</v>
      </c>
      <c r="X457">
        <v>45479</v>
      </c>
      <c r="Y457" t="s">
        <v>511</v>
      </c>
      <c r="Z457" t="s">
        <v>36</v>
      </c>
      <c r="AA457">
        <v>45479</v>
      </c>
      <c r="AB457" t="s">
        <v>41</v>
      </c>
      <c r="AF457" s="40">
        <f t="shared" si="21"/>
        <v>45450</v>
      </c>
      <c r="AG457" s="41">
        <f t="shared" si="22"/>
        <v>6</v>
      </c>
      <c r="AH457" t="str">
        <f>VLOOKUP(AG457,[1]cache2!$E:$F,2,0)</f>
        <v>JUNI</v>
      </c>
      <c r="AI457">
        <f t="shared" si="23"/>
        <v>2</v>
      </c>
      <c r="AJ457" t="s">
        <v>688</v>
      </c>
      <c r="AK457" t="s">
        <v>41</v>
      </c>
    </row>
    <row r="458" spans="1:37" ht="12.75" x14ac:dyDescent="0.2">
      <c r="A458" s="1">
        <v>132</v>
      </c>
      <c r="B458" s="2">
        <v>45450</v>
      </c>
      <c r="C458">
        <v>4</v>
      </c>
      <c r="D458" t="s">
        <v>289</v>
      </c>
      <c r="E458" t="s">
        <v>624</v>
      </c>
      <c r="F458" t="s">
        <v>70</v>
      </c>
      <c r="G458" t="s">
        <v>72</v>
      </c>
      <c r="H458" t="s">
        <v>448</v>
      </c>
      <c r="I458" t="s">
        <v>35</v>
      </c>
      <c r="J458" t="s">
        <v>36</v>
      </c>
      <c r="K458" t="s">
        <v>36</v>
      </c>
      <c r="L458" t="s">
        <v>37</v>
      </c>
      <c r="M458" t="s">
        <v>38</v>
      </c>
      <c r="N458" t="s">
        <v>36</v>
      </c>
      <c r="O458" t="s">
        <v>36</v>
      </c>
      <c r="P458" t="s">
        <v>36</v>
      </c>
      <c r="Q458" s="4">
        <v>2015</v>
      </c>
      <c r="R458" t="s">
        <v>40</v>
      </c>
      <c r="S458" t="s">
        <v>41</v>
      </c>
      <c r="T458" t="s">
        <v>141</v>
      </c>
      <c r="U458">
        <v>45479</v>
      </c>
      <c r="V458" t="s">
        <v>289</v>
      </c>
      <c r="W458" t="s">
        <v>141</v>
      </c>
      <c r="X458">
        <v>45479</v>
      </c>
      <c r="Y458" t="s">
        <v>511</v>
      </c>
      <c r="Z458" t="s">
        <v>36</v>
      </c>
      <c r="AA458">
        <v>45479</v>
      </c>
      <c r="AB458" t="s">
        <v>41</v>
      </c>
      <c r="AF458" s="40">
        <f t="shared" si="21"/>
        <v>45450</v>
      </c>
      <c r="AG458" s="41">
        <f t="shared" si="22"/>
        <v>6</v>
      </c>
      <c r="AH458" t="str">
        <f>VLOOKUP(AG458,[1]cache2!$E:$F,2,0)</f>
        <v>JUNI</v>
      </c>
      <c r="AI458">
        <f t="shared" si="23"/>
        <v>2</v>
      </c>
      <c r="AJ458" t="s">
        <v>688</v>
      </c>
      <c r="AK458" t="s">
        <v>41</v>
      </c>
    </row>
    <row r="459" spans="1:37" ht="12.75" x14ac:dyDescent="0.2">
      <c r="A459" s="1">
        <v>133</v>
      </c>
      <c r="B459" s="2">
        <v>45450</v>
      </c>
      <c r="C459">
        <v>4</v>
      </c>
      <c r="D459" t="s">
        <v>289</v>
      </c>
      <c r="E459" t="s">
        <v>625</v>
      </c>
      <c r="F459" t="s">
        <v>70</v>
      </c>
      <c r="G459" t="s">
        <v>72</v>
      </c>
      <c r="H459" t="s">
        <v>448</v>
      </c>
      <c r="I459" t="s">
        <v>35</v>
      </c>
      <c r="J459" t="s">
        <v>36</v>
      </c>
      <c r="K459" t="s">
        <v>36</v>
      </c>
      <c r="L459" t="s">
        <v>37</v>
      </c>
      <c r="M459" t="s">
        <v>38</v>
      </c>
      <c r="N459" t="s">
        <v>36</v>
      </c>
      <c r="O459" t="s">
        <v>36</v>
      </c>
      <c r="P459" t="s">
        <v>36</v>
      </c>
      <c r="Q459" s="4">
        <v>2013</v>
      </c>
      <c r="R459" t="s">
        <v>40</v>
      </c>
      <c r="S459" t="s">
        <v>41</v>
      </c>
      <c r="T459" t="s">
        <v>141</v>
      </c>
      <c r="U459">
        <v>45479</v>
      </c>
      <c r="V459" t="s">
        <v>289</v>
      </c>
      <c r="W459" t="s">
        <v>141</v>
      </c>
      <c r="X459">
        <v>45479</v>
      </c>
      <c r="Y459" t="s">
        <v>511</v>
      </c>
      <c r="Z459" t="s">
        <v>36</v>
      </c>
      <c r="AA459">
        <v>45479</v>
      </c>
      <c r="AB459" t="s">
        <v>41</v>
      </c>
      <c r="AF459" s="40">
        <f t="shared" si="21"/>
        <v>45450</v>
      </c>
      <c r="AG459" s="41">
        <f t="shared" si="22"/>
        <v>6</v>
      </c>
      <c r="AH459" t="str">
        <f>VLOOKUP(AG459,[1]cache2!$E:$F,2,0)</f>
        <v>JUNI</v>
      </c>
      <c r="AI459">
        <f t="shared" si="23"/>
        <v>2</v>
      </c>
      <c r="AJ459" t="s">
        <v>688</v>
      </c>
      <c r="AK459" t="s">
        <v>41</v>
      </c>
    </row>
    <row r="460" spans="1:37" ht="12.75" x14ac:dyDescent="0.2">
      <c r="A460" s="1">
        <v>134</v>
      </c>
      <c r="B460" s="2">
        <v>45450</v>
      </c>
      <c r="C460">
        <v>4</v>
      </c>
      <c r="D460" t="s">
        <v>289</v>
      </c>
      <c r="E460" t="s">
        <v>626</v>
      </c>
      <c r="F460" t="s">
        <v>70</v>
      </c>
      <c r="G460" t="s">
        <v>72</v>
      </c>
      <c r="H460" t="s">
        <v>448</v>
      </c>
      <c r="I460" t="s">
        <v>35</v>
      </c>
      <c r="J460" t="s">
        <v>36</v>
      </c>
      <c r="K460" t="s">
        <v>36</v>
      </c>
      <c r="L460" t="s">
        <v>37</v>
      </c>
      <c r="M460" t="s">
        <v>38</v>
      </c>
      <c r="N460" t="s">
        <v>36</v>
      </c>
      <c r="O460" t="s">
        <v>36</v>
      </c>
      <c r="P460" t="s">
        <v>36</v>
      </c>
      <c r="Q460" s="4">
        <v>2015</v>
      </c>
      <c r="R460" t="s">
        <v>40</v>
      </c>
      <c r="S460" t="s">
        <v>41</v>
      </c>
      <c r="T460" t="s">
        <v>141</v>
      </c>
      <c r="U460">
        <v>45479</v>
      </c>
      <c r="V460" t="s">
        <v>289</v>
      </c>
      <c r="W460" t="s">
        <v>141</v>
      </c>
      <c r="X460">
        <v>45479</v>
      </c>
      <c r="Y460" t="s">
        <v>511</v>
      </c>
      <c r="Z460" t="s">
        <v>36</v>
      </c>
      <c r="AA460">
        <v>45479</v>
      </c>
      <c r="AB460" t="s">
        <v>41</v>
      </c>
      <c r="AF460" s="40">
        <f t="shared" si="21"/>
        <v>45450</v>
      </c>
      <c r="AG460" s="41">
        <f t="shared" si="22"/>
        <v>6</v>
      </c>
      <c r="AH460" t="str">
        <f>VLOOKUP(AG460,[1]cache2!$E:$F,2,0)</f>
        <v>JUNI</v>
      </c>
      <c r="AI460">
        <f t="shared" si="23"/>
        <v>2</v>
      </c>
      <c r="AJ460" t="s">
        <v>688</v>
      </c>
      <c r="AK460" t="s">
        <v>41</v>
      </c>
    </row>
    <row r="461" spans="1:37" ht="12.75" x14ac:dyDescent="0.2">
      <c r="A461" s="1">
        <v>135</v>
      </c>
      <c r="B461" s="2">
        <v>45450</v>
      </c>
      <c r="C461">
        <v>4</v>
      </c>
      <c r="D461" t="s">
        <v>289</v>
      </c>
      <c r="E461" t="s">
        <v>627</v>
      </c>
      <c r="F461" t="s">
        <v>70</v>
      </c>
      <c r="G461" t="s">
        <v>72</v>
      </c>
      <c r="H461" t="s">
        <v>448</v>
      </c>
      <c r="I461" t="s">
        <v>35</v>
      </c>
      <c r="J461" t="s">
        <v>36</v>
      </c>
      <c r="K461" t="s">
        <v>36</v>
      </c>
      <c r="L461" t="s">
        <v>37</v>
      </c>
      <c r="M461" t="s">
        <v>38</v>
      </c>
      <c r="N461" t="s">
        <v>36</v>
      </c>
      <c r="O461" t="s">
        <v>36</v>
      </c>
      <c r="P461" t="s">
        <v>36</v>
      </c>
      <c r="Q461" s="4">
        <v>2015</v>
      </c>
      <c r="R461" t="s">
        <v>40</v>
      </c>
      <c r="S461" t="s">
        <v>41</v>
      </c>
      <c r="T461" t="s">
        <v>141</v>
      </c>
      <c r="U461">
        <v>45479</v>
      </c>
      <c r="V461" t="s">
        <v>289</v>
      </c>
      <c r="W461" t="s">
        <v>141</v>
      </c>
      <c r="X461">
        <v>45479</v>
      </c>
      <c r="Y461" t="s">
        <v>511</v>
      </c>
      <c r="Z461" t="s">
        <v>36</v>
      </c>
      <c r="AA461">
        <v>45479</v>
      </c>
      <c r="AB461" t="s">
        <v>41</v>
      </c>
      <c r="AF461" s="40">
        <f t="shared" si="21"/>
        <v>45450</v>
      </c>
      <c r="AG461" s="41">
        <f t="shared" si="22"/>
        <v>6</v>
      </c>
      <c r="AH461" t="str">
        <f>VLOOKUP(AG461,[1]cache2!$E:$F,2,0)</f>
        <v>JUNI</v>
      </c>
      <c r="AI461">
        <f t="shared" si="23"/>
        <v>2</v>
      </c>
      <c r="AJ461" t="s">
        <v>688</v>
      </c>
      <c r="AK461" t="s">
        <v>41</v>
      </c>
    </row>
    <row r="462" spans="1:37" ht="12.75" x14ac:dyDescent="0.2">
      <c r="A462" s="1">
        <v>136</v>
      </c>
      <c r="B462" s="2">
        <v>45450</v>
      </c>
      <c r="C462">
        <v>4</v>
      </c>
      <c r="D462" t="s">
        <v>289</v>
      </c>
      <c r="E462" t="s">
        <v>628</v>
      </c>
      <c r="F462" t="s">
        <v>93</v>
      </c>
      <c r="G462" t="s">
        <v>72</v>
      </c>
      <c r="H462" t="s">
        <v>157</v>
      </c>
      <c r="I462" t="s">
        <v>35</v>
      </c>
      <c r="J462" t="s">
        <v>36</v>
      </c>
      <c r="K462" t="s">
        <v>36</v>
      </c>
      <c r="L462" t="s">
        <v>37</v>
      </c>
      <c r="M462" t="s">
        <v>38</v>
      </c>
      <c r="N462" t="s">
        <v>36</v>
      </c>
      <c r="O462" t="s">
        <v>36</v>
      </c>
      <c r="P462" t="s">
        <v>36</v>
      </c>
      <c r="Q462" s="4">
        <v>2014</v>
      </c>
      <c r="R462" t="s">
        <v>40</v>
      </c>
      <c r="S462" t="s">
        <v>41</v>
      </c>
      <c r="T462" t="s">
        <v>141</v>
      </c>
      <c r="U462">
        <v>45479</v>
      </c>
      <c r="V462" t="s">
        <v>289</v>
      </c>
      <c r="W462" t="s">
        <v>141</v>
      </c>
      <c r="X462">
        <v>45479</v>
      </c>
      <c r="Y462" t="s">
        <v>511</v>
      </c>
      <c r="Z462" t="s">
        <v>36</v>
      </c>
      <c r="AA462">
        <v>45479</v>
      </c>
      <c r="AB462" t="s">
        <v>41</v>
      </c>
      <c r="AF462" s="40">
        <f t="shared" si="21"/>
        <v>45450</v>
      </c>
      <c r="AG462" s="41">
        <f t="shared" si="22"/>
        <v>6</v>
      </c>
      <c r="AH462" t="str">
        <f>VLOOKUP(AG462,[1]cache2!$E:$F,2,0)</f>
        <v>JUNI</v>
      </c>
      <c r="AI462">
        <f t="shared" si="23"/>
        <v>2</v>
      </c>
      <c r="AJ462" t="s">
        <v>688</v>
      </c>
      <c r="AK462" t="s">
        <v>41</v>
      </c>
    </row>
    <row r="463" spans="1:37" ht="12.75" x14ac:dyDescent="0.2">
      <c r="A463" s="1">
        <v>137</v>
      </c>
      <c r="B463" s="2">
        <v>45450</v>
      </c>
      <c r="C463">
        <v>4</v>
      </c>
      <c r="D463" t="s">
        <v>289</v>
      </c>
      <c r="E463" t="s">
        <v>629</v>
      </c>
      <c r="F463" t="s">
        <v>70</v>
      </c>
      <c r="G463" t="s">
        <v>72</v>
      </c>
      <c r="H463" t="s">
        <v>448</v>
      </c>
      <c r="I463" t="s">
        <v>35</v>
      </c>
      <c r="J463" t="s">
        <v>36</v>
      </c>
      <c r="K463" t="s">
        <v>36</v>
      </c>
      <c r="L463" t="s">
        <v>37</v>
      </c>
      <c r="M463" t="s">
        <v>38</v>
      </c>
      <c r="N463" t="s">
        <v>36</v>
      </c>
      <c r="O463" t="s">
        <v>36</v>
      </c>
      <c r="P463" t="s">
        <v>36</v>
      </c>
      <c r="Q463" s="4">
        <v>2013</v>
      </c>
      <c r="R463" t="s">
        <v>40</v>
      </c>
      <c r="S463" t="s">
        <v>41</v>
      </c>
      <c r="T463" t="s">
        <v>141</v>
      </c>
      <c r="U463">
        <v>45479</v>
      </c>
      <c r="V463" t="s">
        <v>289</v>
      </c>
      <c r="W463" t="s">
        <v>141</v>
      </c>
      <c r="X463">
        <v>45479</v>
      </c>
      <c r="Y463" t="s">
        <v>511</v>
      </c>
      <c r="Z463" t="s">
        <v>36</v>
      </c>
      <c r="AA463">
        <v>45479</v>
      </c>
      <c r="AB463" t="s">
        <v>41</v>
      </c>
      <c r="AF463" s="40">
        <f t="shared" si="21"/>
        <v>45450</v>
      </c>
      <c r="AG463" s="41">
        <f t="shared" si="22"/>
        <v>6</v>
      </c>
      <c r="AH463" t="str">
        <f>VLOOKUP(AG463,[1]cache2!$E:$F,2,0)</f>
        <v>JUNI</v>
      </c>
      <c r="AI463">
        <f t="shared" si="23"/>
        <v>2</v>
      </c>
      <c r="AJ463" t="s">
        <v>688</v>
      </c>
      <c r="AK463" t="s">
        <v>41</v>
      </c>
    </row>
    <row r="464" spans="1:37" ht="12.75" x14ac:dyDescent="0.2">
      <c r="A464" s="1">
        <v>138</v>
      </c>
      <c r="B464" s="2">
        <v>45450</v>
      </c>
      <c r="C464">
        <v>4</v>
      </c>
      <c r="D464" t="s">
        <v>289</v>
      </c>
      <c r="E464" t="s">
        <v>630</v>
      </c>
      <c r="F464" t="s">
        <v>70</v>
      </c>
      <c r="G464" t="s">
        <v>66</v>
      </c>
      <c r="H464" t="s">
        <v>420</v>
      </c>
      <c r="I464" t="s">
        <v>35</v>
      </c>
      <c r="J464" t="s">
        <v>36</v>
      </c>
      <c r="K464" t="s">
        <v>36</v>
      </c>
      <c r="L464" t="s">
        <v>37</v>
      </c>
      <c r="M464" t="s">
        <v>38</v>
      </c>
      <c r="N464" t="s">
        <v>36</v>
      </c>
      <c r="O464" t="s">
        <v>36</v>
      </c>
      <c r="P464" t="s">
        <v>36</v>
      </c>
      <c r="Q464" s="4">
        <v>2014</v>
      </c>
      <c r="R464" t="s">
        <v>40</v>
      </c>
      <c r="S464" t="s">
        <v>41</v>
      </c>
      <c r="T464" t="s">
        <v>141</v>
      </c>
      <c r="U464">
        <v>45479</v>
      </c>
      <c r="V464" t="s">
        <v>289</v>
      </c>
      <c r="W464" t="s">
        <v>141</v>
      </c>
      <c r="X464">
        <v>45479</v>
      </c>
      <c r="Y464" t="s">
        <v>511</v>
      </c>
      <c r="Z464" t="s">
        <v>36</v>
      </c>
      <c r="AA464">
        <v>45479</v>
      </c>
      <c r="AB464" t="s">
        <v>41</v>
      </c>
      <c r="AF464" s="40">
        <f t="shared" si="21"/>
        <v>45450</v>
      </c>
      <c r="AG464" s="41">
        <f t="shared" si="22"/>
        <v>6</v>
      </c>
      <c r="AH464" t="str">
        <f>VLOOKUP(AG464,[1]cache2!$E:$F,2,0)</f>
        <v>JUNI</v>
      </c>
      <c r="AI464">
        <f t="shared" si="23"/>
        <v>2</v>
      </c>
      <c r="AJ464" t="s">
        <v>688</v>
      </c>
      <c r="AK464" t="s">
        <v>41</v>
      </c>
    </row>
    <row r="465" spans="1:37" ht="12.75" x14ac:dyDescent="0.2">
      <c r="A465" s="1">
        <v>139</v>
      </c>
      <c r="B465" s="2">
        <v>45450</v>
      </c>
      <c r="C465">
        <v>4</v>
      </c>
      <c r="D465" t="s">
        <v>289</v>
      </c>
      <c r="E465" t="s">
        <v>631</v>
      </c>
      <c r="F465" t="s">
        <v>70</v>
      </c>
      <c r="G465" t="s">
        <v>66</v>
      </c>
      <c r="H465" t="s">
        <v>632</v>
      </c>
      <c r="I465" t="s">
        <v>35</v>
      </c>
      <c r="J465" t="s">
        <v>36</v>
      </c>
      <c r="K465" t="s">
        <v>36</v>
      </c>
      <c r="L465" t="s">
        <v>37</v>
      </c>
      <c r="M465" t="s">
        <v>38</v>
      </c>
      <c r="N465" t="s">
        <v>36</v>
      </c>
      <c r="O465" t="s">
        <v>36</v>
      </c>
      <c r="P465" t="s">
        <v>36</v>
      </c>
      <c r="Q465" s="4">
        <v>2014</v>
      </c>
      <c r="R465" t="s">
        <v>40</v>
      </c>
      <c r="S465" t="s">
        <v>41</v>
      </c>
      <c r="T465" t="s">
        <v>141</v>
      </c>
      <c r="U465">
        <v>45479</v>
      </c>
      <c r="V465" t="s">
        <v>289</v>
      </c>
      <c r="W465" t="s">
        <v>141</v>
      </c>
      <c r="X465">
        <v>45479</v>
      </c>
      <c r="Y465" t="s">
        <v>511</v>
      </c>
      <c r="Z465" t="s">
        <v>36</v>
      </c>
      <c r="AA465">
        <v>45479</v>
      </c>
      <c r="AB465" t="s">
        <v>41</v>
      </c>
      <c r="AF465" s="40">
        <f t="shared" si="21"/>
        <v>45450</v>
      </c>
      <c r="AG465" s="41">
        <f t="shared" si="22"/>
        <v>6</v>
      </c>
      <c r="AH465" t="str">
        <f>VLOOKUP(AG465,[1]cache2!$E:$F,2,0)</f>
        <v>JUNI</v>
      </c>
      <c r="AI465">
        <f t="shared" si="23"/>
        <v>2</v>
      </c>
      <c r="AJ465" t="s">
        <v>688</v>
      </c>
      <c r="AK465" t="s">
        <v>41</v>
      </c>
    </row>
    <row r="466" spans="1:37" ht="12.75" x14ac:dyDescent="0.2">
      <c r="A466" s="1">
        <v>140</v>
      </c>
      <c r="B466" s="2">
        <v>45450</v>
      </c>
      <c r="C466">
        <v>4</v>
      </c>
      <c r="D466" t="s">
        <v>289</v>
      </c>
      <c r="E466" t="s">
        <v>633</v>
      </c>
      <c r="F466" t="s">
        <v>70</v>
      </c>
      <c r="G466" t="s">
        <v>66</v>
      </c>
      <c r="H466" t="s">
        <v>420</v>
      </c>
      <c r="I466" t="s">
        <v>35</v>
      </c>
      <c r="J466" t="s">
        <v>36</v>
      </c>
      <c r="K466" t="s">
        <v>36</v>
      </c>
      <c r="L466" t="s">
        <v>37</v>
      </c>
      <c r="M466" t="s">
        <v>38</v>
      </c>
      <c r="N466" t="s">
        <v>36</v>
      </c>
      <c r="O466" t="s">
        <v>36</v>
      </c>
      <c r="P466" t="s">
        <v>36</v>
      </c>
      <c r="Q466" s="4">
        <v>2013</v>
      </c>
      <c r="R466" t="s">
        <v>40</v>
      </c>
      <c r="S466" t="s">
        <v>41</v>
      </c>
      <c r="T466" t="s">
        <v>141</v>
      </c>
      <c r="U466">
        <v>45479</v>
      </c>
      <c r="V466" t="s">
        <v>289</v>
      </c>
      <c r="W466" t="s">
        <v>141</v>
      </c>
      <c r="X466">
        <v>45479</v>
      </c>
      <c r="Y466" t="s">
        <v>511</v>
      </c>
      <c r="Z466" t="s">
        <v>36</v>
      </c>
      <c r="AA466">
        <v>45479</v>
      </c>
      <c r="AB466" t="s">
        <v>41</v>
      </c>
      <c r="AF466" s="40">
        <f t="shared" si="21"/>
        <v>45450</v>
      </c>
      <c r="AG466" s="41">
        <f t="shared" si="22"/>
        <v>6</v>
      </c>
      <c r="AH466" t="str">
        <f>VLOOKUP(AG466,[1]cache2!$E:$F,2,0)</f>
        <v>JUNI</v>
      </c>
      <c r="AI466">
        <f t="shared" si="23"/>
        <v>2</v>
      </c>
      <c r="AJ466" t="s">
        <v>688</v>
      </c>
      <c r="AK466" t="s">
        <v>41</v>
      </c>
    </row>
    <row r="467" spans="1:37" ht="12.75" x14ac:dyDescent="0.2">
      <c r="A467" s="1">
        <v>141</v>
      </c>
      <c r="B467" s="2">
        <v>45453</v>
      </c>
      <c r="C467">
        <v>4</v>
      </c>
      <c r="D467" t="s">
        <v>289</v>
      </c>
      <c r="E467" t="s">
        <v>634</v>
      </c>
      <c r="F467" t="s">
        <v>70</v>
      </c>
      <c r="G467" t="s">
        <v>66</v>
      </c>
      <c r="H467" t="s">
        <v>420</v>
      </c>
      <c r="I467" t="s">
        <v>35</v>
      </c>
      <c r="J467" t="s">
        <v>36</v>
      </c>
      <c r="K467" t="s">
        <v>36</v>
      </c>
      <c r="L467" t="s">
        <v>37</v>
      </c>
      <c r="M467" t="s">
        <v>38</v>
      </c>
      <c r="N467" t="s">
        <v>36</v>
      </c>
      <c r="O467" t="s">
        <v>36</v>
      </c>
      <c r="P467" t="s">
        <v>36</v>
      </c>
      <c r="Q467" s="4">
        <v>2014</v>
      </c>
      <c r="R467" t="s">
        <v>40</v>
      </c>
      <c r="S467" t="s">
        <v>41</v>
      </c>
      <c r="T467" t="s">
        <v>141</v>
      </c>
      <c r="U467">
        <v>45572</v>
      </c>
      <c r="V467" t="s">
        <v>289</v>
      </c>
      <c r="W467" t="s">
        <v>141</v>
      </c>
      <c r="X467">
        <v>45602</v>
      </c>
      <c r="Y467" t="s">
        <v>511</v>
      </c>
      <c r="Z467" t="s">
        <v>36</v>
      </c>
      <c r="AA467">
        <v>45602</v>
      </c>
      <c r="AB467" t="s">
        <v>41</v>
      </c>
      <c r="AF467" s="40">
        <f t="shared" si="21"/>
        <v>45453</v>
      </c>
      <c r="AG467" s="41">
        <f t="shared" si="22"/>
        <v>6</v>
      </c>
      <c r="AH467" t="str">
        <f>VLOOKUP(AG467,[1]cache2!$E:$F,2,0)</f>
        <v>JUNI</v>
      </c>
      <c r="AI467">
        <f t="shared" si="23"/>
        <v>3</v>
      </c>
      <c r="AJ467" t="s">
        <v>688</v>
      </c>
      <c r="AK467" t="s">
        <v>41</v>
      </c>
    </row>
    <row r="468" spans="1:37" ht="12.75" x14ac:dyDescent="0.2">
      <c r="A468" s="1">
        <v>142</v>
      </c>
      <c r="B468" s="2">
        <v>45453</v>
      </c>
      <c r="C468">
        <v>4</v>
      </c>
      <c r="D468" t="s">
        <v>289</v>
      </c>
      <c r="E468" t="s">
        <v>635</v>
      </c>
      <c r="F468" t="s">
        <v>70</v>
      </c>
      <c r="G468" t="s">
        <v>66</v>
      </c>
      <c r="H468" t="s">
        <v>420</v>
      </c>
      <c r="I468" t="s">
        <v>35</v>
      </c>
      <c r="J468" t="s">
        <v>36</v>
      </c>
      <c r="K468" t="s">
        <v>36</v>
      </c>
      <c r="L468" t="s">
        <v>37</v>
      </c>
      <c r="M468" t="s">
        <v>38</v>
      </c>
      <c r="N468" t="s">
        <v>36</v>
      </c>
      <c r="O468" t="s">
        <v>36</v>
      </c>
      <c r="P468" t="s">
        <v>36</v>
      </c>
      <c r="Q468" s="4">
        <v>2014</v>
      </c>
      <c r="R468" t="s">
        <v>40</v>
      </c>
      <c r="S468" t="s">
        <v>41</v>
      </c>
      <c r="T468" t="s">
        <v>141</v>
      </c>
      <c r="U468">
        <v>45572</v>
      </c>
      <c r="V468" t="s">
        <v>289</v>
      </c>
      <c r="W468" t="s">
        <v>141</v>
      </c>
      <c r="X468">
        <v>45602</v>
      </c>
      <c r="Y468" t="s">
        <v>511</v>
      </c>
      <c r="Z468" t="s">
        <v>36</v>
      </c>
      <c r="AA468">
        <v>45602</v>
      </c>
      <c r="AB468" t="s">
        <v>41</v>
      </c>
      <c r="AF468" s="40">
        <f t="shared" si="21"/>
        <v>45453</v>
      </c>
      <c r="AG468" s="41">
        <f t="shared" si="22"/>
        <v>6</v>
      </c>
      <c r="AH468" t="str">
        <f>VLOOKUP(AG468,[1]cache2!$E:$F,2,0)</f>
        <v>JUNI</v>
      </c>
      <c r="AI468">
        <f t="shared" si="23"/>
        <v>3</v>
      </c>
      <c r="AJ468" t="s">
        <v>688</v>
      </c>
      <c r="AK468" t="s">
        <v>41</v>
      </c>
    </row>
    <row r="469" spans="1:37" ht="12.75" x14ac:dyDescent="0.2">
      <c r="A469" s="1">
        <v>143</v>
      </c>
      <c r="B469" s="2">
        <v>45453</v>
      </c>
      <c r="C469">
        <v>4</v>
      </c>
      <c r="D469" t="s">
        <v>289</v>
      </c>
      <c r="E469" t="s">
        <v>636</v>
      </c>
      <c r="F469" t="s">
        <v>70</v>
      </c>
      <c r="G469" t="s">
        <v>66</v>
      </c>
      <c r="H469" t="s">
        <v>420</v>
      </c>
      <c r="I469" t="s">
        <v>35</v>
      </c>
      <c r="J469" t="s">
        <v>36</v>
      </c>
      <c r="K469" t="s">
        <v>36</v>
      </c>
      <c r="L469" t="s">
        <v>37</v>
      </c>
      <c r="M469" t="s">
        <v>38</v>
      </c>
      <c r="N469" t="s">
        <v>36</v>
      </c>
      <c r="O469" t="s">
        <v>36</v>
      </c>
      <c r="P469" t="s">
        <v>36</v>
      </c>
      <c r="Q469" s="4">
        <v>2013</v>
      </c>
      <c r="R469" t="s">
        <v>40</v>
      </c>
      <c r="S469" t="s">
        <v>41</v>
      </c>
      <c r="T469" t="s">
        <v>141</v>
      </c>
      <c r="U469">
        <v>45572</v>
      </c>
      <c r="V469" t="s">
        <v>289</v>
      </c>
      <c r="W469" t="s">
        <v>141</v>
      </c>
      <c r="X469">
        <v>45602</v>
      </c>
      <c r="Y469" t="s">
        <v>511</v>
      </c>
      <c r="Z469" t="s">
        <v>36</v>
      </c>
      <c r="AA469">
        <v>45602</v>
      </c>
      <c r="AB469" t="s">
        <v>41</v>
      </c>
      <c r="AF469" s="40">
        <f t="shared" si="21"/>
        <v>45453</v>
      </c>
      <c r="AG469" s="41">
        <f t="shared" si="22"/>
        <v>6</v>
      </c>
      <c r="AH469" t="str">
        <f>VLOOKUP(AG469,[1]cache2!$E:$F,2,0)</f>
        <v>JUNI</v>
      </c>
      <c r="AI469">
        <f t="shared" si="23"/>
        <v>3</v>
      </c>
      <c r="AJ469" t="s">
        <v>688</v>
      </c>
      <c r="AK469" t="s">
        <v>41</v>
      </c>
    </row>
    <row r="470" spans="1:37" ht="12.75" x14ac:dyDescent="0.2">
      <c r="A470" s="1">
        <v>144</v>
      </c>
      <c r="B470" s="2">
        <v>45453</v>
      </c>
      <c r="C470">
        <v>4</v>
      </c>
      <c r="D470" t="s">
        <v>289</v>
      </c>
      <c r="E470" t="s">
        <v>637</v>
      </c>
      <c r="F470" t="s">
        <v>33</v>
      </c>
      <c r="G470" t="s">
        <v>33</v>
      </c>
      <c r="H470" t="s">
        <v>638</v>
      </c>
      <c r="I470" t="s">
        <v>35</v>
      </c>
      <c r="J470" t="s">
        <v>36</v>
      </c>
      <c r="K470" t="s">
        <v>36</v>
      </c>
      <c r="L470" t="s">
        <v>37</v>
      </c>
      <c r="M470" t="s">
        <v>38</v>
      </c>
      <c r="N470" t="s">
        <v>36</v>
      </c>
      <c r="O470" t="s">
        <v>36</v>
      </c>
      <c r="P470" t="s">
        <v>36</v>
      </c>
      <c r="Q470" s="4">
        <v>2013</v>
      </c>
      <c r="R470" t="s">
        <v>40</v>
      </c>
      <c r="S470" t="s">
        <v>41</v>
      </c>
      <c r="T470" t="s">
        <v>141</v>
      </c>
      <c r="U470">
        <v>45572</v>
      </c>
      <c r="V470" t="s">
        <v>289</v>
      </c>
      <c r="W470" t="s">
        <v>141</v>
      </c>
      <c r="X470">
        <v>45602</v>
      </c>
      <c r="Y470" t="s">
        <v>511</v>
      </c>
      <c r="Z470" t="s">
        <v>36</v>
      </c>
      <c r="AA470">
        <v>45602</v>
      </c>
      <c r="AB470" t="s">
        <v>41</v>
      </c>
      <c r="AF470" s="40">
        <f t="shared" si="21"/>
        <v>45453</v>
      </c>
      <c r="AG470" s="41">
        <f t="shared" si="22"/>
        <v>6</v>
      </c>
      <c r="AH470" t="str">
        <f>VLOOKUP(AG470,[1]cache2!$E:$F,2,0)</f>
        <v>JUNI</v>
      </c>
      <c r="AI470">
        <f t="shared" si="23"/>
        <v>3</v>
      </c>
      <c r="AJ470" t="s">
        <v>688</v>
      </c>
      <c r="AK470" t="s">
        <v>41</v>
      </c>
    </row>
    <row r="471" spans="1:37" ht="12.75" x14ac:dyDescent="0.2">
      <c r="A471" s="1">
        <v>145</v>
      </c>
      <c r="B471" s="2">
        <v>45453</v>
      </c>
      <c r="C471">
        <v>4</v>
      </c>
      <c r="D471" t="s">
        <v>289</v>
      </c>
      <c r="E471" t="s">
        <v>639</v>
      </c>
      <c r="F471" t="s">
        <v>33</v>
      </c>
      <c r="G471" t="s">
        <v>33</v>
      </c>
      <c r="H471" t="s">
        <v>638</v>
      </c>
      <c r="I471" t="s">
        <v>35</v>
      </c>
      <c r="J471" t="s">
        <v>36</v>
      </c>
      <c r="K471" t="s">
        <v>36</v>
      </c>
      <c r="L471" t="s">
        <v>37</v>
      </c>
      <c r="M471" t="s">
        <v>38</v>
      </c>
      <c r="N471" t="s">
        <v>36</v>
      </c>
      <c r="O471" t="s">
        <v>36</v>
      </c>
      <c r="P471" t="s">
        <v>36</v>
      </c>
      <c r="Q471" s="4">
        <v>2014</v>
      </c>
      <c r="R471" t="s">
        <v>40</v>
      </c>
      <c r="S471" t="s">
        <v>41</v>
      </c>
      <c r="T471" t="s">
        <v>141</v>
      </c>
      <c r="U471">
        <v>45572</v>
      </c>
      <c r="V471" t="s">
        <v>289</v>
      </c>
      <c r="W471" t="s">
        <v>141</v>
      </c>
      <c r="X471">
        <v>45602</v>
      </c>
      <c r="Y471" t="s">
        <v>511</v>
      </c>
      <c r="Z471" t="s">
        <v>36</v>
      </c>
      <c r="AA471">
        <v>45602</v>
      </c>
      <c r="AB471" t="s">
        <v>41</v>
      </c>
      <c r="AF471" s="40">
        <f t="shared" si="21"/>
        <v>45453</v>
      </c>
      <c r="AG471" s="41">
        <f t="shared" si="22"/>
        <v>6</v>
      </c>
      <c r="AH471" t="str">
        <f>VLOOKUP(AG471,[1]cache2!$E:$F,2,0)</f>
        <v>JUNI</v>
      </c>
      <c r="AI471">
        <f t="shared" si="23"/>
        <v>3</v>
      </c>
      <c r="AJ471" t="s">
        <v>688</v>
      </c>
      <c r="AK471" t="s">
        <v>41</v>
      </c>
    </row>
    <row r="472" spans="1:37" ht="12.75" x14ac:dyDescent="0.2">
      <c r="A472" s="1">
        <v>146</v>
      </c>
      <c r="B472" s="2">
        <v>45453</v>
      </c>
      <c r="C472">
        <v>4</v>
      </c>
      <c r="D472" t="s">
        <v>289</v>
      </c>
      <c r="E472" t="s">
        <v>640</v>
      </c>
      <c r="F472" t="s">
        <v>423</v>
      </c>
      <c r="G472" t="s">
        <v>82</v>
      </c>
      <c r="H472" t="s">
        <v>425</v>
      </c>
      <c r="I472" t="s">
        <v>212</v>
      </c>
      <c r="J472" t="s">
        <v>36</v>
      </c>
      <c r="K472" t="s">
        <v>36</v>
      </c>
      <c r="L472" t="s">
        <v>37</v>
      </c>
      <c r="M472" t="s">
        <v>38</v>
      </c>
      <c r="N472" t="s">
        <v>36</v>
      </c>
      <c r="O472" t="s">
        <v>36</v>
      </c>
      <c r="P472" t="s">
        <v>36</v>
      </c>
      <c r="Q472" s="4">
        <v>2013</v>
      </c>
      <c r="R472" t="s">
        <v>40</v>
      </c>
      <c r="S472" t="s">
        <v>41</v>
      </c>
      <c r="T472" t="s">
        <v>141</v>
      </c>
      <c r="U472">
        <v>45572</v>
      </c>
      <c r="V472" t="s">
        <v>289</v>
      </c>
      <c r="W472" t="s">
        <v>141</v>
      </c>
      <c r="X472">
        <v>45602</v>
      </c>
      <c r="Y472" t="s">
        <v>511</v>
      </c>
      <c r="Z472" t="s">
        <v>36</v>
      </c>
      <c r="AA472">
        <v>45602</v>
      </c>
      <c r="AB472" t="s">
        <v>41</v>
      </c>
      <c r="AF472" s="40">
        <f t="shared" si="21"/>
        <v>45453</v>
      </c>
      <c r="AG472" s="41">
        <f t="shared" si="22"/>
        <v>6</v>
      </c>
      <c r="AH472" t="str">
        <f>VLOOKUP(AG472,[1]cache2!$E:$F,2,0)</f>
        <v>JUNI</v>
      </c>
      <c r="AI472">
        <f t="shared" si="23"/>
        <v>3</v>
      </c>
      <c r="AJ472" t="s">
        <v>688</v>
      </c>
      <c r="AK472" t="s">
        <v>41</v>
      </c>
    </row>
    <row r="473" spans="1:37" ht="12.75" x14ac:dyDescent="0.2">
      <c r="A473" s="1">
        <v>147</v>
      </c>
      <c r="B473" s="2">
        <v>45453</v>
      </c>
      <c r="C473">
        <v>4</v>
      </c>
      <c r="D473" t="s">
        <v>289</v>
      </c>
      <c r="E473" t="s">
        <v>641</v>
      </c>
      <c r="F473" t="s">
        <v>423</v>
      </c>
      <c r="G473" t="s">
        <v>82</v>
      </c>
      <c r="H473" t="s">
        <v>425</v>
      </c>
      <c r="I473" t="s">
        <v>212</v>
      </c>
      <c r="J473" t="s">
        <v>36</v>
      </c>
      <c r="K473" t="s">
        <v>36</v>
      </c>
      <c r="L473" t="s">
        <v>37</v>
      </c>
      <c r="M473" t="s">
        <v>38</v>
      </c>
      <c r="N473" t="s">
        <v>36</v>
      </c>
      <c r="O473" t="s">
        <v>36</v>
      </c>
      <c r="P473" t="s">
        <v>36</v>
      </c>
      <c r="Q473" s="4">
        <v>2015</v>
      </c>
      <c r="R473" t="s">
        <v>40</v>
      </c>
      <c r="S473" t="s">
        <v>41</v>
      </c>
      <c r="T473" t="s">
        <v>141</v>
      </c>
      <c r="U473">
        <v>45572</v>
      </c>
      <c r="V473" t="s">
        <v>289</v>
      </c>
      <c r="W473" t="s">
        <v>141</v>
      </c>
      <c r="X473">
        <v>45602</v>
      </c>
      <c r="Y473" t="s">
        <v>511</v>
      </c>
      <c r="Z473" t="s">
        <v>36</v>
      </c>
      <c r="AA473">
        <v>45602</v>
      </c>
      <c r="AB473" t="s">
        <v>41</v>
      </c>
      <c r="AF473" s="40">
        <f t="shared" si="21"/>
        <v>45453</v>
      </c>
      <c r="AG473" s="41">
        <f t="shared" si="22"/>
        <v>6</v>
      </c>
      <c r="AH473" t="str">
        <f>VLOOKUP(AG473,[1]cache2!$E:$F,2,0)</f>
        <v>JUNI</v>
      </c>
      <c r="AI473">
        <f t="shared" si="23"/>
        <v>3</v>
      </c>
      <c r="AJ473" t="s">
        <v>688</v>
      </c>
      <c r="AK473" t="s">
        <v>41</v>
      </c>
    </row>
    <row r="474" spans="1:37" ht="12.75" x14ac:dyDescent="0.2">
      <c r="A474" s="1">
        <v>148</v>
      </c>
      <c r="B474" s="2">
        <v>45453</v>
      </c>
      <c r="C474">
        <v>4</v>
      </c>
      <c r="D474" t="s">
        <v>289</v>
      </c>
      <c r="E474" t="s">
        <v>642</v>
      </c>
      <c r="F474" t="s">
        <v>70</v>
      </c>
      <c r="G474" t="s">
        <v>113</v>
      </c>
      <c r="H474" t="s">
        <v>551</v>
      </c>
      <c r="I474" t="s">
        <v>35</v>
      </c>
      <c r="J474" t="s">
        <v>36</v>
      </c>
      <c r="K474" t="s">
        <v>36</v>
      </c>
      <c r="L474" t="s">
        <v>37</v>
      </c>
      <c r="M474" t="s">
        <v>38</v>
      </c>
      <c r="N474" t="s">
        <v>36</v>
      </c>
      <c r="O474" t="s">
        <v>36</v>
      </c>
      <c r="P474" t="s">
        <v>36</v>
      </c>
      <c r="Q474" s="4"/>
      <c r="R474" t="s">
        <v>40</v>
      </c>
      <c r="S474" t="s">
        <v>41</v>
      </c>
      <c r="T474" t="s">
        <v>141</v>
      </c>
      <c r="U474">
        <v>45572</v>
      </c>
      <c r="V474" t="s">
        <v>289</v>
      </c>
      <c r="W474" t="s">
        <v>141</v>
      </c>
      <c r="X474">
        <v>45602</v>
      </c>
      <c r="Y474" t="s">
        <v>511</v>
      </c>
      <c r="Z474" t="s">
        <v>36</v>
      </c>
      <c r="AA474">
        <v>45602</v>
      </c>
      <c r="AB474" t="s">
        <v>41</v>
      </c>
      <c r="AF474" s="40">
        <f t="shared" si="21"/>
        <v>45453</v>
      </c>
      <c r="AG474" s="41">
        <f t="shared" si="22"/>
        <v>6</v>
      </c>
      <c r="AH474" t="str">
        <f>VLOOKUP(AG474,[1]cache2!$E:$F,2,0)</f>
        <v>JUNI</v>
      </c>
      <c r="AI474">
        <f t="shared" si="23"/>
        <v>3</v>
      </c>
      <c r="AJ474" t="s">
        <v>688</v>
      </c>
      <c r="AK474" t="s">
        <v>41</v>
      </c>
    </row>
    <row r="475" spans="1:37" ht="12.75" x14ac:dyDescent="0.2">
      <c r="A475" s="1">
        <v>149</v>
      </c>
      <c r="B475" s="2">
        <v>45453</v>
      </c>
      <c r="C475">
        <v>4</v>
      </c>
      <c r="D475" t="s">
        <v>289</v>
      </c>
      <c r="E475" t="s">
        <v>643</v>
      </c>
      <c r="F475" t="s">
        <v>70</v>
      </c>
      <c r="G475" t="s">
        <v>113</v>
      </c>
      <c r="H475" t="s">
        <v>551</v>
      </c>
      <c r="I475" t="s">
        <v>35</v>
      </c>
      <c r="J475" t="s">
        <v>36</v>
      </c>
      <c r="K475" t="s">
        <v>36</v>
      </c>
      <c r="L475" t="s">
        <v>37</v>
      </c>
      <c r="M475" t="s">
        <v>38</v>
      </c>
      <c r="N475" t="s">
        <v>36</v>
      </c>
      <c r="O475" t="s">
        <v>36</v>
      </c>
      <c r="P475" t="s">
        <v>36</v>
      </c>
      <c r="Q475" s="4"/>
      <c r="R475" t="s">
        <v>40</v>
      </c>
      <c r="S475" t="s">
        <v>41</v>
      </c>
      <c r="T475" t="s">
        <v>141</v>
      </c>
      <c r="U475">
        <v>45572</v>
      </c>
      <c r="V475" t="s">
        <v>289</v>
      </c>
      <c r="W475" t="s">
        <v>141</v>
      </c>
      <c r="X475">
        <v>45602</v>
      </c>
      <c r="Y475" t="s">
        <v>511</v>
      </c>
      <c r="Z475" t="s">
        <v>36</v>
      </c>
      <c r="AA475">
        <v>45602</v>
      </c>
      <c r="AB475" t="s">
        <v>41</v>
      </c>
      <c r="AF475" s="40">
        <f t="shared" si="21"/>
        <v>45453</v>
      </c>
      <c r="AG475" s="41">
        <f t="shared" si="22"/>
        <v>6</v>
      </c>
      <c r="AH475" t="str">
        <f>VLOOKUP(AG475,[1]cache2!$E:$F,2,0)</f>
        <v>JUNI</v>
      </c>
      <c r="AI475">
        <f t="shared" si="23"/>
        <v>3</v>
      </c>
      <c r="AJ475" t="s">
        <v>688</v>
      </c>
      <c r="AK475" t="s">
        <v>41</v>
      </c>
    </row>
    <row r="476" spans="1:37" ht="12.75" x14ac:dyDescent="0.2">
      <c r="A476" s="1">
        <v>150</v>
      </c>
      <c r="B476" s="2">
        <v>45453</v>
      </c>
      <c r="C476">
        <v>4</v>
      </c>
      <c r="D476" t="s">
        <v>289</v>
      </c>
      <c r="E476" t="s">
        <v>644</v>
      </c>
      <c r="F476" t="s">
        <v>70</v>
      </c>
      <c r="G476" t="s">
        <v>113</v>
      </c>
      <c r="H476" t="s">
        <v>585</v>
      </c>
      <c r="I476" t="s">
        <v>35</v>
      </c>
      <c r="J476" t="s">
        <v>36</v>
      </c>
      <c r="K476" t="s">
        <v>36</v>
      </c>
      <c r="L476" t="s">
        <v>115</v>
      </c>
      <c r="M476" t="s">
        <v>38</v>
      </c>
      <c r="N476" t="s">
        <v>36</v>
      </c>
      <c r="O476" t="s">
        <v>36</v>
      </c>
      <c r="P476" t="s">
        <v>36</v>
      </c>
      <c r="Q476" s="4"/>
      <c r="R476" t="s">
        <v>40</v>
      </c>
      <c r="S476" t="s">
        <v>41</v>
      </c>
      <c r="T476" t="s">
        <v>141</v>
      </c>
      <c r="U476">
        <v>45572</v>
      </c>
      <c r="V476" t="s">
        <v>289</v>
      </c>
      <c r="W476" t="s">
        <v>141</v>
      </c>
      <c r="X476">
        <v>45602</v>
      </c>
      <c r="Y476" t="s">
        <v>511</v>
      </c>
      <c r="Z476" t="s">
        <v>1</v>
      </c>
      <c r="AA476">
        <v>45602</v>
      </c>
      <c r="AB476" t="s">
        <v>41</v>
      </c>
      <c r="AF476" s="40">
        <f t="shared" si="21"/>
        <v>45453</v>
      </c>
      <c r="AG476" s="41">
        <f t="shared" si="22"/>
        <v>6</v>
      </c>
      <c r="AH476" t="str">
        <f>VLOOKUP(AG476,[1]cache2!$E:$F,2,0)</f>
        <v>JUNI</v>
      </c>
      <c r="AI476">
        <f t="shared" si="23"/>
        <v>3</v>
      </c>
      <c r="AJ476" t="s">
        <v>688</v>
      </c>
      <c r="AK476" t="s">
        <v>41</v>
      </c>
    </row>
    <row r="477" spans="1:37" ht="12.75" x14ac:dyDescent="0.2">
      <c r="A477" s="1">
        <v>151</v>
      </c>
      <c r="B477" s="2">
        <v>45453</v>
      </c>
      <c r="C477">
        <v>4</v>
      </c>
      <c r="D477" t="s">
        <v>289</v>
      </c>
      <c r="E477" t="s">
        <v>645</v>
      </c>
      <c r="F477" t="s">
        <v>646</v>
      </c>
      <c r="G477" t="s">
        <v>283</v>
      </c>
      <c r="H477" t="s">
        <v>234</v>
      </c>
      <c r="I477" t="s">
        <v>233</v>
      </c>
      <c r="J477" t="s">
        <v>36</v>
      </c>
      <c r="K477" t="s">
        <v>36</v>
      </c>
      <c r="L477" t="s">
        <v>37</v>
      </c>
      <c r="M477" t="s">
        <v>38</v>
      </c>
      <c r="N477" t="s">
        <v>36</v>
      </c>
      <c r="O477" t="s">
        <v>36</v>
      </c>
      <c r="P477" t="s">
        <v>36</v>
      </c>
      <c r="Q477" s="4">
        <v>2019</v>
      </c>
      <c r="R477" t="s">
        <v>40</v>
      </c>
      <c r="S477" t="s">
        <v>41</v>
      </c>
      <c r="T477" t="s">
        <v>141</v>
      </c>
      <c r="U477">
        <v>45572</v>
      </c>
      <c r="V477" t="s">
        <v>289</v>
      </c>
      <c r="W477" t="s">
        <v>141</v>
      </c>
      <c r="X477">
        <v>45602</v>
      </c>
      <c r="Y477" t="s">
        <v>511</v>
      </c>
      <c r="Z477" t="s">
        <v>36</v>
      </c>
      <c r="AA477">
        <v>45602</v>
      </c>
      <c r="AB477" t="s">
        <v>41</v>
      </c>
      <c r="AF477" s="40">
        <f t="shared" si="21"/>
        <v>45453</v>
      </c>
      <c r="AG477" s="41">
        <f t="shared" si="22"/>
        <v>6</v>
      </c>
      <c r="AH477" t="str">
        <f>VLOOKUP(AG477,[1]cache2!$E:$F,2,0)</f>
        <v>JUNI</v>
      </c>
      <c r="AI477">
        <f t="shared" si="23"/>
        <v>3</v>
      </c>
      <c r="AJ477" t="s">
        <v>688</v>
      </c>
      <c r="AK477" t="s">
        <v>41</v>
      </c>
    </row>
    <row r="478" spans="1:37" ht="12.75" x14ac:dyDescent="0.2">
      <c r="A478" s="1">
        <v>152</v>
      </c>
      <c r="B478" s="2">
        <v>45453</v>
      </c>
      <c r="C478">
        <v>4</v>
      </c>
      <c r="D478" t="s">
        <v>289</v>
      </c>
      <c r="E478" t="s">
        <v>647</v>
      </c>
      <c r="F478" t="s">
        <v>231</v>
      </c>
      <c r="G478" t="s">
        <v>283</v>
      </c>
      <c r="H478" t="s">
        <v>648</v>
      </c>
      <c r="I478" t="s">
        <v>233</v>
      </c>
      <c r="J478" t="s">
        <v>36</v>
      </c>
      <c r="K478" t="s">
        <v>36</v>
      </c>
      <c r="L478" t="s">
        <v>37</v>
      </c>
      <c r="M478" t="s">
        <v>38</v>
      </c>
      <c r="N478" t="s">
        <v>36</v>
      </c>
      <c r="O478" t="s">
        <v>36</v>
      </c>
      <c r="P478" t="s">
        <v>36</v>
      </c>
      <c r="Q478" s="4">
        <v>2019</v>
      </c>
      <c r="R478" t="s">
        <v>40</v>
      </c>
      <c r="S478" t="s">
        <v>41</v>
      </c>
      <c r="T478" t="s">
        <v>141</v>
      </c>
      <c r="U478">
        <v>45572</v>
      </c>
      <c r="V478" t="s">
        <v>289</v>
      </c>
      <c r="W478" t="s">
        <v>141</v>
      </c>
      <c r="X478">
        <v>45602</v>
      </c>
      <c r="Y478" t="s">
        <v>511</v>
      </c>
      <c r="Z478" t="s">
        <v>36</v>
      </c>
      <c r="AA478">
        <v>45602</v>
      </c>
      <c r="AB478" t="s">
        <v>41</v>
      </c>
      <c r="AF478" s="40">
        <f t="shared" si="21"/>
        <v>45453</v>
      </c>
      <c r="AG478" s="41">
        <f t="shared" si="22"/>
        <v>6</v>
      </c>
      <c r="AH478" t="str">
        <f>VLOOKUP(AG478,[1]cache2!$E:$F,2,0)</f>
        <v>JUNI</v>
      </c>
      <c r="AI478">
        <f t="shared" si="23"/>
        <v>3</v>
      </c>
      <c r="AJ478" t="s">
        <v>688</v>
      </c>
      <c r="AK478" t="s">
        <v>41</v>
      </c>
    </row>
    <row r="479" spans="1:37" ht="12.75" x14ac:dyDescent="0.2">
      <c r="A479" s="1">
        <v>153</v>
      </c>
      <c r="B479" s="2">
        <v>45453</v>
      </c>
      <c r="C479">
        <v>4</v>
      </c>
      <c r="D479" t="s">
        <v>289</v>
      </c>
      <c r="E479" t="s">
        <v>649</v>
      </c>
      <c r="F479" t="s">
        <v>231</v>
      </c>
      <c r="G479" t="s">
        <v>283</v>
      </c>
      <c r="H479" t="s">
        <v>234</v>
      </c>
      <c r="I479" t="s">
        <v>233</v>
      </c>
      <c r="J479" t="s">
        <v>36</v>
      </c>
      <c r="K479" t="s">
        <v>36</v>
      </c>
      <c r="L479" t="s">
        <v>37</v>
      </c>
      <c r="M479" t="s">
        <v>38</v>
      </c>
      <c r="N479" t="s">
        <v>36</v>
      </c>
      <c r="O479" t="s">
        <v>36</v>
      </c>
      <c r="P479" t="s">
        <v>36</v>
      </c>
      <c r="Q479" s="4"/>
      <c r="R479" t="s">
        <v>40</v>
      </c>
      <c r="S479" t="s">
        <v>41</v>
      </c>
      <c r="T479" t="s">
        <v>141</v>
      </c>
      <c r="U479">
        <v>45572</v>
      </c>
      <c r="V479" t="s">
        <v>289</v>
      </c>
      <c r="W479" t="s">
        <v>141</v>
      </c>
      <c r="X479">
        <v>45602</v>
      </c>
      <c r="Y479" t="s">
        <v>511</v>
      </c>
      <c r="Z479" t="s">
        <v>36</v>
      </c>
      <c r="AA479">
        <v>45602</v>
      </c>
      <c r="AB479" t="s">
        <v>41</v>
      </c>
      <c r="AF479" s="40">
        <f t="shared" si="21"/>
        <v>45453</v>
      </c>
      <c r="AG479" s="41">
        <f t="shared" si="22"/>
        <v>6</v>
      </c>
      <c r="AH479" t="str">
        <f>VLOOKUP(AG479,[1]cache2!$E:$F,2,0)</f>
        <v>JUNI</v>
      </c>
      <c r="AI479">
        <f t="shared" si="23"/>
        <v>3</v>
      </c>
      <c r="AJ479" t="s">
        <v>688</v>
      </c>
      <c r="AK479" t="s">
        <v>41</v>
      </c>
    </row>
    <row r="480" spans="1:37" ht="12.75" x14ac:dyDescent="0.2">
      <c r="A480" s="1">
        <v>154</v>
      </c>
      <c r="B480" s="2">
        <v>45453</v>
      </c>
      <c r="C480">
        <v>4</v>
      </c>
      <c r="D480" t="s">
        <v>289</v>
      </c>
      <c r="E480" t="s">
        <v>650</v>
      </c>
      <c r="F480" t="s">
        <v>33</v>
      </c>
      <c r="G480" t="s">
        <v>33</v>
      </c>
      <c r="H480" t="s">
        <v>462</v>
      </c>
      <c r="I480" t="s">
        <v>35</v>
      </c>
      <c r="J480" t="s">
        <v>36</v>
      </c>
      <c r="K480" t="s">
        <v>36</v>
      </c>
      <c r="L480" t="s">
        <v>37</v>
      </c>
      <c r="M480" t="s">
        <v>38</v>
      </c>
      <c r="N480" t="s">
        <v>36</v>
      </c>
      <c r="O480" t="s">
        <v>36</v>
      </c>
      <c r="P480" t="s">
        <v>36</v>
      </c>
      <c r="Q480" s="4">
        <v>2014</v>
      </c>
      <c r="R480" t="s">
        <v>40</v>
      </c>
      <c r="S480" t="s">
        <v>41</v>
      </c>
      <c r="T480" t="s">
        <v>141</v>
      </c>
      <c r="U480">
        <v>45572</v>
      </c>
      <c r="V480" t="s">
        <v>289</v>
      </c>
      <c r="W480" t="s">
        <v>141</v>
      </c>
      <c r="X480">
        <v>45602</v>
      </c>
      <c r="Y480" t="s">
        <v>511</v>
      </c>
      <c r="Z480" t="s">
        <v>36</v>
      </c>
      <c r="AA480">
        <v>45602</v>
      </c>
      <c r="AB480" t="s">
        <v>41</v>
      </c>
      <c r="AF480" s="40">
        <f t="shared" si="21"/>
        <v>45453</v>
      </c>
      <c r="AG480" s="41">
        <f t="shared" si="22"/>
        <v>6</v>
      </c>
      <c r="AH480" t="str">
        <f>VLOOKUP(AG480,[1]cache2!$E:$F,2,0)</f>
        <v>JUNI</v>
      </c>
      <c r="AI480">
        <f t="shared" si="23"/>
        <v>3</v>
      </c>
      <c r="AJ480" t="s">
        <v>688</v>
      </c>
      <c r="AK480" t="s">
        <v>41</v>
      </c>
    </row>
    <row r="481" spans="1:37" ht="12.75" x14ac:dyDescent="0.2">
      <c r="A481" s="1">
        <v>155</v>
      </c>
      <c r="B481" s="2">
        <v>45453</v>
      </c>
      <c r="C481">
        <v>4</v>
      </c>
      <c r="D481" t="s">
        <v>289</v>
      </c>
      <c r="E481" t="s">
        <v>651</v>
      </c>
      <c r="F481" t="s">
        <v>33</v>
      </c>
      <c r="G481" t="s">
        <v>33</v>
      </c>
      <c r="H481" t="s">
        <v>462</v>
      </c>
      <c r="I481" t="s">
        <v>35</v>
      </c>
      <c r="J481" t="s">
        <v>36</v>
      </c>
      <c r="K481" t="s">
        <v>36</v>
      </c>
      <c r="L481" t="s">
        <v>37</v>
      </c>
      <c r="M481" t="s">
        <v>38</v>
      </c>
      <c r="N481" t="s">
        <v>36</v>
      </c>
      <c r="O481" t="s">
        <v>36</v>
      </c>
      <c r="P481" t="s">
        <v>36</v>
      </c>
      <c r="Q481" s="4">
        <v>2015</v>
      </c>
      <c r="R481" t="s">
        <v>40</v>
      </c>
      <c r="S481" t="s">
        <v>41</v>
      </c>
      <c r="T481" t="s">
        <v>141</v>
      </c>
      <c r="U481">
        <v>45572</v>
      </c>
      <c r="V481" t="s">
        <v>289</v>
      </c>
      <c r="W481" t="s">
        <v>141</v>
      </c>
      <c r="X481">
        <v>45602</v>
      </c>
      <c r="Y481" t="s">
        <v>511</v>
      </c>
      <c r="Z481" t="s">
        <v>36</v>
      </c>
      <c r="AA481">
        <v>45602</v>
      </c>
      <c r="AB481" t="s">
        <v>41</v>
      </c>
      <c r="AF481" s="40">
        <f t="shared" si="21"/>
        <v>45453</v>
      </c>
      <c r="AG481" s="41">
        <f t="shared" si="22"/>
        <v>6</v>
      </c>
      <c r="AH481" t="str">
        <f>VLOOKUP(AG481,[1]cache2!$E:$F,2,0)</f>
        <v>JUNI</v>
      </c>
      <c r="AI481">
        <f t="shared" si="23"/>
        <v>3</v>
      </c>
      <c r="AJ481" t="s">
        <v>688</v>
      </c>
      <c r="AK481" t="s">
        <v>41</v>
      </c>
    </row>
    <row r="482" spans="1:37" ht="12.75" x14ac:dyDescent="0.2">
      <c r="A482" s="1">
        <v>156</v>
      </c>
      <c r="B482" s="2">
        <v>45453</v>
      </c>
      <c r="C482">
        <v>4</v>
      </c>
      <c r="D482" t="s">
        <v>289</v>
      </c>
      <c r="E482" t="s">
        <v>652</v>
      </c>
      <c r="F482" t="s">
        <v>33</v>
      </c>
      <c r="G482" t="s">
        <v>33</v>
      </c>
      <c r="H482" t="s">
        <v>462</v>
      </c>
      <c r="I482" t="s">
        <v>35</v>
      </c>
      <c r="J482" t="s">
        <v>36</v>
      </c>
      <c r="K482" t="s">
        <v>36</v>
      </c>
      <c r="L482" t="s">
        <v>37</v>
      </c>
      <c r="M482" t="s">
        <v>38</v>
      </c>
      <c r="N482" t="s">
        <v>36</v>
      </c>
      <c r="O482" t="s">
        <v>36</v>
      </c>
      <c r="P482" t="s">
        <v>36</v>
      </c>
      <c r="Q482" s="4">
        <v>2013</v>
      </c>
      <c r="R482" t="s">
        <v>40</v>
      </c>
      <c r="S482" t="s">
        <v>41</v>
      </c>
      <c r="T482" t="s">
        <v>141</v>
      </c>
      <c r="U482">
        <v>45572</v>
      </c>
      <c r="V482" t="s">
        <v>289</v>
      </c>
      <c r="W482" t="s">
        <v>141</v>
      </c>
      <c r="X482">
        <v>45602</v>
      </c>
      <c r="Y482" t="s">
        <v>511</v>
      </c>
      <c r="Z482" t="s">
        <v>36</v>
      </c>
      <c r="AA482">
        <v>45602</v>
      </c>
      <c r="AB482" t="s">
        <v>41</v>
      </c>
      <c r="AF482" s="40">
        <f t="shared" si="21"/>
        <v>45453</v>
      </c>
      <c r="AG482" s="41">
        <f t="shared" si="22"/>
        <v>6</v>
      </c>
      <c r="AH482" t="str">
        <f>VLOOKUP(AG482,[1]cache2!$E:$F,2,0)</f>
        <v>JUNI</v>
      </c>
      <c r="AI482">
        <f t="shared" si="23"/>
        <v>3</v>
      </c>
      <c r="AJ482" t="s">
        <v>688</v>
      </c>
      <c r="AK482" t="s">
        <v>41</v>
      </c>
    </row>
    <row r="483" spans="1:37" ht="12.75" x14ac:dyDescent="0.2">
      <c r="A483" s="1">
        <v>157</v>
      </c>
      <c r="B483" s="2">
        <v>45453</v>
      </c>
      <c r="C483">
        <v>4</v>
      </c>
      <c r="D483" t="s">
        <v>289</v>
      </c>
      <c r="E483" t="s">
        <v>653</v>
      </c>
      <c r="F483" t="s">
        <v>33</v>
      </c>
      <c r="G483" t="s">
        <v>33</v>
      </c>
      <c r="H483" t="s">
        <v>462</v>
      </c>
      <c r="I483" t="s">
        <v>35</v>
      </c>
      <c r="J483" t="s">
        <v>36</v>
      </c>
      <c r="K483" t="s">
        <v>36</v>
      </c>
      <c r="L483" t="s">
        <v>37</v>
      </c>
      <c r="M483" t="s">
        <v>38</v>
      </c>
      <c r="N483" t="s">
        <v>36</v>
      </c>
      <c r="O483" t="s">
        <v>36</v>
      </c>
      <c r="P483" t="s">
        <v>36</v>
      </c>
      <c r="Q483" s="4">
        <v>2014</v>
      </c>
      <c r="R483" t="s">
        <v>40</v>
      </c>
      <c r="S483" t="s">
        <v>41</v>
      </c>
      <c r="T483" t="s">
        <v>141</v>
      </c>
      <c r="U483">
        <v>45572</v>
      </c>
      <c r="V483" t="s">
        <v>289</v>
      </c>
      <c r="W483" t="s">
        <v>141</v>
      </c>
      <c r="X483">
        <v>45602</v>
      </c>
      <c r="Y483" t="s">
        <v>511</v>
      </c>
      <c r="Z483" t="s">
        <v>36</v>
      </c>
      <c r="AA483">
        <v>45602</v>
      </c>
      <c r="AB483" t="s">
        <v>41</v>
      </c>
      <c r="AF483" s="40">
        <f t="shared" si="21"/>
        <v>45453</v>
      </c>
      <c r="AG483" s="41">
        <f t="shared" si="22"/>
        <v>6</v>
      </c>
      <c r="AH483" t="str">
        <f>VLOOKUP(AG483,[1]cache2!$E:$F,2,0)</f>
        <v>JUNI</v>
      </c>
      <c r="AI483">
        <f t="shared" si="23"/>
        <v>3</v>
      </c>
      <c r="AJ483" t="s">
        <v>688</v>
      </c>
      <c r="AK483" t="s">
        <v>41</v>
      </c>
    </row>
    <row r="484" spans="1:37" ht="12.75" x14ac:dyDescent="0.2">
      <c r="A484" s="1">
        <v>158</v>
      </c>
      <c r="B484" s="2">
        <v>45453</v>
      </c>
      <c r="C484">
        <v>4</v>
      </c>
      <c r="D484" t="s">
        <v>289</v>
      </c>
      <c r="E484" t="s">
        <v>654</v>
      </c>
      <c r="F484" t="s">
        <v>33</v>
      </c>
      <c r="G484" t="s">
        <v>33</v>
      </c>
      <c r="H484" t="s">
        <v>462</v>
      </c>
      <c r="I484" t="s">
        <v>35</v>
      </c>
      <c r="J484" t="s">
        <v>36</v>
      </c>
      <c r="K484" t="s">
        <v>36</v>
      </c>
      <c r="L484" t="s">
        <v>37</v>
      </c>
      <c r="M484" t="s">
        <v>38</v>
      </c>
      <c r="N484" t="s">
        <v>36</v>
      </c>
      <c r="O484" t="s">
        <v>36</v>
      </c>
      <c r="P484" t="s">
        <v>36</v>
      </c>
      <c r="Q484" s="4">
        <v>2015</v>
      </c>
      <c r="R484" t="s">
        <v>40</v>
      </c>
      <c r="S484" t="s">
        <v>41</v>
      </c>
      <c r="T484" t="s">
        <v>141</v>
      </c>
      <c r="U484">
        <v>45572</v>
      </c>
      <c r="V484" t="s">
        <v>289</v>
      </c>
      <c r="W484" t="s">
        <v>141</v>
      </c>
      <c r="X484">
        <v>45602</v>
      </c>
      <c r="Y484" t="s">
        <v>511</v>
      </c>
      <c r="Z484" t="s">
        <v>36</v>
      </c>
      <c r="AA484">
        <v>45602</v>
      </c>
      <c r="AB484" t="s">
        <v>41</v>
      </c>
      <c r="AF484" s="40">
        <f t="shared" si="21"/>
        <v>45453</v>
      </c>
      <c r="AG484" s="41">
        <f t="shared" si="22"/>
        <v>6</v>
      </c>
      <c r="AH484" t="str">
        <f>VLOOKUP(AG484,[1]cache2!$E:$F,2,0)</f>
        <v>JUNI</v>
      </c>
      <c r="AI484">
        <f t="shared" si="23"/>
        <v>3</v>
      </c>
      <c r="AJ484" t="s">
        <v>688</v>
      </c>
      <c r="AK484" t="s">
        <v>41</v>
      </c>
    </row>
    <row r="485" spans="1:37" ht="12.75" x14ac:dyDescent="0.2">
      <c r="A485" s="1">
        <v>159</v>
      </c>
      <c r="B485" s="2">
        <v>45453</v>
      </c>
      <c r="C485">
        <v>4</v>
      </c>
      <c r="D485" t="s">
        <v>289</v>
      </c>
      <c r="E485" t="s">
        <v>655</v>
      </c>
      <c r="F485" t="s">
        <v>33</v>
      </c>
      <c r="G485" t="s">
        <v>33</v>
      </c>
      <c r="H485" t="s">
        <v>462</v>
      </c>
      <c r="I485" t="s">
        <v>35</v>
      </c>
      <c r="J485" t="s">
        <v>36</v>
      </c>
      <c r="K485" t="s">
        <v>36</v>
      </c>
      <c r="L485" t="s">
        <v>37</v>
      </c>
      <c r="M485" t="s">
        <v>38</v>
      </c>
      <c r="N485" t="s">
        <v>36</v>
      </c>
      <c r="O485" t="s">
        <v>36</v>
      </c>
      <c r="P485" t="s">
        <v>36</v>
      </c>
      <c r="Q485" s="4">
        <v>2014</v>
      </c>
      <c r="R485" t="s">
        <v>40</v>
      </c>
      <c r="S485" t="s">
        <v>41</v>
      </c>
      <c r="T485" t="s">
        <v>141</v>
      </c>
      <c r="U485">
        <v>45572</v>
      </c>
      <c r="V485" t="s">
        <v>289</v>
      </c>
      <c r="W485" t="s">
        <v>141</v>
      </c>
      <c r="X485">
        <v>45602</v>
      </c>
      <c r="Y485" t="s">
        <v>511</v>
      </c>
      <c r="Z485" t="s">
        <v>36</v>
      </c>
      <c r="AA485">
        <v>45602</v>
      </c>
      <c r="AB485" t="s">
        <v>41</v>
      </c>
      <c r="AF485" s="40">
        <f t="shared" si="21"/>
        <v>45453</v>
      </c>
      <c r="AG485" s="41">
        <f t="shared" si="22"/>
        <v>6</v>
      </c>
      <c r="AH485" t="str">
        <f>VLOOKUP(AG485,[1]cache2!$E:$F,2,0)</f>
        <v>JUNI</v>
      </c>
      <c r="AI485">
        <f t="shared" si="23"/>
        <v>3</v>
      </c>
      <c r="AJ485" t="s">
        <v>688</v>
      </c>
      <c r="AK485" t="s">
        <v>41</v>
      </c>
    </row>
    <row r="486" spans="1:37" ht="12.75" x14ac:dyDescent="0.2">
      <c r="A486" s="1">
        <v>160</v>
      </c>
      <c r="B486" s="2">
        <v>45453</v>
      </c>
      <c r="C486">
        <v>4</v>
      </c>
      <c r="D486" t="s">
        <v>289</v>
      </c>
      <c r="E486" t="s">
        <v>656</v>
      </c>
      <c r="F486" t="s">
        <v>33</v>
      </c>
      <c r="G486" t="s">
        <v>33</v>
      </c>
      <c r="H486" t="s">
        <v>462</v>
      </c>
      <c r="I486" t="s">
        <v>35</v>
      </c>
      <c r="J486" t="s">
        <v>36</v>
      </c>
      <c r="K486" t="s">
        <v>36</v>
      </c>
      <c r="L486" t="s">
        <v>37</v>
      </c>
      <c r="M486" t="s">
        <v>38</v>
      </c>
      <c r="N486" t="s">
        <v>36</v>
      </c>
      <c r="O486" t="s">
        <v>36</v>
      </c>
      <c r="P486" t="s">
        <v>36</v>
      </c>
      <c r="Q486" s="4">
        <v>2013</v>
      </c>
      <c r="R486" t="s">
        <v>40</v>
      </c>
      <c r="S486" t="s">
        <v>41</v>
      </c>
      <c r="T486" t="s">
        <v>141</v>
      </c>
      <c r="U486">
        <v>45572</v>
      </c>
      <c r="V486" t="s">
        <v>289</v>
      </c>
      <c r="W486" t="s">
        <v>141</v>
      </c>
      <c r="X486">
        <v>45602</v>
      </c>
      <c r="Y486" t="s">
        <v>511</v>
      </c>
      <c r="Z486" t="s">
        <v>36</v>
      </c>
      <c r="AA486">
        <v>45602</v>
      </c>
      <c r="AB486" t="s">
        <v>41</v>
      </c>
      <c r="AF486" s="40">
        <f t="shared" si="21"/>
        <v>45453</v>
      </c>
      <c r="AG486" s="41">
        <f t="shared" si="22"/>
        <v>6</v>
      </c>
      <c r="AH486" t="str">
        <f>VLOOKUP(AG486,[1]cache2!$E:$F,2,0)</f>
        <v>JUNI</v>
      </c>
      <c r="AI486">
        <f t="shared" si="23"/>
        <v>3</v>
      </c>
      <c r="AJ486" t="s">
        <v>688</v>
      </c>
      <c r="AK486" t="s">
        <v>41</v>
      </c>
    </row>
    <row r="487" spans="1:37" ht="12.75" x14ac:dyDescent="0.2">
      <c r="A487" s="1">
        <v>161</v>
      </c>
      <c r="B487" s="2">
        <v>45454</v>
      </c>
      <c r="C487">
        <v>4</v>
      </c>
      <c r="D487" t="s">
        <v>289</v>
      </c>
      <c r="E487" t="s">
        <v>657</v>
      </c>
      <c r="F487" t="s">
        <v>33</v>
      </c>
      <c r="G487" t="s">
        <v>33</v>
      </c>
      <c r="H487" t="s">
        <v>462</v>
      </c>
      <c r="I487" t="s">
        <v>35</v>
      </c>
      <c r="J487" t="s">
        <v>36</v>
      </c>
      <c r="K487" t="s">
        <v>36</v>
      </c>
      <c r="L487" t="s">
        <v>37</v>
      </c>
      <c r="M487" t="s">
        <v>38</v>
      </c>
      <c r="N487" t="s">
        <v>36</v>
      </c>
      <c r="O487" t="s">
        <v>36</v>
      </c>
      <c r="P487" t="s">
        <v>36</v>
      </c>
      <c r="Q487" s="4"/>
      <c r="R487" t="s">
        <v>40</v>
      </c>
      <c r="S487" t="s">
        <v>41</v>
      </c>
      <c r="T487" t="s">
        <v>141</v>
      </c>
      <c r="U487">
        <v>45602</v>
      </c>
      <c r="V487" t="s">
        <v>289</v>
      </c>
      <c r="W487" t="s">
        <v>141</v>
      </c>
      <c r="X487">
        <v>45602</v>
      </c>
      <c r="Y487" t="s">
        <v>511</v>
      </c>
      <c r="Z487" t="s">
        <v>36</v>
      </c>
      <c r="AA487">
        <v>45602</v>
      </c>
      <c r="AB487" t="s">
        <v>41</v>
      </c>
      <c r="AF487" s="40">
        <f t="shared" si="21"/>
        <v>45454</v>
      </c>
      <c r="AG487" s="41">
        <f t="shared" si="22"/>
        <v>6</v>
      </c>
      <c r="AH487" t="str">
        <f>VLOOKUP(AG487,[1]cache2!$E:$F,2,0)</f>
        <v>JUNI</v>
      </c>
      <c r="AI487">
        <f t="shared" si="23"/>
        <v>3</v>
      </c>
      <c r="AJ487" t="s">
        <v>688</v>
      </c>
      <c r="AK487" t="s">
        <v>41</v>
      </c>
    </row>
    <row r="488" spans="1:37" ht="12.75" x14ac:dyDescent="0.2">
      <c r="A488" s="1">
        <v>162</v>
      </c>
      <c r="B488" s="2">
        <v>45454</v>
      </c>
      <c r="C488">
        <v>4</v>
      </c>
      <c r="D488" t="s">
        <v>289</v>
      </c>
      <c r="E488" t="s">
        <v>658</v>
      </c>
      <c r="F488" t="s">
        <v>33</v>
      </c>
      <c r="G488" t="s">
        <v>33</v>
      </c>
      <c r="H488" t="s">
        <v>462</v>
      </c>
      <c r="I488" t="s">
        <v>35</v>
      </c>
      <c r="J488" t="s">
        <v>36</v>
      </c>
      <c r="K488" t="s">
        <v>36</v>
      </c>
      <c r="L488" t="s">
        <v>37</v>
      </c>
      <c r="M488" t="s">
        <v>38</v>
      </c>
      <c r="N488" t="s">
        <v>36</v>
      </c>
      <c r="O488" t="s">
        <v>36</v>
      </c>
      <c r="P488" t="s">
        <v>36</v>
      </c>
      <c r="Q488" s="4">
        <v>2014</v>
      </c>
      <c r="R488" t="s">
        <v>40</v>
      </c>
      <c r="S488" t="s">
        <v>41</v>
      </c>
      <c r="T488" t="s">
        <v>141</v>
      </c>
      <c r="U488">
        <v>45602</v>
      </c>
      <c r="V488" t="s">
        <v>289</v>
      </c>
      <c r="W488" t="s">
        <v>141</v>
      </c>
      <c r="X488">
        <v>45602</v>
      </c>
      <c r="Y488" t="s">
        <v>511</v>
      </c>
      <c r="Z488" t="s">
        <v>36</v>
      </c>
      <c r="AA488">
        <v>45602</v>
      </c>
      <c r="AB488" t="s">
        <v>41</v>
      </c>
      <c r="AF488" s="40">
        <f t="shared" si="21"/>
        <v>45454</v>
      </c>
      <c r="AG488" s="41">
        <f t="shared" si="22"/>
        <v>6</v>
      </c>
      <c r="AH488" t="str">
        <f>VLOOKUP(AG488,[1]cache2!$E:$F,2,0)</f>
        <v>JUNI</v>
      </c>
      <c r="AI488">
        <f t="shared" si="23"/>
        <v>3</v>
      </c>
      <c r="AJ488" t="s">
        <v>688</v>
      </c>
      <c r="AK488" t="s">
        <v>41</v>
      </c>
    </row>
    <row r="489" spans="1:37" ht="12.75" x14ac:dyDescent="0.2">
      <c r="A489" s="1">
        <v>163</v>
      </c>
      <c r="B489" s="2">
        <v>45454</v>
      </c>
      <c r="C489">
        <v>4</v>
      </c>
      <c r="D489" t="s">
        <v>289</v>
      </c>
      <c r="E489" t="s">
        <v>659</v>
      </c>
      <c r="F489" t="s">
        <v>33</v>
      </c>
      <c r="G489" t="s">
        <v>33</v>
      </c>
      <c r="H489" t="s">
        <v>462</v>
      </c>
      <c r="I489" t="s">
        <v>35</v>
      </c>
      <c r="J489" t="s">
        <v>36</v>
      </c>
      <c r="K489" t="s">
        <v>36</v>
      </c>
      <c r="L489" t="s">
        <v>37</v>
      </c>
      <c r="M489" t="s">
        <v>38</v>
      </c>
      <c r="N489" t="s">
        <v>36</v>
      </c>
      <c r="O489" t="s">
        <v>36</v>
      </c>
      <c r="P489" t="s">
        <v>36</v>
      </c>
      <c r="Q489" s="4">
        <v>2014</v>
      </c>
      <c r="R489" t="s">
        <v>40</v>
      </c>
      <c r="S489" t="s">
        <v>41</v>
      </c>
      <c r="T489" t="s">
        <v>141</v>
      </c>
      <c r="U489">
        <v>45602</v>
      </c>
      <c r="V489" t="s">
        <v>289</v>
      </c>
      <c r="W489" t="s">
        <v>141</v>
      </c>
      <c r="X489">
        <v>45602</v>
      </c>
      <c r="Y489" t="s">
        <v>511</v>
      </c>
      <c r="Z489" t="s">
        <v>36</v>
      </c>
      <c r="AA489">
        <v>45602</v>
      </c>
      <c r="AB489" t="s">
        <v>41</v>
      </c>
      <c r="AF489" s="40">
        <f t="shared" si="21"/>
        <v>45454</v>
      </c>
      <c r="AG489" s="41">
        <f t="shared" si="22"/>
        <v>6</v>
      </c>
      <c r="AH489" t="str">
        <f>VLOOKUP(AG489,[1]cache2!$E:$F,2,0)</f>
        <v>JUNI</v>
      </c>
      <c r="AI489">
        <f t="shared" si="23"/>
        <v>3</v>
      </c>
      <c r="AJ489" t="s">
        <v>688</v>
      </c>
      <c r="AK489" t="s">
        <v>41</v>
      </c>
    </row>
    <row r="490" spans="1:37" ht="12.75" x14ac:dyDescent="0.2">
      <c r="A490" s="1">
        <v>164</v>
      </c>
      <c r="B490" s="2">
        <v>45454</v>
      </c>
      <c r="C490">
        <v>4</v>
      </c>
      <c r="D490" t="s">
        <v>289</v>
      </c>
      <c r="E490" t="s">
        <v>660</v>
      </c>
      <c r="F490" t="s">
        <v>33</v>
      </c>
      <c r="G490" t="s">
        <v>33</v>
      </c>
      <c r="H490" t="s">
        <v>462</v>
      </c>
      <c r="I490" t="s">
        <v>35</v>
      </c>
      <c r="J490" t="s">
        <v>36</v>
      </c>
      <c r="K490" t="s">
        <v>36</v>
      </c>
      <c r="L490" t="s">
        <v>37</v>
      </c>
      <c r="M490" t="s">
        <v>38</v>
      </c>
      <c r="N490" t="s">
        <v>36</v>
      </c>
      <c r="O490" t="s">
        <v>36</v>
      </c>
      <c r="P490" t="s">
        <v>36</v>
      </c>
      <c r="Q490" s="4">
        <v>2015</v>
      </c>
      <c r="R490" t="s">
        <v>40</v>
      </c>
      <c r="S490" t="s">
        <v>41</v>
      </c>
      <c r="T490" t="s">
        <v>141</v>
      </c>
      <c r="U490">
        <v>45602</v>
      </c>
      <c r="V490" t="s">
        <v>289</v>
      </c>
      <c r="W490" t="s">
        <v>141</v>
      </c>
      <c r="X490">
        <v>45602</v>
      </c>
      <c r="Y490" t="s">
        <v>511</v>
      </c>
      <c r="Z490" t="s">
        <v>36</v>
      </c>
      <c r="AA490">
        <v>45602</v>
      </c>
      <c r="AB490" t="s">
        <v>41</v>
      </c>
      <c r="AF490" s="40">
        <f t="shared" si="21"/>
        <v>45454</v>
      </c>
      <c r="AG490" s="41">
        <f t="shared" si="22"/>
        <v>6</v>
      </c>
      <c r="AH490" t="str">
        <f>VLOOKUP(AG490,[1]cache2!$E:$F,2,0)</f>
        <v>JUNI</v>
      </c>
      <c r="AI490">
        <f t="shared" si="23"/>
        <v>3</v>
      </c>
      <c r="AJ490" t="s">
        <v>688</v>
      </c>
      <c r="AK490" t="s">
        <v>41</v>
      </c>
    </row>
    <row r="491" spans="1:37" ht="12.75" x14ac:dyDescent="0.2">
      <c r="A491" s="1">
        <v>165</v>
      </c>
      <c r="B491" s="2">
        <v>45454</v>
      </c>
      <c r="C491">
        <v>4</v>
      </c>
      <c r="D491" t="s">
        <v>289</v>
      </c>
      <c r="E491" t="s">
        <v>661</v>
      </c>
      <c r="F491" t="s">
        <v>33</v>
      </c>
      <c r="G491" t="s">
        <v>33</v>
      </c>
      <c r="H491" t="s">
        <v>462</v>
      </c>
      <c r="I491" t="s">
        <v>35</v>
      </c>
      <c r="J491" t="s">
        <v>36</v>
      </c>
      <c r="K491" t="s">
        <v>36</v>
      </c>
      <c r="L491" t="s">
        <v>37</v>
      </c>
      <c r="M491" t="s">
        <v>38</v>
      </c>
      <c r="N491" t="s">
        <v>36</v>
      </c>
      <c r="O491" t="s">
        <v>36</v>
      </c>
      <c r="P491" t="s">
        <v>36</v>
      </c>
      <c r="Q491" s="4">
        <v>2014</v>
      </c>
      <c r="R491" t="s">
        <v>40</v>
      </c>
      <c r="S491" t="s">
        <v>41</v>
      </c>
      <c r="T491" t="s">
        <v>141</v>
      </c>
      <c r="U491">
        <v>45602</v>
      </c>
      <c r="V491" t="s">
        <v>289</v>
      </c>
      <c r="W491" t="s">
        <v>141</v>
      </c>
      <c r="X491">
        <v>45602</v>
      </c>
      <c r="Y491" t="s">
        <v>511</v>
      </c>
      <c r="Z491" t="s">
        <v>36</v>
      </c>
      <c r="AA491">
        <v>45602</v>
      </c>
      <c r="AB491" t="s">
        <v>41</v>
      </c>
      <c r="AF491" s="40">
        <f t="shared" si="21"/>
        <v>45454</v>
      </c>
      <c r="AG491" s="41">
        <f t="shared" si="22"/>
        <v>6</v>
      </c>
      <c r="AH491" t="str">
        <f>VLOOKUP(AG491,[1]cache2!$E:$F,2,0)</f>
        <v>JUNI</v>
      </c>
      <c r="AI491">
        <f t="shared" si="23"/>
        <v>3</v>
      </c>
      <c r="AJ491" t="s">
        <v>688</v>
      </c>
      <c r="AK491" t="s">
        <v>41</v>
      </c>
    </row>
    <row r="492" spans="1:37" ht="12.75" x14ac:dyDescent="0.2">
      <c r="A492" s="1">
        <v>166</v>
      </c>
      <c r="B492" s="2">
        <v>45454</v>
      </c>
      <c r="C492">
        <v>4</v>
      </c>
      <c r="D492" t="s">
        <v>289</v>
      </c>
      <c r="E492" t="s">
        <v>662</v>
      </c>
      <c r="F492" t="s">
        <v>33</v>
      </c>
      <c r="G492" t="s">
        <v>33</v>
      </c>
      <c r="H492" t="s">
        <v>462</v>
      </c>
      <c r="I492" t="s">
        <v>35</v>
      </c>
      <c r="J492" t="s">
        <v>36</v>
      </c>
      <c r="K492" t="s">
        <v>36</v>
      </c>
      <c r="L492" t="s">
        <v>37</v>
      </c>
      <c r="M492" t="s">
        <v>38</v>
      </c>
      <c r="N492" t="s">
        <v>36</v>
      </c>
      <c r="O492" t="s">
        <v>36</v>
      </c>
      <c r="P492" t="s">
        <v>36</v>
      </c>
      <c r="Q492" s="4">
        <v>2016</v>
      </c>
      <c r="R492" t="s">
        <v>40</v>
      </c>
      <c r="S492" t="s">
        <v>41</v>
      </c>
      <c r="T492" t="s">
        <v>141</v>
      </c>
      <c r="U492">
        <v>45602</v>
      </c>
      <c r="V492" t="s">
        <v>289</v>
      </c>
      <c r="W492" t="s">
        <v>141</v>
      </c>
      <c r="X492">
        <v>45602</v>
      </c>
      <c r="Y492" t="s">
        <v>511</v>
      </c>
      <c r="Z492" t="s">
        <v>36</v>
      </c>
      <c r="AA492">
        <v>45602</v>
      </c>
      <c r="AB492" t="s">
        <v>41</v>
      </c>
      <c r="AF492" s="40">
        <f t="shared" si="21"/>
        <v>45454</v>
      </c>
      <c r="AG492" s="41">
        <f t="shared" si="22"/>
        <v>6</v>
      </c>
      <c r="AH492" t="str">
        <f>VLOOKUP(AG492,[1]cache2!$E:$F,2,0)</f>
        <v>JUNI</v>
      </c>
      <c r="AI492">
        <f t="shared" si="23"/>
        <v>3</v>
      </c>
      <c r="AJ492" t="s">
        <v>688</v>
      </c>
      <c r="AK492" t="s">
        <v>41</v>
      </c>
    </row>
    <row r="493" spans="1:37" ht="12.75" x14ac:dyDescent="0.2">
      <c r="A493" s="1">
        <v>167</v>
      </c>
      <c r="B493" s="2">
        <v>45454</v>
      </c>
      <c r="C493">
        <v>4</v>
      </c>
      <c r="D493" t="s">
        <v>289</v>
      </c>
      <c r="E493" t="s">
        <v>663</v>
      </c>
      <c r="F493" t="s">
        <v>33</v>
      </c>
      <c r="G493" t="s">
        <v>33</v>
      </c>
      <c r="H493" t="s">
        <v>462</v>
      </c>
      <c r="I493" t="s">
        <v>35</v>
      </c>
      <c r="J493" t="s">
        <v>36</v>
      </c>
      <c r="K493" t="s">
        <v>36</v>
      </c>
      <c r="L493" t="s">
        <v>37</v>
      </c>
      <c r="M493" t="s">
        <v>38</v>
      </c>
      <c r="N493" t="s">
        <v>36</v>
      </c>
      <c r="O493" t="s">
        <v>36</v>
      </c>
      <c r="P493" t="s">
        <v>36</v>
      </c>
      <c r="Q493" s="4">
        <v>2013</v>
      </c>
      <c r="R493" t="s">
        <v>40</v>
      </c>
      <c r="S493" t="s">
        <v>41</v>
      </c>
      <c r="T493" t="s">
        <v>141</v>
      </c>
      <c r="U493">
        <v>45602</v>
      </c>
      <c r="V493" t="s">
        <v>289</v>
      </c>
      <c r="W493" t="s">
        <v>141</v>
      </c>
      <c r="X493">
        <v>45602</v>
      </c>
      <c r="Y493" t="s">
        <v>511</v>
      </c>
      <c r="Z493" t="s">
        <v>36</v>
      </c>
      <c r="AA493">
        <v>45602</v>
      </c>
      <c r="AB493" t="s">
        <v>41</v>
      </c>
      <c r="AF493" s="40">
        <f t="shared" si="21"/>
        <v>45454</v>
      </c>
      <c r="AG493" s="41">
        <f t="shared" si="22"/>
        <v>6</v>
      </c>
      <c r="AH493" t="str">
        <f>VLOOKUP(AG493,[1]cache2!$E:$F,2,0)</f>
        <v>JUNI</v>
      </c>
      <c r="AI493">
        <f t="shared" si="23"/>
        <v>3</v>
      </c>
      <c r="AJ493" t="s">
        <v>688</v>
      </c>
      <c r="AK493" t="s">
        <v>41</v>
      </c>
    </row>
    <row r="494" spans="1:37" ht="12.75" x14ac:dyDescent="0.2">
      <c r="A494" s="1">
        <v>168</v>
      </c>
      <c r="B494" s="2">
        <v>45454</v>
      </c>
      <c r="C494">
        <v>4</v>
      </c>
      <c r="D494" t="s">
        <v>289</v>
      </c>
      <c r="E494" t="s">
        <v>664</v>
      </c>
      <c r="F494" t="s">
        <v>423</v>
      </c>
      <c r="G494" t="s">
        <v>82</v>
      </c>
      <c r="H494" t="s">
        <v>425</v>
      </c>
      <c r="I494" t="s">
        <v>212</v>
      </c>
      <c r="J494" t="s">
        <v>36</v>
      </c>
      <c r="K494" t="s">
        <v>36</v>
      </c>
      <c r="L494" t="s">
        <v>37</v>
      </c>
      <c r="M494" t="s">
        <v>38</v>
      </c>
      <c r="N494" t="s">
        <v>36</v>
      </c>
      <c r="O494" t="s">
        <v>36</v>
      </c>
      <c r="P494" t="s">
        <v>36</v>
      </c>
      <c r="Q494" s="4">
        <v>2014</v>
      </c>
      <c r="R494" t="s">
        <v>40</v>
      </c>
      <c r="S494" t="s">
        <v>41</v>
      </c>
      <c r="T494" t="s">
        <v>141</v>
      </c>
      <c r="U494">
        <v>45602</v>
      </c>
      <c r="V494" t="s">
        <v>289</v>
      </c>
      <c r="W494" t="s">
        <v>141</v>
      </c>
      <c r="X494">
        <v>45602</v>
      </c>
      <c r="Y494" t="s">
        <v>511</v>
      </c>
      <c r="Z494" t="s">
        <v>36</v>
      </c>
      <c r="AA494">
        <v>45602</v>
      </c>
      <c r="AB494" t="s">
        <v>41</v>
      </c>
      <c r="AF494" s="40">
        <f t="shared" si="21"/>
        <v>45454</v>
      </c>
      <c r="AG494" s="41">
        <f t="shared" si="22"/>
        <v>6</v>
      </c>
      <c r="AH494" t="str">
        <f>VLOOKUP(AG494,[1]cache2!$E:$F,2,0)</f>
        <v>JUNI</v>
      </c>
      <c r="AI494">
        <f t="shared" si="23"/>
        <v>3</v>
      </c>
      <c r="AJ494" t="s">
        <v>688</v>
      </c>
      <c r="AK494" t="s">
        <v>41</v>
      </c>
    </row>
    <row r="495" spans="1:37" ht="12.75" x14ac:dyDescent="0.2">
      <c r="A495" s="1">
        <v>169</v>
      </c>
      <c r="B495" s="2">
        <v>45454</v>
      </c>
      <c r="C495">
        <v>4</v>
      </c>
      <c r="D495" t="s">
        <v>289</v>
      </c>
      <c r="E495" t="s">
        <v>222</v>
      </c>
      <c r="F495" t="s">
        <v>423</v>
      </c>
      <c r="G495" t="s">
        <v>82</v>
      </c>
      <c r="H495" t="s">
        <v>425</v>
      </c>
      <c r="I495" t="s">
        <v>212</v>
      </c>
      <c r="J495" t="s">
        <v>36</v>
      </c>
      <c r="K495" t="s">
        <v>36</v>
      </c>
      <c r="L495" t="s">
        <v>37</v>
      </c>
      <c r="M495" t="s">
        <v>38</v>
      </c>
      <c r="N495" t="s">
        <v>36</v>
      </c>
      <c r="O495" t="s">
        <v>36</v>
      </c>
      <c r="P495" t="s">
        <v>36</v>
      </c>
      <c r="Q495" s="4">
        <v>2015</v>
      </c>
      <c r="R495" t="s">
        <v>40</v>
      </c>
      <c r="S495" t="s">
        <v>41</v>
      </c>
      <c r="T495" t="s">
        <v>141</v>
      </c>
      <c r="U495">
        <v>45602</v>
      </c>
      <c r="V495" t="s">
        <v>289</v>
      </c>
      <c r="W495" t="s">
        <v>141</v>
      </c>
      <c r="X495">
        <v>45602</v>
      </c>
      <c r="Y495" t="s">
        <v>511</v>
      </c>
      <c r="Z495" t="s">
        <v>36</v>
      </c>
      <c r="AA495">
        <v>45602</v>
      </c>
      <c r="AB495" t="s">
        <v>41</v>
      </c>
      <c r="AF495" s="40">
        <f t="shared" si="21"/>
        <v>45454</v>
      </c>
      <c r="AG495" s="41">
        <f t="shared" si="22"/>
        <v>6</v>
      </c>
      <c r="AH495" t="str">
        <f>VLOOKUP(AG495,[1]cache2!$E:$F,2,0)</f>
        <v>JUNI</v>
      </c>
      <c r="AI495">
        <f t="shared" si="23"/>
        <v>3</v>
      </c>
      <c r="AJ495" t="s">
        <v>688</v>
      </c>
      <c r="AK495" t="s">
        <v>41</v>
      </c>
    </row>
    <row r="496" spans="1:37" ht="12.75" x14ac:dyDescent="0.2">
      <c r="A496" s="1">
        <v>170</v>
      </c>
      <c r="B496" s="2">
        <v>45454</v>
      </c>
      <c r="C496">
        <v>4</v>
      </c>
      <c r="D496" t="s">
        <v>289</v>
      </c>
      <c r="E496" t="s">
        <v>665</v>
      </c>
      <c r="F496" t="s">
        <v>423</v>
      </c>
      <c r="G496" t="s">
        <v>82</v>
      </c>
      <c r="H496" t="s">
        <v>425</v>
      </c>
      <c r="I496" t="s">
        <v>212</v>
      </c>
      <c r="J496" t="s">
        <v>36</v>
      </c>
      <c r="K496" t="s">
        <v>36</v>
      </c>
      <c r="L496" t="s">
        <v>37</v>
      </c>
      <c r="M496" t="s">
        <v>38</v>
      </c>
      <c r="N496" t="s">
        <v>36</v>
      </c>
      <c r="O496" t="s">
        <v>36</v>
      </c>
      <c r="P496" t="s">
        <v>36</v>
      </c>
      <c r="Q496" s="4">
        <v>2014</v>
      </c>
      <c r="R496" t="s">
        <v>40</v>
      </c>
      <c r="S496" t="s">
        <v>41</v>
      </c>
      <c r="T496" t="s">
        <v>141</v>
      </c>
      <c r="U496">
        <v>45602</v>
      </c>
      <c r="V496" t="s">
        <v>289</v>
      </c>
      <c r="W496" t="s">
        <v>141</v>
      </c>
      <c r="X496">
        <v>45602</v>
      </c>
      <c r="Y496" t="s">
        <v>511</v>
      </c>
      <c r="Z496" t="s">
        <v>36</v>
      </c>
      <c r="AA496">
        <v>45602</v>
      </c>
      <c r="AB496" t="s">
        <v>41</v>
      </c>
      <c r="AF496" s="40">
        <f t="shared" si="21"/>
        <v>45454</v>
      </c>
      <c r="AG496" s="41">
        <f t="shared" si="22"/>
        <v>6</v>
      </c>
      <c r="AH496" t="str">
        <f>VLOOKUP(AG496,[1]cache2!$E:$F,2,0)</f>
        <v>JUNI</v>
      </c>
      <c r="AI496">
        <f t="shared" si="23"/>
        <v>3</v>
      </c>
      <c r="AJ496" t="s">
        <v>688</v>
      </c>
      <c r="AK496" t="s">
        <v>41</v>
      </c>
    </row>
    <row r="497" spans="1:37" ht="12.75" x14ac:dyDescent="0.2">
      <c r="A497" s="1">
        <v>171</v>
      </c>
      <c r="B497" s="2" t="s">
        <v>666</v>
      </c>
      <c r="C497">
        <v>4</v>
      </c>
      <c r="D497" t="s">
        <v>289</v>
      </c>
      <c r="E497" t="s">
        <v>667</v>
      </c>
      <c r="F497" t="s">
        <v>423</v>
      </c>
      <c r="G497" t="s">
        <v>82</v>
      </c>
      <c r="H497" t="s">
        <v>425</v>
      </c>
      <c r="I497" t="s">
        <v>212</v>
      </c>
      <c r="J497" t="s">
        <v>36</v>
      </c>
      <c r="K497" t="s">
        <v>36</v>
      </c>
      <c r="L497" t="s">
        <v>37</v>
      </c>
      <c r="M497" t="s">
        <v>38</v>
      </c>
      <c r="N497" t="s">
        <v>36</v>
      </c>
      <c r="O497" t="s">
        <v>36</v>
      </c>
      <c r="P497" t="s">
        <v>36</v>
      </c>
      <c r="Q497" s="4">
        <v>2014</v>
      </c>
      <c r="R497" t="s">
        <v>40</v>
      </c>
      <c r="S497" t="s">
        <v>41</v>
      </c>
      <c r="T497" t="s">
        <v>141</v>
      </c>
      <c r="U497">
        <v>45602</v>
      </c>
      <c r="V497" t="s">
        <v>289</v>
      </c>
      <c r="W497" t="s">
        <v>141</v>
      </c>
      <c r="X497">
        <v>45602</v>
      </c>
      <c r="Y497" t="s">
        <v>511</v>
      </c>
      <c r="Z497" t="s">
        <v>36</v>
      </c>
      <c r="AA497">
        <v>45602</v>
      </c>
      <c r="AB497" t="s">
        <v>41</v>
      </c>
      <c r="AF497" s="40" t="str">
        <f t="shared" si="21"/>
        <v>6/11-2024</v>
      </c>
      <c r="AG497" s="41">
        <f t="shared" si="22"/>
        <v>6</v>
      </c>
      <c r="AH497" t="str">
        <f>VLOOKUP(AG497,[1]cache2!$E:$F,2,0)</f>
        <v>JUNI</v>
      </c>
      <c r="AI497">
        <f t="shared" si="23"/>
        <v>3</v>
      </c>
      <c r="AJ497" t="s">
        <v>688</v>
      </c>
      <c r="AK497" t="s">
        <v>41</v>
      </c>
    </row>
    <row r="498" spans="1:37" ht="12.75" x14ac:dyDescent="0.2">
      <c r="A498" s="1">
        <v>172</v>
      </c>
      <c r="B498" s="2">
        <v>45454</v>
      </c>
      <c r="C498">
        <v>4</v>
      </c>
      <c r="D498" t="s">
        <v>289</v>
      </c>
      <c r="E498" t="s">
        <v>668</v>
      </c>
      <c r="F498" t="s">
        <v>195</v>
      </c>
      <c r="G498" t="s">
        <v>669</v>
      </c>
      <c r="H498" t="s">
        <v>494</v>
      </c>
      <c r="I498" t="s">
        <v>212</v>
      </c>
      <c r="J498" t="s">
        <v>36</v>
      </c>
      <c r="K498" t="s">
        <v>36</v>
      </c>
      <c r="L498" t="s">
        <v>37</v>
      </c>
      <c r="M498" t="s">
        <v>38</v>
      </c>
      <c r="N498" t="s">
        <v>36</v>
      </c>
      <c r="O498" t="s">
        <v>36</v>
      </c>
      <c r="P498" t="s">
        <v>36</v>
      </c>
      <c r="Q498" s="4">
        <v>2014</v>
      </c>
      <c r="R498" t="s">
        <v>40</v>
      </c>
      <c r="S498" t="s">
        <v>41</v>
      </c>
      <c r="T498" t="s">
        <v>141</v>
      </c>
      <c r="U498">
        <v>45602</v>
      </c>
      <c r="V498" t="s">
        <v>289</v>
      </c>
      <c r="W498" t="s">
        <v>141</v>
      </c>
      <c r="X498">
        <v>45602</v>
      </c>
      <c r="Y498" t="s">
        <v>511</v>
      </c>
      <c r="Z498" t="s">
        <v>36</v>
      </c>
      <c r="AA498">
        <v>45602</v>
      </c>
      <c r="AB498" t="s">
        <v>41</v>
      </c>
      <c r="AF498" s="40">
        <f t="shared" si="21"/>
        <v>45454</v>
      </c>
      <c r="AG498" s="41">
        <f t="shared" si="22"/>
        <v>6</v>
      </c>
      <c r="AH498" t="str">
        <f>VLOOKUP(AG498,[1]cache2!$E:$F,2,0)</f>
        <v>JUNI</v>
      </c>
      <c r="AI498">
        <f t="shared" si="23"/>
        <v>3</v>
      </c>
      <c r="AJ498" t="s">
        <v>688</v>
      </c>
      <c r="AK498" t="s">
        <v>41</v>
      </c>
    </row>
    <row r="499" spans="1:37" ht="12.75" x14ac:dyDescent="0.2">
      <c r="A499" s="1">
        <v>173</v>
      </c>
      <c r="B499" s="2">
        <v>45454</v>
      </c>
      <c r="C499">
        <v>4</v>
      </c>
      <c r="D499" t="s">
        <v>289</v>
      </c>
      <c r="E499" t="s">
        <v>670</v>
      </c>
      <c r="F499" t="s">
        <v>33</v>
      </c>
      <c r="G499" t="s">
        <v>33</v>
      </c>
      <c r="H499" t="s">
        <v>462</v>
      </c>
      <c r="I499" t="s">
        <v>212</v>
      </c>
      <c r="J499" t="s">
        <v>36</v>
      </c>
      <c r="K499" t="s">
        <v>36</v>
      </c>
      <c r="L499" t="s">
        <v>37</v>
      </c>
      <c r="M499" t="s">
        <v>38</v>
      </c>
      <c r="N499" t="s">
        <v>36</v>
      </c>
      <c r="O499" t="s">
        <v>36</v>
      </c>
      <c r="P499" t="s">
        <v>36</v>
      </c>
      <c r="Q499" s="4">
        <v>2014</v>
      </c>
      <c r="R499" t="s">
        <v>40</v>
      </c>
      <c r="S499" t="s">
        <v>41</v>
      </c>
      <c r="T499" t="s">
        <v>141</v>
      </c>
      <c r="U499">
        <v>45602</v>
      </c>
      <c r="V499" t="s">
        <v>289</v>
      </c>
      <c r="W499" t="s">
        <v>141</v>
      </c>
      <c r="X499">
        <v>45602</v>
      </c>
      <c r="Y499" t="s">
        <v>511</v>
      </c>
      <c r="Z499" t="s">
        <v>36</v>
      </c>
      <c r="AA499">
        <v>45602</v>
      </c>
      <c r="AB499" t="s">
        <v>41</v>
      </c>
      <c r="AF499" s="40">
        <f t="shared" si="21"/>
        <v>45454</v>
      </c>
      <c r="AG499" s="41">
        <f t="shared" si="22"/>
        <v>6</v>
      </c>
      <c r="AH499" t="str">
        <f>VLOOKUP(AG499,[1]cache2!$E:$F,2,0)</f>
        <v>JUNI</v>
      </c>
      <c r="AI499">
        <f t="shared" si="23"/>
        <v>3</v>
      </c>
      <c r="AJ499" t="s">
        <v>688</v>
      </c>
      <c r="AK499" t="s">
        <v>41</v>
      </c>
    </row>
    <row r="500" spans="1:37" ht="12.75" x14ac:dyDescent="0.2">
      <c r="A500" s="1">
        <v>174</v>
      </c>
      <c r="B500" s="2">
        <v>45454</v>
      </c>
      <c r="C500">
        <v>4</v>
      </c>
      <c r="D500" t="s">
        <v>289</v>
      </c>
      <c r="E500" t="s">
        <v>671</v>
      </c>
      <c r="F500" t="s">
        <v>33</v>
      </c>
      <c r="G500" t="s">
        <v>33</v>
      </c>
      <c r="H500" t="s">
        <v>462</v>
      </c>
      <c r="I500" t="s">
        <v>212</v>
      </c>
      <c r="J500" t="s">
        <v>36</v>
      </c>
      <c r="K500" t="s">
        <v>36</v>
      </c>
      <c r="L500" t="s">
        <v>37</v>
      </c>
      <c r="M500" t="s">
        <v>38</v>
      </c>
      <c r="N500" t="s">
        <v>36</v>
      </c>
      <c r="O500" t="s">
        <v>36</v>
      </c>
      <c r="P500" t="s">
        <v>36</v>
      </c>
      <c r="Q500" s="4">
        <v>2014</v>
      </c>
      <c r="R500" t="s">
        <v>40</v>
      </c>
      <c r="S500" t="s">
        <v>41</v>
      </c>
      <c r="T500" t="s">
        <v>141</v>
      </c>
      <c r="U500">
        <v>45602</v>
      </c>
      <c r="V500" t="s">
        <v>289</v>
      </c>
      <c r="W500" t="s">
        <v>141</v>
      </c>
      <c r="X500">
        <v>45602</v>
      </c>
      <c r="Y500" t="s">
        <v>511</v>
      </c>
      <c r="Z500" t="s">
        <v>36</v>
      </c>
      <c r="AA500">
        <v>45602</v>
      </c>
      <c r="AB500" t="s">
        <v>41</v>
      </c>
      <c r="AF500" s="40">
        <f t="shared" si="21"/>
        <v>45454</v>
      </c>
      <c r="AG500" s="41">
        <f t="shared" si="22"/>
        <v>6</v>
      </c>
      <c r="AH500" t="str">
        <f>VLOOKUP(AG500,[1]cache2!$E:$F,2,0)</f>
        <v>JUNI</v>
      </c>
      <c r="AI500">
        <f t="shared" si="23"/>
        <v>3</v>
      </c>
      <c r="AJ500" t="s">
        <v>688</v>
      </c>
      <c r="AK500" t="s">
        <v>41</v>
      </c>
    </row>
    <row r="501" spans="1:37" ht="12.75" x14ac:dyDescent="0.2">
      <c r="A501" s="1">
        <v>175</v>
      </c>
      <c r="B501" s="2">
        <v>45454</v>
      </c>
      <c r="C501">
        <v>4</v>
      </c>
      <c r="D501" t="s">
        <v>289</v>
      </c>
      <c r="E501" t="s">
        <v>672</v>
      </c>
      <c r="F501" t="s">
        <v>423</v>
      </c>
      <c r="G501" t="s">
        <v>82</v>
      </c>
      <c r="H501" t="s">
        <v>425</v>
      </c>
      <c r="I501" t="s">
        <v>212</v>
      </c>
      <c r="J501" t="s">
        <v>36</v>
      </c>
      <c r="K501" t="s">
        <v>36</v>
      </c>
      <c r="L501" t="s">
        <v>37</v>
      </c>
      <c r="M501" t="s">
        <v>38</v>
      </c>
      <c r="N501" t="s">
        <v>36</v>
      </c>
      <c r="O501" t="s">
        <v>36</v>
      </c>
      <c r="P501" t="s">
        <v>36</v>
      </c>
      <c r="Q501" s="4">
        <v>2014</v>
      </c>
      <c r="R501" t="s">
        <v>40</v>
      </c>
      <c r="S501" t="s">
        <v>41</v>
      </c>
      <c r="T501" t="s">
        <v>141</v>
      </c>
      <c r="U501">
        <v>45602</v>
      </c>
      <c r="V501" t="s">
        <v>289</v>
      </c>
      <c r="W501" t="s">
        <v>141</v>
      </c>
      <c r="X501">
        <v>45602</v>
      </c>
      <c r="Y501" t="s">
        <v>587</v>
      </c>
      <c r="Z501" t="s">
        <v>36</v>
      </c>
      <c r="AA501">
        <v>45602</v>
      </c>
      <c r="AB501" t="s">
        <v>41</v>
      </c>
      <c r="AF501" s="40">
        <f t="shared" si="21"/>
        <v>45454</v>
      </c>
      <c r="AG501" s="41">
        <f t="shared" si="22"/>
        <v>6</v>
      </c>
      <c r="AH501" t="str">
        <f>VLOOKUP(AG501,[1]cache2!$E:$F,2,0)</f>
        <v>JUNI</v>
      </c>
      <c r="AI501">
        <f t="shared" si="23"/>
        <v>3</v>
      </c>
      <c r="AJ501" t="s">
        <v>688</v>
      </c>
      <c r="AK501" t="s">
        <v>41</v>
      </c>
    </row>
    <row r="502" spans="1:37" ht="12.75" x14ac:dyDescent="0.2">
      <c r="A502" s="1">
        <v>176</v>
      </c>
      <c r="B502" s="2">
        <v>45454</v>
      </c>
      <c r="C502">
        <v>4</v>
      </c>
      <c r="D502" t="s">
        <v>289</v>
      </c>
      <c r="E502" t="s">
        <v>673</v>
      </c>
      <c r="F502" t="s">
        <v>423</v>
      </c>
      <c r="G502" t="s">
        <v>82</v>
      </c>
      <c r="H502" t="s">
        <v>425</v>
      </c>
      <c r="I502" t="s">
        <v>212</v>
      </c>
      <c r="J502" t="s">
        <v>36</v>
      </c>
      <c r="K502" t="s">
        <v>36</v>
      </c>
      <c r="L502" t="s">
        <v>37</v>
      </c>
      <c r="M502" t="s">
        <v>38</v>
      </c>
      <c r="N502" t="s">
        <v>36</v>
      </c>
      <c r="O502" t="s">
        <v>36</v>
      </c>
      <c r="P502" t="s">
        <v>36</v>
      </c>
      <c r="Q502" s="4">
        <v>2015</v>
      </c>
      <c r="R502" t="s">
        <v>40</v>
      </c>
      <c r="S502" t="s">
        <v>41</v>
      </c>
      <c r="T502" t="s">
        <v>141</v>
      </c>
      <c r="U502">
        <v>45602</v>
      </c>
      <c r="V502" t="s">
        <v>289</v>
      </c>
      <c r="W502" t="s">
        <v>141</v>
      </c>
      <c r="X502">
        <v>45602</v>
      </c>
      <c r="Y502" t="s">
        <v>674</v>
      </c>
      <c r="Z502" t="s">
        <v>36</v>
      </c>
      <c r="AA502">
        <v>45602</v>
      </c>
      <c r="AB502" t="s">
        <v>41</v>
      </c>
      <c r="AF502" s="40">
        <f t="shared" si="21"/>
        <v>45454</v>
      </c>
      <c r="AG502" s="41">
        <f t="shared" si="22"/>
        <v>6</v>
      </c>
      <c r="AH502" t="str">
        <f>VLOOKUP(AG502,[1]cache2!$E:$F,2,0)</f>
        <v>JUNI</v>
      </c>
      <c r="AI502">
        <f t="shared" si="23"/>
        <v>3</v>
      </c>
      <c r="AJ502" t="s">
        <v>688</v>
      </c>
      <c r="AK502" t="s">
        <v>41</v>
      </c>
    </row>
    <row r="503" spans="1:37" ht="12.75" x14ac:dyDescent="0.2">
      <c r="A503" s="1">
        <v>177</v>
      </c>
      <c r="B503" s="2">
        <v>45454</v>
      </c>
      <c r="C503">
        <v>4</v>
      </c>
      <c r="D503" t="s">
        <v>289</v>
      </c>
      <c r="E503" t="s">
        <v>675</v>
      </c>
      <c r="F503" t="s">
        <v>33</v>
      </c>
      <c r="G503" t="s">
        <v>33</v>
      </c>
      <c r="H503" t="s">
        <v>462</v>
      </c>
      <c r="I503" t="s">
        <v>212</v>
      </c>
      <c r="J503" t="s">
        <v>36</v>
      </c>
      <c r="K503" t="s">
        <v>36</v>
      </c>
      <c r="L503" t="s">
        <v>37</v>
      </c>
      <c r="M503" t="s">
        <v>38</v>
      </c>
      <c r="N503" t="s">
        <v>36</v>
      </c>
      <c r="O503" t="s">
        <v>36</v>
      </c>
      <c r="P503" t="s">
        <v>36</v>
      </c>
      <c r="Q503" s="4">
        <v>2014</v>
      </c>
      <c r="R503" t="s">
        <v>40</v>
      </c>
      <c r="S503" t="s">
        <v>41</v>
      </c>
      <c r="T503" t="s">
        <v>141</v>
      </c>
      <c r="U503">
        <v>45602</v>
      </c>
      <c r="V503" t="s">
        <v>289</v>
      </c>
      <c r="W503" t="s">
        <v>141</v>
      </c>
      <c r="X503">
        <v>45602</v>
      </c>
      <c r="Y503" t="s">
        <v>676</v>
      </c>
      <c r="Z503" t="s">
        <v>36</v>
      </c>
      <c r="AA503">
        <v>45602</v>
      </c>
      <c r="AB503" t="s">
        <v>41</v>
      </c>
      <c r="AF503" s="40">
        <f t="shared" si="21"/>
        <v>45454</v>
      </c>
      <c r="AG503" s="41">
        <f t="shared" si="22"/>
        <v>6</v>
      </c>
      <c r="AH503" t="str">
        <f>VLOOKUP(AG503,[1]cache2!$E:$F,2,0)</f>
        <v>JUNI</v>
      </c>
      <c r="AI503">
        <f t="shared" si="23"/>
        <v>3</v>
      </c>
      <c r="AJ503" t="s">
        <v>688</v>
      </c>
      <c r="AK503" t="s">
        <v>41</v>
      </c>
    </row>
    <row r="504" spans="1:37" ht="12.75" x14ac:dyDescent="0.2">
      <c r="A504" s="1">
        <v>178</v>
      </c>
      <c r="B504" s="2">
        <v>45454</v>
      </c>
      <c r="C504">
        <v>4</v>
      </c>
      <c r="D504" t="s">
        <v>289</v>
      </c>
      <c r="E504" t="s">
        <v>677</v>
      </c>
      <c r="F504" t="s">
        <v>33</v>
      </c>
      <c r="G504" t="s">
        <v>33</v>
      </c>
      <c r="H504" t="s">
        <v>462</v>
      </c>
      <c r="I504" t="s">
        <v>212</v>
      </c>
      <c r="J504" t="s">
        <v>36</v>
      </c>
      <c r="K504" t="s">
        <v>36</v>
      </c>
      <c r="L504" t="s">
        <v>37</v>
      </c>
      <c r="M504" t="s">
        <v>38</v>
      </c>
      <c r="N504" t="s">
        <v>36</v>
      </c>
      <c r="O504" t="s">
        <v>36</v>
      </c>
      <c r="P504" t="s">
        <v>36</v>
      </c>
      <c r="Q504" s="4">
        <v>2014</v>
      </c>
      <c r="R504" t="s">
        <v>40</v>
      </c>
      <c r="S504" t="s">
        <v>41</v>
      </c>
      <c r="T504" t="s">
        <v>141</v>
      </c>
      <c r="U504">
        <v>45602</v>
      </c>
      <c r="V504" t="s">
        <v>289</v>
      </c>
      <c r="W504" t="s">
        <v>141</v>
      </c>
      <c r="X504">
        <v>45602</v>
      </c>
      <c r="Y504" t="s">
        <v>678</v>
      </c>
      <c r="Z504" t="s">
        <v>36</v>
      </c>
      <c r="AA504">
        <v>45602</v>
      </c>
      <c r="AB504" t="s">
        <v>41</v>
      </c>
      <c r="AF504" s="40">
        <f t="shared" si="21"/>
        <v>45454</v>
      </c>
      <c r="AG504" s="41">
        <f t="shared" si="22"/>
        <v>6</v>
      </c>
      <c r="AH504" t="str">
        <f>VLOOKUP(AG504,[1]cache2!$E:$F,2,0)</f>
        <v>JUNI</v>
      </c>
      <c r="AI504">
        <f t="shared" si="23"/>
        <v>3</v>
      </c>
      <c r="AJ504" t="s">
        <v>688</v>
      </c>
      <c r="AK504" t="s">
        <v>41</v>
      </c>
    </row>
    <row r="505" spans="1:37" ht="12.75" x14ac:dyDescent="0.2">
      <c r="A505" s="1">
        <v>179</v>
      </c>
      <c r="B505" s="2">
        <v>45454</v>
      </c>
      <c r="C505">
        <v>4</v>
      </c>
      <c r="D505" t="s">
        <v>289</v>
      </c>
      <c r="E505" t="s">
        <v>679</v>
      </c>
      <c r="F505" t="s">
        <v>242</v>
      </c>
      <c r="G505" t="s">
        <v>196</v>
      </c>
      <c r="H505" t="s">
        <v>494</v>
      </c>
      <c r="I505" t="s">
        <v>212</v>
      </c>
      <c r="J505" t="s">
        <v>36</v>
      </c>
      <c r="K505" t="s">
        <v>36</v>
      </c>
      <c r="L505" t="s">
        <v>37</v>
      </c>
      <c r="M505" t="s">
        <v>38</v>
      </c>
      <c r="N505" t="s">
        <v>36</v>
      </c>
      <c r="O505" t="s">
        <v>36</v>
      </c>
      <c r="P505" t="s">
        <v>36</v>
      </c>
      <c r="Q505" s="4">
        <v>2020</v>
      </c>
      <c r="R505" t="s">
        <v>40</v>
      </c>
      <c r="S505" t="s">
        <v>41</v>
      </c>
      <c r="T505" t="s">
        <v>141</v>
      </c>
      <c r="U505">
        <v>45602</v>
      </c>
      <c r="V505" t="s">
        <v>289</v>
      </c>
      <c r="W505" t="s">
        <v>141</v>
      </c>
      <c r="X505">
        <v>45602</v>
      </c>
      <c r="Y505" t="s">
        <v>680</v>
      </c>
      <c r="Z505" t="s">
        <v>36</v>
      </c>
      <c r="AA505">
        <v>45602</v>
      </c>
      <c r="AB505" t="s">
        <v>41</v>
      </c>
      <c r="AF505" s="40">
        <f t="shared" si="21"/>
        <v>45454</v>
      </c>
      <c r="AG505" s="41">
        <f t="shared" si="22"/>
        <v>6</v>
      </c>
      <c r="AH505" t="str">
        <f>VLOOKUP(AG505,[1]cache2!$E:$F,2,0)</f>
        <v>JUNI</v>
      </c>
      <c r="AI505">
        <f t="shared" si="23"/>
        <v>3</v>
      </c>
      <c r="AJ505" t="s">
        <v>688</v>
      </c>
      <c r="AK505" t="s">
        <v>41</v>
      </c>
    </row>
    <row r="506" spans="1:37" ht="12.75" x14ac:dyDescent="0.2">
      <c r="A506" s="1"/>
      <c r="B506" s="2"/>
      <c r="Q506" s="4"/>
    </row>
    <row r="507" spans="1:37" ht="12.75" x14ac:dyDescent="0.2">
      <c r="A507" s="1"/>
      <c r="B507" s="2"/>
      <c r="Q507" s="4"/>
    </row>
    <row r="508" spans="1:37" ht="12.75" x14ac:dyDescent="0.2">
      <c r="A508" s="1"/>
      <c r="B508" s="2"/>
      <c r="Q508" s="4"/>
    </row>
    <row r="509" spans="1:37" ht="12.75" x14ac:dyDescent="0.2">
      <c r="A509" s="1"/>
      <c r="B509" s="2"/>
      <c r="Q509" s="4"/>
    </row>
    <row r="510" spans="1:37" ht="12.75" x14ac:dyDescent="0.2">
      <c r="A510" s="1"/>
      <c r="B510" s="2"/>
      <c r="Q510" s="4"/>
    </row>
    <row r="511" spans="1:37" ht="12.75" x14ac:dyDescent="0.2">
      <c r="A511" s="1"/>
      <c r="B511" s="2"/>
      <c r="Q511" s="4"/>
    </row>
    <row r="512" spans="1:37" ht="12.75" x14ac:dyDescent="0.2">
      <c r="A512" s="1"/>
      <c r="B512" s="2"/>
      <c r="Q512" s="4"/>
    </row>
    <row r="513" spans="1:17" ht="12.75" x14ac:dyDescent="0.2">
      <c r="A513" s="1"/>
      <c r="B513" s="2"/>
      <c r="Q513" s="4"/>
    </row>
    <row r="514" spans="1:17" ht="12.75" x14ac:dyDescent="0.2">
      <c r="A514" s="1"/>
      <c r="B514" s="2"/>
      <c r="Q514" s="4"/>
    </row>
    <row r="515" spans="1:17" ht="12.75" x14ac:dyDescent="0.2">
      <c r="A515" s="1"/>
      <c r="B515" s="2"/>
      <c r="Q515" s="4"/>
    </row>
    <row r="516" spans="1:17" ht="12.75" x14ac:dyDescent="0.2">
      <c r="A516" s="1"/>
      <c r="B516" s="2"/>
      <c r="Q516" s="4"/>
    </row>
    <row r="517" spans="1:17" ht="12.75" x14ac:dyDescent="0.2">
      <c r="A517" s="1"/>
      <c r="B517" s="2"/>
      <c r="Q517" s="4"/>
    </row>
    <row r="518" spans="1:17" ht="12.75" x14ac:dyDescent="0.2">
      <c r="A518" s="1"/>
      <c r="B518" s="2"/>
      <c r="Q518" s="4"/>
    </row>
    <row r="519" spans="1:17" ht="12.75" x14ac:dyDescent="0.2">
      <c r="A519" s="1"/>
      <c r="B519" s="2"/>
      <c r="Q519" s="4"/>
    </row>
    <row r="520" spans="1:17" ht="12.75" x14ac:dyDescent="0.2">
      <c r="A520" s="1"/>
      <c r="B520" s="2"/>
      <c r="Q520" s="4"/>
    </row>
    <row r="521" spans="1:17" ht="12.75" x14ac:dyDescent="0.2">
      <c r="A521" s="1"/>
      <c r="B521" s="2"/>
      <c r="Q521" s="4"/>
    </row>
    <row r="522" spans="1:17" ht="12.75" x14ac:dyDescent="0.2">
      <c r="A522" s="1"/>
      <c r="B522" s="2"/>
      <c r="Q522" s="4"/>
    </row>
    <row r="523" spans="1:17" ht="12.75" x14ac:dyDescent="0.2">
      <c r="A523" s="1"/>
      <c r="B523" s="2"/>
      <c r="Q523" s="4"/>
    </row>
    <row r="524" spans="1:17" ht="12.75" x14ac:dyDescent="0.2">
      <c r="A524" s="1"/>
      <c r="B524" s="2"/>
      <c r="Q524" s="4"/>
    </row>
    <row r="525" spans="1:17" ht="12.75" x14ac:dyDescent="0.2">
      <c r="A525" s="1"/>
      <c r="B525" s="2"/>
      <c r="Q525" s="4"/>
    </row>
    <row r="526" spans="1:17" ht="12.75" x14ac:dyDescent="0.2">
      <c r="A526" s="1"/>
      <c r="B526" s="2"/>
      <c r="Q526" s="4"/>
    </row>
    <row r="527" spans="1:17" ht="12.75" x14ac:dyDescent="0.2">
      <c r="A527" s="1"/>
      <c r="B527" s="2"/>
      <c r="Q527" s="4"/>
    </row>
    <row r="528" spans="1:17" ht="12.75" x14ac:dyDescent="0.2">
      <c r="A528" s="1"/>
      <c r="B528" s="2"/>
      <c r="Q528" s="4"/>
    </row>
    <row r="529" spans="1:17" ht="12.75" x14ac:dyDescent="0.2">
      <c r="A529" s="1"/>
      <c r="B529" s="2"/>
      <c r="Q529" s="4"/>
    </row>
    <row r="530" spans="1:17" ht="12.75" x14ac:dyDescent="0.2">
      <c r="A530" s="1"/>
      <c r="B530" s="2"/>
      <c r="Q530" s="4"/>
    </row>
    <row r="531" spans="1:17" ht="12.75" x14ac:dyDescent="0.2">
      <c r="A531" s="1"/>
      <c r="B531" s="2"/>
      <c r="Q531" s="4"/>
    </row>
    <row r="532" spans="1:17" ht="12.75" x14ac:dyDescent="0.2">
      <c r="A532" s="1"/>
      <c r="B532" s="2"/>
      <c r="Q532" s="4"/>
    </row>
    <row r="533" spans="1:17" ht="12.75" x14ac:dyDescent="0.2">
      <c r="A533" s="1"/>
      <c r="B533" s="2"/>
      <c r="Q533" s="4"/>
    </row>
    <row r="534" spans="1:17" ht="12.75" x14ac:dyDescent="0.2">
      <c r="A534" s="1"/>
      <c r="B534" s="2"/>
      <c r="Q534" s="4"/>
    </row>
    <row r="535" spans="1:17" ht="12.75" x14ac:dyDescent="0.2">
      <c r="A535" s="1"/>
      <c r="B535" s="2"/>
      <c r="Q535" s="4"/>
    </row>
    <row r="536" spans="1:17" ht="12.75" x14ac:dyDescent="0.2">
      <c r="A536" s="1"/>
      <c r="B536" s="2"/>
      <c r="Q536" s="4"/>
    </row>
    <row r="537" spans="1:17" ht="12.75" x14ac:dyDescent="0.2">
      <c r="A537" s="1"/>
      <c r="B537" s="2"/>
      <c r="Q537" s="4"/>
    </row>
    <row r="538" spans="1:17" ht="12.75" x14ac:dyDescent="0.2">
      <c r="A538" s="1"/>
      <c r="B538" s="2"/>
      <c r="Q538" s="4"/>
    </row>
    <row r="539" spans="1:17" ht="12.75" x14ac:dyDescent="0.2">
      <c r="A539" s="1"/>
      <c r="B539" s="2"/>
      <c r="Q539" s="4"/>
    </row>
    <row r="540" spans="1:17" ht="12.75" x14ac:dyDescent="0.2">
      <c r="A540" s="1"/>
      <c r="B540" s="2"/>
      <c r="Q540" s="4"/>
    </row>
    <row r="541" spans="1:17" ht="12.75" x14ac:dyDescent="0.2">
      <c r="A541" s="1"/>
      <c r="B541" s="2"/>
      <c r="Q541" s="4"/>
    </row>
    <row r="542" spans="1:17" ht="12.75" x14ac:dyDescent="0.2">
      <c r="A542" s="1"/>
      <c r="B542" s="2"/>
      <c r="Q542" s="4"/>
    </row>
    <row r="543" spans="1:17" ht="12.75" x14ac:dyDescent="0.2">
      <c r="A543" s="1"/>
      <c r="B543" s="2"/>
      <c r="Q543" s="4"/>
    </row>
    <row r="544" spans="1:17" ht="12.75" x14ac:dyDescent="0.2">
      <c r="A544" s="1"/>
      <c r="B544" s="2"/>
      <c r="Q544" s="4"/>
    </row>
    <row r="545" spans="1:17" ht="12.75" x14ac:dyDescent="0.2">
      <c r="A545" s="1"/>
      <c r="B545" s="2"/>
      <c r="Q545" s="4"/>
    </row>
    <row r="546" spans="1:17" ht="12.75" x14ac:dyDescent="0.2">
      <c r="A546" s="1"/>
      <c r="B546" s="2"/>
      <c r="Q546" s="4"/>
    </row>
    <row r="547" spans="1:17" ht="12.75" x14ac:dyDescent="0.2">
      <c r="A547" s="1"/>
      <c r="B547" s="2"/>
      <c r="Q547" s="4"/>
    </row>
    <row r="548" spans="1:17" ht="12.75" x14ac:dyDescent="0.2">
      <c r="A548" s="1"/>
      <c r="B548" s="2"/>
      <c r="Q548" s="4"/>
    </row>
    <row r="549" spans="1:17" ht="12.75" x14ac:dyDescent="0.2">
      <c r="A549" s="1"/>
      <c r="B549" s="2"/>
      <c r="Q549" s="4"/>
    </row>
    <row r="550" spans="1:17" ht="12.75" x14ac:dyDescent="0.2">
      <c r="A550" s="1"/>
      <c r="B550" s="2"/>
      <c r="Q550" s="4"/>
    </row>
    <row r="551" spans="1:17" ht="12.75" x14ac:dyDescent="0.2">
      <c r="A551" s="1"/>
      <c r="B551" s="2"/>
      <c r="Q551" s="4"/>
    </row>
    <row r="552" spans="1:17" ht="12.75" x14ac:dyDescent="0.2">
      <c r="A552" s="1"/>
      <c r="B552" s="2"/>
      <c r="Q552" s="4"/>
    </row>
    <row r="553" spans="1:17" ht="12.75" x14ac:dyDescent="0.2">
      <c r="A553" s="1"/>
      <c r="B553" s="2"/>
      <c r="Q553" s="4"/>
    </row>
    <row r="554" spans="1:17" ht="12.75" x14ac:dyDescent="0.2">
      <c r="A554" s="1"/>
      <c r="B554" s="2"/>
      <c r="Q554" s="4"/>
    </row>
    <row r="555" spans="1:17" ht="12.75" x14ac:dyDescent="0.2">
      <c r="A555" s="1"/>
      <c r="B555" s="2"/>
      <c r="Q555" s="4"/>
    </row>
    <row r="556" spans="1:17" ht="12.75" x14ac:dyDescent="0.2">
      <c r="A556" s="1"/>
      <c r="B556" s="2"/>
      <c r="Q556" s="4"/>
    </row>
    <row r="557" spans="1:17" ht="12.75" x14ac:dyDescent="0.2">
      <c r="A557" s="1"/>
      <c r="B557" s="2"/>
      <c r="Q557" s="4"/>
    </row>
    <row r="558" spans="1:17" ht="12.75" x14ac:dyDescent="0.2">
      <c r="A558" s="1"/>
      <c r="B558" s="2"/>
      <c r="Q558" s="4"/>
    </row>
    <row r="559" spans="1:17" ht="12.75" x14ac:dyDescent="0.2">
      <c r="A559" s="1"/>
      <c r="B559" s="2"/>
      <c r="Q559" s="4"/>
    </row>
    <row r="560" spans="1:17" ht="12.75" x14ac:dyDescent="0.2">
      <c r="A560" s="1"/>
      <c r="B560" s="2"/>
      <c r="Q560" s="4"/>
    </row>
    <row r="561" spans="1:17" ht="12.75" x14ac:dyDescent="0.2">
      <c r="A561" s="1"/>
      <c r="B561" s="2"/>
      <c r="Q561" s="4"/>
    </row>
    <row r="562" spans="1:17" ht="12.75" x14ac:dyDescent="0.2">
      <c r="A562" s="1"/>
      <c r="B562" s="2"/>
      <c r="Q562" s="4"/>
    </row>
    <row r="563" spans="1:17" ht="12.75" x14ac:dyDescent="0.2">
      <c r="A563" s="1"/>
      <c r="B563" s="2"/>
      <c r="Q563" s="4"/>
    </row>
    <row r="564" spans="1:17" ht="12.75" x14ac:dyDescent="0.2">
      <c r="A564" s="1"/>
      <c r="B564" s="2"/>
      <c r="Q564" s="4"/>
    </row>
    <row r="565" spans="1:17" ht="12.75" x14ac:dyDescent="0.2">
      <c r="A565" s="1"/>
      <c r="B565" s="2"/>
      <c r="Q565" s="4"/>
    </row>
    <row r="566" spans="1:17" ht="12.75" x14ac:dyDescent="0.2">
      <c r="A566" s="1"/>
      <c r="B566" s="2"/>
      <c r="Q566" s="4"/>
    </row>
    <row r="567" spans="1:17" ht="12.75" x14ac:dyDescent="0.2">
      <c r="A567" s="1"/>
      <c r="B567" s="2"/>
      <c r="Q567" s="4"/>
    </row>
    <row r="568" spans="1:17" ht="12.75" x14ac:dyDescent="0.2">
      <c r="A568" s="1"/>
      <c r="B568" s="2"/>
      <c r="Q568" s="4"/>
    </row>
    <row r="569" spans="1:17" ht="12.75" x14ac:dyDescent="0.2">
      <c r="A569" s="1"/>
      <c r="B569" s="2"/>
      <c r="Q569" s="4"/>
    </row>
    <row r="570" spans="1:17" ht="12.75" x14ac:dyDescent="0.2">
      <c r="A570" s="1"/>
      <c r="B570" s="2"/>
      <c r="Q570" s="4"/>
    </row>
    <row r="571" spans="1:17" ht="12.75" x14ac:dyDescent="0.2">
      <c r="A571" s="1"/>
      <c r="B571" s="2"/>
      <c r="Q571" s="4"/>
    </row>
    <row r="572" spans="1:17" ht="12.75" x14ac:dyDescent="0.2">
      <c r="A572" s="1"/>
      <c r="B572" s="2"/>
      <c r="Q572" s="4"/>
    </row>
    <row r="573" spans="1:17" ht="12.75" x14ac:dyDescent="0.2">
      <c r="A573" s="1"/>
      <c r="B573" s="2"/>
      <c r="Q573" s="4"/>
    </row>
    <row r="574" spans="1:17" ht="12.75" x14ac:dyDescent="0.2">
      <c r="A574" s="1"/>
      <c r="B574" s="2"/>
      <c r="Q574" s="4"/>
    </row>
    <row r="575" spans="1:17" ht="12.75" x14ac:dyDescent="0.2">
      <c r="A575" s="1"/>
      <c r="B575" s="2"/>
      <c r="Q575" s="4"/>
    </row>
    <row r="576" spans="1:17" ht="12.75" x14ac:dyDescent="0.2">
      <c r="A576" s="1"/>
      <c r="B576" s="2"/>
      <c r="Q576" s="4"/>
    </row>
    <row r="577" spans="1:17" ht="12.75" x14ac:dyDescent="0.2">
      <c r="A577" s="1"/>
      <c r="B577" s="2"/>
      <c r="Q577" s="4"/>
    </row>
    <row r="578" spans="1:17" ht="12.75" x14ac:dyDescent="0.2">
      <c r="A578" s="1"/>
      <c r="B578" s="2"/>
      <c r="Q578" s="4"/>
    </row>
    <row r="579" spans="1:17" ht="12.75" x14ac:dyDescent="0.2">
      <c r="A579" s="1"/>
      <c r="B579" s="2"/>
      <c r="Q579" s="4"/>
    </row>
    <row r="580" spans="1:17" ht="12.75" x14ac:dyDescent="0.2">
      <c r="A580" s="1"/>
      <c r="B580" s="2"/>
      <c r="Q580" s="4"/>
    </row>
    <row r="581" spans="1:17" ht="12.75" x14ac:dyDescent="0.2">
      <c r="A581" s="1"/>
      <c r="B581" s="2"/>
      <c r="Q581" s="4"/>
    </row>
    <row r="582" spans="1:17" ht="12.75" x14ac:dyDescent="0.2">
      <c r="A582" s="1"/>
      <c r="B582" s="2"/>
      <c r="Q582" s="4"/>
    </row>
    <row r="583" spans="1:17" ht="12.75" x14ac:dyDescent="0.2">
      <c r="A583" s="1"/>
      <c r="B583" s="2"/>
      <c r="Q583" s="4"/>
    </row>
    <row r="584" spans="1:17" ht="12.75" x14ac:dyDescent="0.2">
      <c r="A584" s="1"/>
      <c r="B584" s="2"/>
      <c r="Q584" s="4"/>
    </row>
    <row r="585" spans="1:17" ht="12.75" x14ac:dyDescent="0.2">
      <c r="A585" s="1"/>
      <c r="B585" s="2"/>
      <c r="Q585" s="4"/>
    </row>
    <row r="586" spans="1:17" ht="12.75" x14ac:dyDescent="0.2">
      <c r="A586" s="1"/>
      <c r="B586" s="2"/>
      <c r="Q586" s="4"/>
    </row>
    <row r="587" spans="1:17" ht="12.75" x14ac:dyDescent="0.2">
      <c r="A587" s="1"/>
      <c r="B587" s="2"/>
      <c r="Q587" s="4"/>
    </row>
    <row r="588" spans="1:17" ht="12.75" x14ac:dyDescent="0.2">
      <c r="A588" s="1"/>
      <c r="B588" s="2"/>
      <c r="Q588" s="4"/>
    </row>
    <row r="589" spans="1:17" ht="12.75" x14ac:dyDescent="0.2">
      <c r="A589" s="1"/>
      <c r="B589" s="2"/>
      <c r="Q589" s="4"/>
    </row>
    <row r="590" spans="1:17" ht="12.75" x14ac:dyDescent="0.2">
      <c r="A590" s="1"/>
      <c r="B590" s="2"/>
      <c r="Q590" s="4"/>
    </row>
    <row r="591" spans="1:17" ht="12.75" x14ac:dyDescent="0.2">
      <c r="A591" s="1"/>
      <c r="B591" s="2"/>
      <c r="Q591" s="4"/>
    </row>
    <row r="592" spans="1:17" ht="12.75" x14ac:dyDescent="0.2">
      <c r="A592" s="1"/>
      <c r="B592" s="2"/>
      <c r="Q592" s="4"/>
    </row>
    <row r="593" spans="1:17" ht="12.75" x14ac:dyDescent="0.2">
      <c r="A593" s="1"/>
      <c r="B593" s="2"/>
      <c r="Q593" s="4"/>
    </row>
    <row r="594" spans="1:17" ht="12.75" x14ac:dyDescent="0.2">
      <c r="A594" s="1"/>
      <c r="B594" s="2"/>
      <c r="Q594" s="4"/>
    </row>
    <row r="595" spans="1:17" ht="12.75" x14ac:dyDescent="0.2">
      <c r="A595" s="1"/>
      <c r="B595" s="2"/>
      <c r="Q595" s="4"/>
    </row>
    <row r="596" spans="1:17" ht="12.75" x14ac:dyDescent="0.2">
      <c r="A596" s="1"/>
      <c r="B596" s="2"/>
      <c r="Q596" s="4"/>
    </row>
    <row r="597" spans="1:17" ht="12.75" x14ac:dyDescent="0.2">
      <c r="A597" s="1"/>
      <c r="B597" s="2"/>
      <c r="Q597" s="4"/>
    </row>
    <row r="598" spans="1:17" ht="12.75" x14ac:dyDescent="0.2">
      <c r="A598" s="1"/>
      <c r="B598" s="2"/>
      <c r="Q598" s="4"/>
    </row>
    <row r="599" spans="1:17" ht="12.75" x14ac:dyDescent="0.2">
      <c r="A599" s="1"/>
      <c r="B599" s="2"/>
      <c r="Q599" s="4"/>
    </row>
    <row r="600" spans="1:17" ht="12.75" x14ac:dyDescent="0.2">
      <c r="A600" s="1"/>
      <c r="B600" s="2"/>
      <c r="Q600" s="4"/>
    </row>
    <row r="601" spans="1:17" ht="12.75" x14ac:dyDescent="0.2">
      <c r="A601" s="1"/>
      <c r="B601" s="2"/>
      <c r="Q601" s="4"/>
    </row>
    <row r="602" spans="1:17" ht="12.75" x14ac:dyDescent="0.2">
      <c r="A602" s="1"/>
      <c r="B602" s="2"/>
      <c r="Q602" s="4"/>
    </row>
    <row r="603" spans="1:17" ht="12.75" x14ac:dyDescent="0.2">
      <c r="A603" s="1"/>
      <c r="B603" s="2"/>
      <c r="Q603" s="4"/>
    </row>
    <row r="604" spans="1:17" ht="12.75" x14ac:dyDescent="0.2">
      <c r="A604" s="1"/>
      <c r="B604" s="2"/>
      <c r="Q604" s="4"/>
    </row>
    <row r="605" spans="1:17" ht="12.75" x14ac:dyDescent="0.2">
      <c r="A605" s="1"/>
      <c r="B605" s="2"/>
      <c r="Q605" s="4"/>
    </row>
    <row r="606" spans="1:17" ht="12.75" x14ac:dyDescent="0.2">
      <c r="A606" s="1"/>
      <c r="B606" s="2"/>
      <c r="Q606" s="4"/>
    </row>
    <row r="607" spans="1:17" ht="12.75" x14ac:dyDescent="0.2">
      <c r="A607" s="1"/>
      <c r="B607" s="2"/>
      <c r="Q607" s="4"/>
    </row>
    <row r="608" spans="1:17" ht="12.75" x14ac:dyDescent="0.2">
      <c r="A608" s="1"/>
      <c r="B608" s="2"/>
      <c r="Q608" s="4"/>
    </row>
    <row r="609" spans="1:17" ht="12.75" x14ac:dyDescent="0.2">
      <c r="A609" s="1"/>
      <c r="B609" s="2"/>
      <c r="Q609" s="4"/>
    </row>
    <row r="610" spans="1:17" ht="12.75" x14ac:dyDescent="0.2">
      <c r="A610" s="1"/>
      <c r="B610" s="2"/>
      <c r="Q610" s="4"/>
    </row>
    <row r="611" spans="1:17" ht="12.75" x14ac:dyDescent="0.2">
      <c r="A611" s="1"/>
      <c r="B611" s="2"/>
      <c r="Q611" s="4"/>
    </row>
    <row r="612" spans="1:17" ht="12.75" x14ac:dyDescent="0.2">
      <c r="A612" s="1"/>
      <c r="B612" s="2"/>
      <c r="Q612" s="4"/>
    </row>
    <row r="613" spans="1:17" ht="12.75" x14ac:dyDescent="0.2">
      <c r="A613" s="1"/>
      <c r="B613" s="2"/>
      <c r="Q613" s="4"/>
    </row>
    <row r="614" spans="1:17" ht="12.75" x14ac:dyDescent="0.2">
      <c r="A614" s="1"/>
      <c r="B614" s="2"/>
      <c r="Q614" s="4"/>
    </row>
    <row r="615" spans="1:17" ht="12.75" x14ac:dyDescent="0.2">
      <c r="A615" s="1"/>
      <c r="B615" s="2"/>
      <c r="Q615" s="4"/>
    </row>
    <row r="616" spans="1:17" ht="12.75" x14ac:dyDescent="0.2">
      <c r="A616" s="1"/>
      <c r="B616" s="2"/>
      <c r="Q616" s="4"/>
    </row>
    <row r="617" spans="1:17" ht="12.75" x14ac:dyDescent="0.2">
      <c r="A617" s="1"/>
      <c r="B617" s="2"/>
      <c r="Q617" s="4"/>
    </row>
    <row r="618" spans="1:17" ht="12.75" x14ac:dyDescent="0.2">
      <c r="A618" s="1"/>
      <c r="B618" s="2"/>
      <c r="Q618" s="4"/>
    </row>
    <row r="619" spans="1:17" ht="12.75" x14ac:dyDescent="0.2">
      <c r="A619" s="1"/>
      <c r="B619" s="2"/>
      <c r="Q619" s="4"/>
    </row>
    <row r="620" spans="1:17" ht="12.75" x14ac:dyDescent="0.2">
      <c r="A620" s="1"/>
      <c r="B620" s="2"/>
      <c r="Q620" s="4"/>
    </row>
    <row r="621" spans="1:17" ht="12.75" x14ac:dyDescent="0.2">
      <c r="A621" s="1"/>
      <c r="B621" s="2"/>
      <c r="Q621" s="4"/>
    </row>
    <row r="622" spans="1:17" ht="12.75" x14ac:dyDescent="0.2">
      <c r="A622" s="1"/>
      <c r="B622" s="2"/>
      <c r="Q622" s="4"/>
    </row>
    <row r="623" spans="1:17" ht="12.75" x14ac:dyDescent="0.2">
      <c r="A623" s="1"/>
      <c r="B623" s="2"/>
      <c r="Q623" s="4"/>
    </row>
    <row r="624" spans="1:17" ht="12.75" x14ac:dyDescent="0.2">
      <c r="A624" s="1"/>
      <c r="B624" s="2"/>
      <c r="Q624" s="4"/>
    </row>
    <row r="625" spans="1:17" ht="12.75" x14ac:dyDescent="0.2">
      <c r="A625" s="1"/>
      <c r="B625" s="2"/>
      <c r="Q625" s="4"/>
    </row>
    <row r="626" spans="1:17" ht="12.75" x14ac:dyDescent="0.2">
      <c r="A626" s="1"/>
      <c r="B626" s="2"/>
      <c r="Q626" s="4"/>
    </row>
    <row r="627" spans="1:17" ht="12.75" x14ac:dyDescent="0.2">
      <c r="A627" s="1"/>
      <c r="B627" s="2"/>
      <c r="Q627" s="4"/>
    </row>
    <row r="628" spans="1:17" ht="12.75" x14ac:dyDescent="0.2">
      <c r="A628" s="1"/>
      <c r="B628" s="2"/>
      <c r="Q628" s="4"/>
    </row>
    <row r="629" spans="1:17" ht="12.75" x14ac:dyDescent="0.2">
      <c r="A629" s="1"/>
      <c r="B629" s="2"/>
      <c r="Q629" s="4"/>
    </row>
    <row r="630" spans="1:17" ht="12.75" x14ac:dyDescent="0.2">
      <c r="A630" s="1"/>
      <c r="B630" s="2"/>
      <c r="Q630" s="4"/>
    </row>
    <row r="631" spans="1:17" ht="12.75" x14ac:dyDescent="0.2">
      <c r="A631" s="1"/>
      <c r="B631" s="2"/>
      <c r="Q631" s="4"/>
    </row>
    <row r="632" spans="1:17" ht="12.75" x14ac:dyDescent="0.2">
      <c r="A632" s="1"/>
      <c r="B632" s="2"/>
      <c r="Q632" s="4"/>
    </row>
    <row r="633" spans="1:17" ht="12.75" x14ac:dyDescent="0.2">
      <c r="A633" s="1"/>
      <c r="B633" s="2"/>
      <c r="Q633" s="4"/>
    </row>
    <row r="634" spans="1:17" ht="12.75" x14ac:dyDescent="0.2">
      <c r="A634" s="1"/>
      <c r="B634" s="2"/>
      <c r="Q634" s="4"/>
    </row>
    <row r="635" spans="1:17" ht="12.75" x14ac:dyDescent="0.2">
      <c r="A635" s="1"/>
      <c r="B635" s="2"/>
      <c r="Q635" s="4"/>
    </row>
    <row r="636" spans="1:17" ht="12.75" x14ac:dyDescent="0.2">
      <c r="A636" s="1"/>
      <c r="B636" s="2"/>
      <c r="Q636" s="4"/>
    </row>
    <row r="637" spans="1:17" ht="12.75" x14ac:dyDescent="0.2">
      <c r="A637" s="1"/>
      <c r="B637" s="2"/>
      <c r="Q637" s="4"/>
    </row>
    <row r="638" spans="1:17" ht="12.75" x14ac:dyDescent="0.2">
      <c r="A638" s="1"/>
      <c r="B638" s="2"/>
      <c r="Q638" s="4"/>
    </row>
    <row r="639" spans="1:17" ht="12.75" x14ac:dyDescent="0.2">
      <c r="A639" s="1"/>
      <c r="B639" s="2"/>
      <c r="Q639" s="4"/>
    </row>
    <row r="640" spans="1:17" ht="12.75" x14ac:dyDescent="0.2">
      <c r="A640" s="1"/>
      <c r="B640" s="2"/>
      <c r="Q640" s="4"/>
    </row>
    <row r="641" spans="1:17" ht="12.75" x14ac:dyDescent="0.2">
      <c r="A641" s="1"/>
      <c r="B641" s="2"/>
      <c r="Q641" s="4"/>
    </row>
    <row r="642" spans="1:17" ht="12.75" x14ac:dyDescent="0.2">
      <c r="A642" s="1"/>
      <c r="B642" s="2"/>
      <c r="Q642" s="4"/>
    </row>
    <row r="643" spans="1:17" ht="12.75" x14ac:dyDescent="0.2">
      <c r="A643" s="1"/>
      <c r="B643" s="2"/>
      <c r="Q643" s="4"/>
    </row>
    <row r="644" spans="1:17" ht="12.75" x14ac:dyDescent="0.2">
      <c r="A644" s="1"/>
      <c r="B644" s="2"/>
      <c r="Q644" s="4"/>
    </row>
    <row r="645" spans="1:17" ht="12.75" x14ac:dyDescent="0.2">
      <c r="A645" s="1"/>
      <c r="B645" s="2"/>
      <c r="Q645" s="4"/>
    </row>
    <row r="646" spans="1:17" ht="12.75" x14ac:dyDescent="0.2">
      <c r="A646" s="1"/>
      <c r="B646" s="2"/>
      <c r="Q646" s="4"/>
    </row>
    <row r="647" spans="1:17" ht="12.75" x14ac:dyDescent="0.2">
      <c r="A647" s="1"/>
      <c r="B647" s="2"/>
      <c r="Q647" s="4"/>
    </row>
    <row r="648" spans="1:17" ht="12.75" x14ac:dyDescent="0.2">
      <c r="A648" s="1"/>
      <c r="B648" s="2"/>
      <c r="Q648" s="4"/>
    </row>
    <row r="649" spans="1:17" ht="12.75" x14ac:dyDescent="0.2">
      <c r="A649" s="1"/>
      <c r="B649" s="2"/>
      <c r="Q649" s="4"/>
    </row>
    <row r="650" spans="1:17" ht="12.75" x14ac:dyDescent="0.2">
      <c r="A650" s="1"/>
      <c r="B650" s="2"/>
      <c r="Q650" s="4"/>
    </row>
    <row r="651" spans="1:17" ht="12.75" x14ac:dyDescent="0.2">
      <c r="A651" s="1"/>
      <c r="B651" s="2"/>
      <c r="Q651" s="4"/>
    </row>
    <row r="652" spans="1:17" ht="12.75" x14ac:dyDescent="0.2">
      <c r="A652" s="1"/>
      <c r="B652" s="2"/>
      <c r="Q652" s="4"/>
    </row>
    <row r="653" spans="1:17" ht="12.75" x14ac:dyDescent="0.2">
      <c r="A653" s="1"/>
      <c r="B653" s="2"/>
      <c r="Q653" s="4"/>
    </row>
    <row r="654" spans="1:17" ht="12.75" x14ac:dyDescent="0.2">
      <c r="A654" s="1"/>
      <c r="B654" s="2"/>
      <c r="Q654" s="4"/>
    </row>
    <row r="655" spans="1:17" ht="12.75" x14ac:dyDescent="0.2">
      <c r="A655" s="1"/>
      <c r="B655" s="2"/>
      <c r="Q655" s="4"/>
    </row>
    <row r="656" spans="1:17" ht="12.75" x14ac:dyDescent="0.2">
      <c r="A656" s="1"/>
      <c r="B656" s="2"/>
      <c r="Q656" s="4"/>
    </row>
    <row r="657" spans="1:17" ht="12.75" x14ac:dyDescent="0.2">
      <c r="A657" s="1"/>
      <c r="B657" s="2"/>
      <c r="Q657" s="4"/>
    </row>
    <row r="658" spans="1:17" ht="12.75" x14ac:dyDescent="0.2">
      <c r="A658" s="1"/>
      <c r="B658" s="2"/>
      <c r="Q658" s="4"/>
    </row>
    <row r="659" spans="1:17" ht="12.75" x14ac:dyDescent="0.2">
      <c r="A659" s="1"/>
      <c r="B659" s="2"/>
      <c r="Q659" s="4"/>
    </row>
    <row r="660" spans="1:17" ht="12.75" x14ac:dyDescent="0.2">
      <c r="A660" s="1"/>
      <c r="B660" s="2"/>
      <c r="Q660" s="4"/>
    </row>
    <row r="661" spans="1:17" ht="12.75" x14ac:dyDescent="0.2">
      <c r="A661" s="1"/>
      <c r="B661" s="2"/>
      <c r="Q661" s="4"/>
    </row>
    <row r="662" spans="1:17" ht="12.75" x14ac:dyDescent="0.2">
      <c r="A662" s="1"/>
      <c r="B662" s="2"/>
      <c r="Q662" s="4"/>
    </row>
    <row r="663" spans="1:17" ht="12.75" x14ac:dyDescent="0.2">
      <c r="A663" s="1"/>
      <c r="B663" s="2"/>
      <c r="Q663" s="4"/>
    </row>
    <row r="664" spans="1:17" ht="12.75" x14ac:dyDescent="0.2">
      <c r="A664" s="1"/>
      <c r="B664" s="2"/>
      <c r="Q664" s="4"/>
    </row>
    <row r="665" spans="1:17" ht="12.75" x14ac:dyDescent="0.2">
      <c r="A665" s="1"/>
      <c r="B665" s="2"/>
      <c r="Q665" s="4"/>
    </row>
    <row r="666" spans="1:17" ht="12.75" x14ac:dyDescent="0.2">
      <c r="A666" s="1"/>
      <c r="B666" s="2"/>
      <c r="Q666" s="4"/>
    </row>
    <row r="667" spans="1:17" ht="12.75" x14ac:dyDescent="0.2">
      <c r="A667" s="1"/>
      <c r="B667" s="2"/>
      <c r="Q667" s="4"/>
    </row>
    <row r="668" spans="1:17" ht="12.75" x14ac:dyDescent="0.2">
      <c r="A668" s="1"/>
      <c r="B668" s="2"/>
      <c r="Q668" s="4"/>
    </row>
    <row r="669" spans="1:17" ht="12.75" x14ac:dyDescent="0.2">
      <c r="A669" s="1"/>
      <c r="B669" s="2"/>
      <c r="Q669" s="4"/>
    </row>
    <row r="670" spans="1:17" ht="12.75" x14ac:dyDescent="0.2">
      <c r="A670" s="1"/>
      <c r="B670" s="2"/>
      <c r="Q670" s="4"/>
    </row>
    <row r="671" spans="1:17" ht="12.75" x14ac:dyDescent="0.2">
      <c r="A671" s="1"/>
      <c r="B671" s="2"/>
      <c r="Q671" s="4"/>
    </row>
    <row r="672" spans="1:17" ht="12.75" x14ac:dyDescent="0.2">
      <c r="A672" s="1"/>
      <c r="B672" s="2"/>
      <c r="Q672" s="4"/>
    </row>
    <row r="673" spans="1:17" ht="12.75" x14ac:dyDescent="0.2">
      <c r="A673" s="1"/>
      <c r="B673" s="2"/>
      <c r="Q673" s="4"/>
    </row>
    <row r="674" spans="1:17" ht="12.75" x14ac:dyDescent="0.2">
      <c r="A674" s="1"/>
      <c r="B674" s="2"/>
      <c r="Q674" s="4"/>
    </row>
    <row r="675" spans="1:17" ht="12.75" x14ac:dyDescent="0.2">
      <c r="A675" s="1"/>
      <c r="B675" s="2"/>
      <c r="Q675" s="4"/>
    </row>
    <row r="676" spans="1:17" ht="12.75" x14ac:dyDescent="0.2">
      <c r="A676" s="1"/>
      <c r="B676" s="2"/>
      <c r="Q676" s="4"/>
    </row>
    <row r="677" spans="1:17" ht="12.75" x14ac:dyDescent="0.2">
      <c r="A677" s="1"/>
      <c r="B677" s="2"/>
      <c r="Q677" s="4"/>
    </row>
    <row r="678" spans="1:17" ht="12.75" x14ac:dyDescent="0.2">
      <c r="A678" s="1"/>
      <c r="B678" s="2"/>
      <c r="Q678" s="4"/>
    </row>
    <row r="679" spans="1:17" ht="12.75" x14ac:dyDescent="0.2">
      <c r="A679" s="1"/>
      <c r="B679" s="2"/>
      <c r="Q679" s="4"/>
    </row>
    <row r="680" spans="1:17" ht="12.75" x14ac:dyDescent="0.2">
      <c r="A680" s="1"/>
      <c r="B680" s="2"/>
      <c r="Q680" s="4"/>
    </row>
    <row r="681" spans="1:17" ht="12.75" x14ac:dyDescent="0.2">
      <c r="A681" s="1"/>
      <c r="B681" s="2"/>
      <c r="Q681" s="4"/>
    </row>
    <row r="682" spans="1:17" ht="12.75" x14ac:dyDescent="0.2">
      <c r="A682" s="1"/>
      <c r="B682" s="2"/>
      <c r="Q682" s="4"/>
    </row>
    <row r="683" spans="1:17" ht="12.75" x14ac:dyDescent="0.2">
      <c r="A683" s="1"/>
      <c r="B683" s="2"/>
      <c r="Q683" s="4"/>
    </row>
    <row r="684" spans="1:17" ht="12.75" x14ac:dyDescent="0.2">
      <c r="A684" s="1"/>
      <c r="B684" s="2"/>
      <c r="Q684" s="4"/>
    </row>
    <row r="685" spans="1:17" ht="12.75" x14ac:dyDescent="0.2">
      <c r="A685" s="1"/>
      <c r="B685" s="2"/>
      <c r="Q685" s="4"/>
    </row>
    <row r="686" spans="1:17" ht="12.75" x14ac:dyDescent="0.2">
      <c r="A686" s="1"/>
      <c r="B686" s="2"/>
      <c r="Q686" s="4"/>
    </row>
    <row r="687" spans="1:17" ht="12.75" x14ac:dyDescent="0.2">
      <c r="A687" s="1"/>
      <c r="B687" s="2"/>
      <c r="Q687" s="4"/>
    </row>
    <row r="688" spans="1:17" ht="12.75" x14ac:dyDescent="0.2">
      <c r="A688" s="1"/>
      <c r="B688" s="2"/>
      <c r="Q688" s="4"/>
    </row>
    <row r="689" spans="1:17" ht="12.75" x14ac:dyDescent="0.2">
      <c r="A689" s="1"/>
      <c r="B689" s="2"/>
      <c r="Q689" s="4"/>
    </row>
    <row r="690" spans="1:17" ht="12.75" x14ac:dyDescent="0.2">
      <c r="A690" s="1"/>
      <c r="B690" s="2"/>
      <c r="Q690" s="4"/>
    </row>
    <row r="691" spans="1:17" ht="12.75" x14ac:dyDescent="0.2">
      <c r="A691" s="1"/>
      <c r="B691" s="2"/>
      <c r="Q691" s="4"/>
    </row>
    <row r="692" spans="1:17" ht="12.75" x14ac:dyDescent="0.2">
      <c r="A692" s="1"/>
      <c r="B692" s="2"/>
      <c r="Q692" s="4"/>
    </row>
    <row r="693" spans="1:17" ht="12.75" x14ac:dyDescent="0.2">
      <c r="A693" s="1"/>
      <c r="B693" s="2"/>
      <c r="Q693" s="4"/>
    </row>
    <row r="694" spans="1:17" ht="12.75" x14ac:dyDescent="0.2">
      <c r="A694" s="1"/>
      <c r="B694" s="2"/>
      <c r="Q694" s="4"/>
    </row>
    <row r="695" spans="1:17" ht="12.75" x14ac:dyDescent="0.2">
      <c r="A695" s="1"/>
      <c r="B695" s="2"/>
      <c r="Q695" s="4"/>
    </row>
    <row r="696" spans="1:17" ht="12.75" x14ac:dyDescent="0.2">
      <c r="A696" s="1"/>
      <c r="B696" s="2"/>
      <c r="Q696" s="4"/>
    </row>
    <row r="697" spans="1:17" ht="12.75" x14ac:dyDescent="0.2">
      <c r="A697" s="1"/>
      <c r="B697" s="2"/>
      <c r="Q697" s="4"/>
    </row>
    <row r="698" spans="1:17" ht="12.75" x14ac:dyDescent="0.2">
      <c r="A698" s="1"/>
      <c r="B698" s="2"/>
      <c r="Q698" s="4"/>
    </row>
    <row r="699" spans="1:17" ht="12.75" x14ac:dyDescent="0.2">
      <c r="A699" s="1"/>
      <c r="B699" s="2"/>
      <c r="Q699" s="4"/>
    </row>
    <row r="700" spans="1:17" ht="12.75" x14ac:dyDescent="0.2">
      <c r="A700" s="1"/>
      <c r="B700" s="2"/>
      <c r="Q700" s="4"/>
    </row>
    <row r="701" spans="1:17" ht="12.75" x14ac:dyDescent="0.2">
      <c r="A701" s="1"/>
      <c r="B701" s="2"/>
      <c r="Q701" s="4"/>
    </row>
    <row r="702" spans="1:17" ht="12.75" x14ac:dyDescent="0.2">
      <c r="A702" s="1"/>
      <c r="B702" s="2"/>
      <c r="Q702" s="4"/>
    </row>
    <row r="703" spans="1:17" ht="12.75" x14ac:dyDescent="0.2">
      <c r="A703" s="1"/>
      <c r="B703" s="2"/>
      <c r="Q703" s="4"/>
    </row>
    <row r="704" spans="1:17" ht="12.75" x14ac:dyDescent="0.2">
      <c r="A704" s="1"/>
      <c r="B704" s="2"/>
      <c r="Q704" s="4"/>
    </row>
    <row r="705" spans="1:17" ht="12.75" x14ac:dyDescent="0.2">
      <c r="A705" s="1"/>
      <c r="B705" s="2"/>
      <c r="Q705" s="4"/>
    </row>
    <row r="706" spans="1:17" ht="12.75" x14ac:dyDescent="0.2">
      <c r="A706" s="1"/>
      <c r="B706" s="2"/>
      <c r="Q706" s="4"/>
    </row>
    <row r="707" spans="1:17" ht="12.75" x14ac:dyDescent="0.2">
      <c r="A707" s="1"/>
      <c r="B707" s="2"/>
      <c r="Q707" s="4"/>
    </row>
    <row r="708" spans="1:17" ht="12.75" x14ac:dyDescent="0.2">
      <c r="A708" s="1"/>
      <c r="B708" s="2"/>
      <c r="Q708" s="4"/>
    </row>
    <row r="709" spans="1:17" ht="12.75" x14ac:dyDescent="0.2">
      <c r="A709" s="1"/>
      <c r="B709" s="2"/>
      <c r="Q709" s="4"/>
    </row>
    <row r="710" spans="1:17" ht="12.75" x14ac:dyDescent="0.2">
      <c r="A710" s="1"/>
      <c r="B710" s="2"/>
      <c r="Q710" s="4"/>
    </row>
    <row r="711" spans="1:17" ht="12.75" x14ac:dyDescent="0.2">
      <c r="A711" s="1"/>
      <c r="B711" s="2"/>
      <c r="Q711" s="4"/>
    </row>
    <row r="712" spans="1:17" ht="12.75" x14ac:dyDescent="0.2">
      <c r="A712" s="1"/>
      <c r="B712" s="2"/>
      <c r="Q712" s="4"/>
    </row>
    <row r="713" spans="1:17" ht="12.75" x14ac:dyDescent="0.2">
      <c r="A713" s="1"/>
      <c r="B713" s="2"/>
      <c r="Q713" s="4"/>
    </row>
    <row r="714" spans="1:17" ht="12.75" x14ac:dyDescent="0.2">
      <c r="A714" s="1"/>
      <c r="B714" s="2"/>
      <c r="Q714" s="4"/>
    </row>
    <row r="715" spans="1:17" ht="12.75" x14ac:dyDescent="0.2">
      <c r="A715" s="1"/>
      <c r="B715" s="2"/>
      <c r="Q715" s="4"/>
    </row>
    <row r="716" spans="1:17" ht="12.75" x14ac:dyDescent="0.2">
      <c r="A716" s="1"/>
      <c r="B716" s="2"/>
      <c r="Q716" s="4"/>
    </row>
    <row r="717" spans="1:17" ht="12.75" x14ac:dyDescent="0.2">
      <c r="A717" s="1"/>
      <c r="B717" s="2"/>
      <c r="Q717" s="4"/>
    </row>
    <row r="718" spans="1:17" ht="12.75" x14ac:dyDescent="0.2">
      <c r="A718" s="1"/>
      <c r="B718" s="2"/>
      <c r="Q718" s="4"/>
    </row>
    <row r="719" spans="1:17" ht="12.75" x14ac:dyDescent="0.2">
      <c r="A719" s="1"/>
      <c r="B719" s="2"/>
      <c r="Q719" s="4"/>
    </row>
    <row r="720" spans="1:17" ht="12.75" x14ac:dyDescent="0.2">
      <c r="A720" s="1"/>
      <c r="B720" s="2"/>
      <c r="Q720" s="4"/>
    </row>
    <row r="721" spans="1:17" ht="12.75" x14ac:dyDescent="0.2">
      <c r="A721" s="1"/>
      <c r="B721" s="2"/>
      <c r="Q721" s="4"/>
    </row>
    <row r="722" spans="1:17" ht="12.75" x14ac:dyDescent="0.2">
      <c r="A722" s="1"/>
      <c r="B722" s="2"/>
      <c r="Q722" s="4"/>
    </row>
    <row r="723" spans="1:17" ht="12.75" x14ac:dyDescent="0.2">
      <c r="A723" s="1"/>
      <c r="B723" s="2"/>
      <c r="Q723" s="4"/>
    </row>
    <row r="724" spans="1:17" ht="12.75" x14ac:dyDescent="0.2">
      <c r="A724" s="1"/>
      <c r="B724" s="2"/>
      <c r="Q724" s="4"/>
    </row>
    <row r="725" spans="1:17" ht="12.75" x14ac:dyDescent="0.2">
      <c r="A725" s="1"/>
      <c r="B725" s="2"/>
      <c r="Q725" s="4"/>
    </row>
    <row r="726" spans="1:17" ht="12.75" x14ac:dyDescent="0.2">
      <c r="A726" s="1"/>
      <c r="B726" s="2"/>
      <c r="Q726" s="4"/>
    </row>
    <row r="727" spans="1:17" ht="12.75" x14ac:dyDescent="0.2">
      <c r="A727" s="1"/>
      <c r="B727" s="2"/>
      <c r="Q727" s="4"/>
    </row>
    <row r="728" spans="1:17" ht="12.75" x14ac:dyDescent="0.2">
      <c r="A728" s="1"/>
      <c r="B728" s="2"/>
      <c r="Q728" s="4"/>
    </row>
    <row r="729" spans="1:17" ht="12.75" x14ac:dyDescent="0.2">
      <c r="A729" s="1"/>
      <c r="B729" s="2"/>
      <c r="Q729" s="4"/>
    </row>
    <row r="730" spans="1:17" ht="12.75" x14ac:dyDescent="0.2">
      <c r="A730" s="1"/>
      <c r="B730" s="2"/>
      <c r="Q730" s="4"/>
    </row>
    <row r="731" spans="1:17" ht="12.75" x14ac:dyDescent="0.2">
      <c r="A731" s="1"/>
      <c r="B731" s="2"/>
      <c r="Q731" s="4"/>
    </row>
    <row r="732" spans="1:17" ht="12.75" x14ac:dyDescent="0.2">
      <c r="A732" s="1"/>
      <c r="B732" s="2"/>
      <c r="Q732" s="4"/>
    </row>
    <row r="733" spans="1:17" ht="12.75" x14ac:dyDescent="0.2">
      <c r="A733" s="1"/>
      <c r="B733" s="2"/>
      <c r="Q733" s="4"/>
    </row>
    <row r="734" spans="1:17" ht="12.75" x14ac:dyDescent="0.2">
      <c r="A734" s="1"/>
      <c r="B734" s="2"/>
      <c r="Q734" s="4"/>
    </row>
    <row r="735" spans="1:17" ht="12.75" x14ac:dyDescent="0.2">
      <c r="A735" s="1"/>
      <c r="B735" s="2"/>
      <c r="Q735" s="4"/>
    </row>
    <row r="736" spans="1:17" ht="12.75" x14ac:dyDescent="0.2">
      <c r="A736" s="1"/>
      <c r="B736" s="2"/>
      <c r="Q736" s="4"/>
    </row>
    <row r="737" spans="1:17" ht="12.75" x14ac:dyDescent="0.2">
      <c r="A737" s="1"/>
      <c r="B737" s="2"/>
      <c r="Q737" s="4"/>
    </row>
    <row r="738" spans="1:17" ht="12.75" x14ac:dyDescent="0.2">
      <c r="A738" s="1"/>
      <c r="B738" s="2"/>
      <c r="Q738" s="4"/>
    </row>
    <row r="739" spans="1:17" ht="12.75" x14ac:dyDescent="0.2">
      <c r="A739" s="1"/>
      <c r="B739" s="2"/>
      <c r="Q739" s="4"/>
    </row>
    <row r="740" spans="1:17" ht="12.75" x14ac:dyDescent="0.2">
      <c r="A740" s="1"/>
      <c r="B740" s="2"/>
      <c r="Q740" s="4"/>
    </row>
    <row r="741" spans="1:17" ht="12.75" x14ac:dyDescent="0.2">
      <c r="A741" s="1"/>
      <c r="B741" s="2"/>
      <c r="Q741" s="4"/>
    </row>
    <row r="742" spans="1:17" ht="12.75" x14ac:dyDescent="0.2">
      <c r="A742" s="1"/>
      <c r="B742" s="2"/>
      <c r="Q742" s="4"/>
    </row>
    <row r="743" spans="1:17" ht="12.75" x14ac:dyDescent="0.2">
      <c r="A743" s="1"/>
      <c r="B743" s="2"/>
      <c r="Q743" s="4"/>
    </row>
    <row r="744" spans="1:17" ht="12.75" x14ac:dyDescent="0.2">
      <c r="A744" s="1"/>
      <c r="B744" s="2"/>
      <c r="Q744" s="4"/>
    </row>
    <row r="745" spans="1:17" ht="12.75" x14ac:dyDescent="0.2">
      <c r="A745" s="1"/>
      <c r="B745" s="2"/>
      <c r="Q745" s="4"/>
    </row>
    <row r="746" spans="1:17" ht="12.75" x14ac:dyDescent="0.2">
      <c r="A746" s="1"/>
      <c r="B746" s="2"/>
      <c r="Q746" s="4"/>
    </row>
    <row r="747" spans="1:17" ht="12.75" x14ac:dyDescent="0.2">
      <c r="A747" s="1"/>
      <c r="B747" s="2"/>
      <c r="Q747" s="4"/>
    </row>
    <row r="748" spans="1:17" ht="12.75" x14ac:dyDescent="0.2">
      <c r="A748" s="1"/>
      <c r="B748" s="2"/>
      <c r="Q748" s="4"/>
    </row>
    <row r="749" spans="1:17" ht="12.75" x14ac:dyDescent="0.2">
      <c r="A749" s="1"/>
      <c r="B749" s="2"/>
      <c r="Q749" s="4"/>
    </row>
    <row r="750" spans="1:17" ht="12.75" x14ac:dyDescent="0.2">
      <c r="A750" s="1"/>
      <c r="B750" s="2"/>
      <c r="Q750" s="4"/>
    </row>
    <row r="751" spans="1:17" ht="12.75" x14ac:dyDescent="0.2">
      <c r="A751" s="1"/>
      <c r="B751" s="2"/>
      <c r="Q751" s="4"/>
    </row>
    <row r="752" spans="1:17" ht="12.75" x14ac:dyDescent="0.2">
      <c r="A752" s="1"/>
      <c r="B752" s="2"/>
      <c r="Q752" s="4"/>
    </row>
    <row r="753" spans="1:17" ht="12.75" x14ac:dyDescent="0.2">
      <c r="A753" s="1"/>
      <c r="B753" s="2"/>
      <c r="Q753" s="4"/>
    </row>
    <row r="754" spans="1:17" ht="12.75" x14ac:dyDescent="0.2">
      <c r="A754" s="1"/>
      <c r="B754" s="2"/>
      <c r="Q754" s="4"/>
    </row>
    <row r="755" spans="1:17" ht="12.75" x14ac:dyDescent="0.2">
      <c r="A755" s="1"/>
      <c r="B755" s="2"/>
      <c r="Q755" s="4"/>
    </row>
    <row r="756" spans="1:17" ht="12.75" x14ac:dyDescent="0.2">
      <c r="A756" s="1"/>
      <c r="B756" s="2"/>
      <c r="Q756" s="4"/>
    </row>
    <row r="757" spans="1:17" ht="12.75" x14ac:dyDescent="0.2">
      <c r="A757" s="1"/>
      <c r="B757" s="2"/>
      <c r="Q757" s="4"/>
    </row>
    <row r="758" spans="1:17" ht="12.75" x14ac:dyDescent="0.2">
      <c r="A758" s="1"/>
      <c r="B758" s="2"/>
      <c r="Q758" s="4"/>
    </row>
    <row r="759" spans="1:17" ht="12.75" x14ac:dyDescent="0.2">
      <c r="A759" s="1"/>
      <c r="B759" s="2"/>
      <c r="Q759" s="4"/>
    </row>
    <row r="760" spans="1:17" ht="12.75" x14ac:dyDescent="0.2">
      <c r="A760" s="1"/>
      <c r="B760" s="2"/>
      <c r="Q760" s="4"/>
    </row>
    <row r="761" spans="1:17" ht="12.75" x14ac:dyDescent="0.2">
      <c r="A761" s="1"/>
      <c r="B761" s="2"/>
      <c r="Q761" s="4"/>
    </row>
    <row r="762" spans="1:17" ht="12.75" x14ac:dyDescent="0.2">
      <c r="A762" s="1"/>
      <c r="B762" s="2"/>
      <c r="Q762" s="4"/>
    </row>
    <row r="763" spans="1:17" ht="12.75" x14ac:dyDescent="0.2">
      <c r="A763" s="1"/>
      <c r="B763" s="2"/>
      <c r="Q763" s="4"/>
    </row>
    <row r="764" spans="1:17" ht="12.75" x14ac:dyDescent="0.2">
      <c r="A764" s="1"/>
      <c r="B764" s="2"/>
      <c r="Q764" s="4"/>
    </row>
    <row r="765" spans="1:17" ht="12.75" x14ac:dyDescent="0.2">
      <c r="A765" s="1"/>
      <c r="B765" s="2"/>
      <c r="Q765" s="4"/>
    </row>
    <row r="766" spans="1:17" ht="12.75" x14ac:dyDescent="0.2">
      <c r="A766" s="1"/>
      <c r="B766" s="2"/>
      <c r="Q766" s="4"/>
    </row>
    <row r="767" spans="1:17" ht="12.75" x14ac:dyDescent="0.2">
      <c r="A767" s="1"/>
      <c r="B767" s="2"/>
      <c r="Q767" s="4"/>
    </row>
    <row r="768" spans="1:17" ht="12.75" x14ac:dyDescent="0.2">
      <c r="A768" s="1"/>
      <c r="B768" s="2"/>
      <c r="Q768" s="4"/>
    </row>
    <row r="769" spans="1:17" ht="12.75" x14ac:dyDescent="0.2">
      <c r="A769" s="1"/>
      <c r="B769" s="2"/>
      <c r="Q769" s="4"/>
    </row>
    <row r="770" spans="1:17" ht="12.75" x14ac:dyDescent="0.2">
      <c r="A770" s="1"/>
      <c r="B770" s="2"/>
      <c r="Q770" s="4"/>
    </row>
    <row r="771" spans="1:17" ht="12.75" x14ac:dyDescent="0.2">
      <c r="A771" s="1"/>
      <c r="B771" s="2"/>
      <c r="Q771" s="4"/>
    </row>
    <row r="772" spans="1:17" ht="12.75" x14ac:dyDescent="0.2">
      <c r="A772" s="1"/>
      <c r="B772" s="2"/>
      <c r="Q772" s="4"/>
    </row>
    <row r="773" spans="1:17" ht="12.75" x14ac:dyDescent="0.2">
      <c r="A773" s="1"/>
      <c r="B773" s="2"/>
      <c r="Q773" s="4"/>
    </row>
    <row r="774" spans="1:17" ht="12.75" x14ac:dyDescent="0.2">
      <c r="A774" s="1"/>
      <c r="B774" s="2"/>
      <c r="Q774" s="4"/>
    </row>
    <row r="775" spans="1:17" ht="12.75" x14ac:dyDescent="0.2">
      <c r="A775" s="1"/>
      <c r="B775" s="2"/>
      <c r="Q775" s="4"/>
    </row>
    <row r="776" spans="1:17" ht="12.75" x14ac:dyDescent="0.2">
      <c r="A776" s="1"/>
      <c r="B776" s="2"/>
      <c r="Q776" s="4"/>
    </row>
    <row r="777" spans="1:17" ht="12.75" x14ac:dyDescent="0.2">
      <c r="A777" s="1"/>
      <c r="B777" s="2"/>
      <c r="Q777" s="4"/>
    </row>
    <row r="778" spans="1:17" ht="12.75" x14ac:dyDescent="0.2">
      <c r="A778" s="1"/>
      <c r="B778" s="2"/>
      <c r="Q778" s="4"/>
    </row>
    <row r="779" spans="1:17" ht="12.75" x14ac:dyDescent="0.2">
      <c r="A779" s="1"/>
      <c r="B779" s="2"/>
      <c r="Q779" s="4"/>
    </row>
    <row r="780" spans="1:17" ht="12.75" x14ac:dyDescent="0.2">
      <c r="A780" s="1"/>
      <c r="B780" s="2"/>
      <c r="Q780" s="4"/>
    </row>
    <row r="781" spans="1:17" ht="12.75" x14ac:dyDescent="0.2">
      <c r="A781" s="1"/>
      <c r="B781" s="2"/>
      <c r="Q781" s="4"/>
    </row>
    <row r="782" spans="1:17" ht="12.75" x14ac:dyDescent="0.2">
      <c r="A782" s="1"/>
      <c r="B782" s="2"/>
      <c r="Q782" s="4"/>
    </row>
    <row r="783" spans="1:17" ht="12.75" x14ac:dyDescent="0.2">
      <c r="A783" s="1"/>
      <c r="B783" s="2"/>
      <c r="Q783" s="4"/>
    </row>
    <row r="784" spans="1:17" ht="12.75" x14ac:dyDescent="0.2">
      <c r="A784" s="1"/>
      <c r="B784" s="2"/>
      <c r="Q784" s="4"/>
    </row>
    <row r="785" spans="1:17" ht="12.75" x14ac:dyDescent="0.2">
      <c r="A785" s="1"/>
      <c r="B785" s="2"/>
      <c r="Q785" s="4"/>
    </row>
    <row r="786" spans="1:17" ht="12.75" x14ac:dyDescent="0.2">
      <c r="A786" s="1"/>
      <c r="B786" s="2"/>
      <c r="Q786" s="4"/>
    </row>
    <row r="787" spans="1:17" ht="12.75" x14ac:dyDescent="0.2">
      <c r="A787" s="1"/>
      <c r="B787" s="2"/>
      <c r="Q787" s="4"/>
    </row>
    <row r="788" spans="1:17" ht="12.75" x14ac:dyDescent="0.2">
      <c r="A788" s="1"/>
      <c r="B788" s="2"/>
      <c r="Q788" s="4"/>
    </row>
    <row r="789" spans="1:17" ht="12.75" x14ac:dyDescent="0.2">
      <c r="A789" s="1"/>
      <c r="B789" s="2"/>
      <c r="Q789" s="4"/>
    </row>
    <row r="790" spans="1:17" ht="12.75" x14ac:dyDescent="0.2">
      <c r="A790" s="1"/>
      <c r="B790" s="2"/>
      <c r="Q790" s="4"/>
    </row>
    <row r="791" spans="1:17" ht="12.75" x14ac:dyDescent="0.2">
      <c r="A791" s="1"/>
      <c r="B791" s="2"/>
      <c r="Q791" s="4"/>
    </row>
    <row r="792" spans="1:17" ht="12.75" x14ac:dyDescent="0.2">
      <c r="A792" s="1"/>
      <c r="B792" s="2"/>
      <c r="Q792" s="4"/>
    </row>
    <row r="793" spans="1:17" ht="12.75" x14ac:dyDescent="0.2">
      <c r="A793" s="1"/>
      <c r="B793" s="2"/>
      <c r="Q793" s="4"/>
    </row>
    <row r="794" spans="1:17" ht="12.75" x14ac:dyDescent="0.2">
      <c r="A794" s="1"/>
      <c r="B794" s="2"/>
      <c r="Q794" s="4"/>
    </row>
    <row r="795" spans="1:17" ht="12.75" x14ac:dyDescent="0.2">
      <c r="A795" s="1"/>
      <c r="B795" s="2"/>
      <c r="Q795" s="4"/>
    </row>
    <row r="796" spans="1:17" ht="12.75" x14ac:dyDescent="0.2">
      <c r="A796" s="1"/>
      <c r="B796" s="2"/>
      <c r="Q796" s="4"/>
    </row>
    <row r="797" spans="1:17" ht="12.75" x14ac:dyDescent="0.2">
      <c r="A797" s="1"/>
      <c r="B797" s="2"/>
      <c r="Q797" s="4"/>
    </row>
    <row r="798" spans="1:17" ht="12.75" x14ac:dyDescent="0.2">
      <c r="A798" s="1"/>
      <c r="B798" s="2"/>
      <c r="Q798" s="4"/>
    </row>
    <row r="799" spans="1:17" ht="12.75" x14ac:dyDescent="0.2">
      <c r="A799" s="1"/>
      <c r="B799" s="2"/>
      <c r="Q799" s="4"/>
    </row>
    <row r="800" spans="1:17" ht="12.75" x14ac:dyDescent="0.2">
      <c r="A800" s="1"/>
      <c r="B800" s="2"/>
      <c r="Q800" s="4"/>
    </row>
    <row r="801" spans="1:17" ht="12.75" x14ac:dyDescent="0.2">
      <c r="A801" s="1"/>
      <c r="B801" s="2"/>
      <c r="Q801" s="4"/>
    </row>
    <row r="802" spans="1:17" ht="12.75" x14ac:dyDescent="0.2">
      <c r="A802" s="1"/>
      <c r="B802" s="2"/>
      <c r="Q802" s="4"/>
    </row>
    <row r="803" spans="1:17" ht="12.75" x14ac:dyDescent="0.2">
      <c r="A803" s="1"/>
      <c r="B803" s="2"/>
      <c r="Q803" s="4"/>
    </row>
    <row r="804" spans="1:17" ht="12.75" x14ac:dyDescent="0.2">
      <c r="A804" s="1"/>
      <c r="B804" s="2"/>
      <c r="Q804" s="4"/>
    </row>
    <row r="805" spans="1:17" ht="12.75" x14ac:dyDescent="0.2">
      <c r="A805" s="1"/>
      <c r="B805" s="2"/>
      <c r="Q805" s="4"/>
    </row>
    <row r="806" spans="1:17" ht="12.75" x14ac:dyDescent="0.2">
      <c r="A806" s="1"/>
      <c r="B806" s="2"/>
      <c r="Q806" s="4"/>
    </row>
    <row r="807" spans="1:17" ht="12.75" x14ac:dyDescent="0.2">
      <c r="A807" s="1"/>
      <c r="B807" s="2"/>
      <c r="Q807" s="4"/>
    </row>
    <row r="808" spans="1:17" ht="12.75" x14ac:dyDescent="0.2">
      <c r="A808" s="1"/>
      <c r="B808" s="2"/>
      <c r="Q808" s="4"/>
    </row>
    <row r="809" spans="1:17" ht="12.75" x14ac:dyDescent="0.2">
      <c r="A809" s="1"/>
      <c r="B809" s="2"/>
      <c r="Q809" s="4"/>
    </row>
    <row r="810" spans="1:17" ht="12.75" x14ac:dyDescent="0.2">
      <c r="A810" s="1"/>
      <c r="B810" s="2"/>
      <c r="Q810" s="4"/>
    </row>
    <row r="811" spans="1:17" ht="12.75" x14ac:dyDescent="0.2">
      <c r="A811" s="1"/>
      <c r="B811" s="2"/>
      <c r="Q811" s="4"/>
    </row>
    <row r="812" spans="1:17" ht="12.75" x14ac:dyDescent="0.2">
      <c r="A812" s="1"/>
      <c r="B812" s="2"/>
      <c r="Q812" s="4"/>
    </row>
    <row r="813" spans="1:17" ht="12.75" x14ac:dyDescent="0.2">
      <c r="A813" s="1"/>
      <c r="B813" s="2"/>
      <c r="Q813" s="4"/>
    </row>
    <row r="814" spans="1:17" ht="12.75" x14ac:dyDescent="0.2">
      <c r="A814" s="1"/>
      <c r="B814" s="2"/>
      <c r="Q814" s="4"/>
    </row>
    <row r="815" spans="1:17" ht="12.75" x14ac:dyDescent="0.2">
      <c r="A815" s="1"/>
      <c r="B815" s="2"/>
      <c r="Q815" s="4"/>
    </row>
    <row r="816" spans="1:17" ht="12.75" x14ac:dyDescent="0.2">
      <c r="A816" s="1"/>
      <c r="B816" s="2"/>
      <c r="Q816" s="4"/>
    </row>
    <row r="817" spans="1:17" ht="12.75" x14ac:dyDescent="0.2">
      <c r="A817" s="1"/>
      <c r="B817" s="2"/>
      <c r="Q817" s="4"/>
    </row>
    <row r="818" spans="1:17" ht="12.75" x14ac:dyDescent="0.2">
      <c r="A818" s="1"/>
      <c r="B818" s="2"/>
      <c r="Q818" s="4"/>
    </row>
    <row r="819" spans="1:17" ht="12.75" x14ac:dyDescent="0.2">
      <c r="A819" s="1"/>
      <c r="B819" s="2"/>
      <c r="Q819" s="4"/>
    </row>
    <row r="820" spans="1:17" ht="12.75" x14ac:dyDescent="0.2">
      <c r="A820" s="1"/>
      <c r="B820" s="2"/>
      <c r="Q820" s="4"/>
    </row>
    <row r="821" spans="1:17" ht="12.75" x14ac:dyDescent="0.2">
      <c r="A821" s="1"/>
      <c r="B821" s="2"/>
      <c r="Q821" s="4"/>
    </row>
    <row r="822" spans="1:17" ht="12.75" x14ac:dyDescent="0.2">
      <c r="A822" s="1"/>
      <c r="B822" s="2"/>
      <c r="Q822" s="4"/>
    </row>
    <row r="823" spans="1:17" ht="12.75" x14ac:dyDescent="0.2">
      <c r="A823" s="1"/>
      <c r="B823" s="2"/>
      <c r="Q823" s="4"/>
    </row>
    <row r="824" spans="1:17" ht="12.75" x14ac:dyDescent="0.2">
      <c r="A824" s="1"/>
      <c r="B824" s="2"/>
      <c r="Q824" s="4"/>
    </row>
    <row r="825" spans="1:17" ht="12.75" x14ac:dyDescent="0.2">
      <c r="A825" s="1"/>
      <c r="B825" s="2"/>
      <c r="Q825" s="4"/>
    </row>
    <row r="826" spans="1:17" ht="12.75" x14ac:dyDescent="0.2">
      <c r="A826" s="1"/>
      <c r="B826" s="2"/>
      <c r="Q826" s="4"/>
    </row>
    <row r="827" spans="1:17" ht="12.75" x14ac:dyDescent="0.2">
      <c r="A827" s="1"/>
      <c r="B827" s="2"/>
      <c r="Q827" s="4"/>
    </row>
    <row r="828" spans="1:17" ht="12.75" x14ac:dyDescent="0.2">
      <c r="A828" s="1"/>
      <c r="B828" s="2"/>
      <c r="Q828" s="4"/>
    </row>
    <row r="829" spans="1:17" ht="12.75" x14ac:dyDescent="0.2">
      <c r="A829" s="1"/>
      <c r="B829" s="2"/>
      <c r="Q829" s="4"/>
    </row>
    <row r="830" spans="1:17" ht="12.75" x14ac:dyDescent="0.2">
      <c r="A830" s="1"/>
      <c r="B830" s="2"/>
      <c r="Q830" s="4"/>
    </row>
    <row r="831" spans="1:17" ht="12.75" x14ac:dyDescent="0.2">
      <c r="A831" s="1"/>
      <c r="B831" s="2"/>
      <c r="Q831" s="4"/>
    </row>
    <row r="832" spans="1:17" ht="12.75" x14ac:dyDescent="0.2">
      <c r="A832" s="1"/>
      <c r="B832" s="2"/>
      <c r="Q832" s="4"/>
    </row>
    <row r="833" spans="1:17" ht="12.75" x14ac:dyDescent="0.2">
      <c r="A833" s="1"/>
      <c r="B833" s="2"/>
      <c r="Q833" s="4"/>
    </row>
    <row r="834" spans="1:17" ht="12.75" x14ac:dyDescent="0.2">
      <c r="A834" s="1"/>
      <c r="B834" s="2"/>
      <c r="Q834" s="4"/>
    </row>
    <row r="835" spans="1:17" ht="12.75" x14ac:dyDescent="0.2">
      <c r="A835" s="1"/>
      <c r="B835" s="2"/>
      <c r="Q835" s="4"/>
    </row>
    <row r="836" spans="1:17" ht="12.75" x14ac:dyDescent="0.2">
      <c r="A836" s="1"/>
      <c r="B836" s="2"/>
      <c r="Q836" s="4"/>
    </row>
    <row r="837" spans="1:17" ht="12.75" x14ac:dyDescent="0.2">
      <c r="A837" s="1"/>
      <c r="B837" s="2"/>
      <c r="Q837" s="4"/>
    </row>
    <row r="838" spans="1:17" ht="12.75" x14ac:dyDescent="0.2">
      <c r="A838" s="1"/>
      <c r="B838" s="2"/>
      <c r="Q838" s="4"/>
    </row>
    <row r="839" spans="1:17" ht="12.75" x14ac:dyDescent="0.2">
      <c r="A839" s="1"/>
      <c r="B839" s="2"/>
      <c r="Q839" s="4"/>
    </row>
    <row r="840" spans="1:17" ht="12.75" x14ac:dyDescent="0.2">
      <c r="A840" s="1"/>
      <c r="B840" s="2"/>
      <c r="Q840" s="4"/>
    </row>
    <row r="841" spans="1:17" ht="12.75" x14ac:dyDescent="0.2">
      <c r="A841" s="1"/>
      <c r="B841" s="2"/>
      <c r="Q841" s="4"/>
    </row>
    <row r="842" spans="1:17" ht="12.75" x14ac:dyDescent="0.2">
      <c r="A842" s="1"/>
      <c r="B842" s="2"/>
      <c r="Q842" s="4"/>
    </row>
    <row r="843" spans="1:17" ht="12.75" x14ac:dyDescent="0.2">
      <c r="A843" s="1"/>
      <c r="B843" s="2"/>
      <c r="Q843" s="4"/>
    </row>
    <row r="844" spans="1:17" ht="12.75" x14ac:dyDescent="0.2">
      <c r="A844" s="1"/>
      <c r="B844" s="2"/>
      <c r="Q844" s="4"/>
    </row>
    <row r="845" spans="1:17" ht="12.75" x14ac:dyDescent="0.2">
      <c r="A845" s="1"/>
      <c r="B845" s="2"/>
      <c r="Q845" s="4"/>
    </row>
    <row r="846" spans="1:17" ht="12.75" x14ac:dyDescent="0.2">
      <c r="A846" s="1"/>
      <c r="B846" s="2"/>
      <c r="Q846" s="4"/>
    </row>
    <row r="847" spans="1:17" ht="12.75" x14ac:dyDescent="0.2">
      <c r="A847" s="1"/>
      <c r="B847" s="2"/>
      <c r="Q847" s="4"/>
    </row>
    <row r="848" spans="1:17" ht="12.75" x14ac:dyDescent="0.2">
      <c r="A848" s="1"/>
      <c r="B848" s="2"/>
      <c r="Q848" s="4"/>
    </row>
    <row r="849" spans="1:17" ht="12.75" x14ac:dyDescent="0.2">
      <c r="A849" s="1"/>
      <c r="B849" s="2"/>
      <c r="Q849" s="4"/>
    </row>
    <row r="850" spans="1:17" ht="12.75" x14ac:dyDescent="0.2">
      <c r="A850" s="1"/>
      <c r="B850" s="2"/>
      <c r="Q850" s="4"/>
    </row>
    <row r="851" spans="1:17" ht="12.75" x14ac:dyDescent="0.2">
      <c r="A851" s="1"/>
      <c r="B851" s="2"/>
      <c r="Q851" s="4"/>
    </row>
    <row r="852" spans="1:17" ht="12.75" x14ac:dyDescent="0.2">
      <c r="A852" s="1"/>
      <c r="B852" s="2"/>
      <c r="Q852" s="4"/>
    </row>
    <row r="853" spans="1:17" ht="12.75" x14ac:dyDescent="0.2">
      <c r="A853" s="1"/>
      <c r="B853" s="2"/>
      <c r="Q853" s="4"/>
    </row>
    <row r="854" spans="1:17" ht="12.75" x14ac:dyDescent="0.2">
      <c r="A854" s="1"/>
      <c r="B854" s="2"/>
      <c r="Q854" s="4"/>
    </row>
    <row r="855" spans="1:17" ht="12.75" x14ac:dyDescent="0.2">
      <c r="A855" s="1"/>
      <c r="B855" s="2"/>
      <c r="Q855" s="4"/>
    </row>
    <row r="856" spans="1:17" ht="12.75" x14ac:dyDescent="0.2">
      <c r="A856" s="1"/>
      <c r="B856" s="2"/>
      <c r="Q856" s="4"/>
    </row>
    <row r="857" spans="1:17" ht="12.75" x14ac:dyDescent="0.2">
      <c r="A857" s="1"/>
      <c r="B857" s="2"/>
      <c r="Q857" s="4"/>
    </row>
    <row r="858" spans="1:17" ht="12.75" x14ac:dyDescent="0.2">
      <c r="A858" s="1"/>
      <c r="B858" s="2"/>
      <c r="Q858" s="4"/>
    </row>
    <row r="859" spans="1:17" ht="12.75" x14ac:dyDescent="0.2">
      <c r="A859" s="1"/>
      <c r="B859" s="2"/>
      <c r="Q859" s="4"/>
    </row>
    <row r="860" spans="1:17" ht="12.75" x14ac:dyDescent="0.2">
      <c r="A860" s="1"/>
      <c r="B860" s="2"/>
      <c r="Q860" s="4"/>
    </row>
    <row r="861" spans="1:17" ht="12.75" x14ac:dyDescent="0.2">
      <c r="A861" s="1"/>
      <c r="B861" s="2"/>
      <c r="Q861" s="4"/>
    </row>
    <row r="862" spans="1:17" ht="12.75" x14ac:dyDescent="0.2">
      <c r="A862" s="1"/>
      <c r="B862" s="2"/>
      <c r="Q862" s="4"/>
    </row>
    <row r="863" spans="1:17" ht="12.75" x14ac:dyDescent="0.2">
      <c r="A863" s="1"/>
      <c r="B863" s="2"/>
      <c r="Q863" s="4"/>
    </row>
    <row r="864" spans="1:17" ht="12.75" x14ac:dyDescent="0.2">
      <c r="A864" s="1"/>
      <c r="B864" s="2"/>
      <c r="Q864" s="4"/>
    </row>
    <row r="865" spans="1:17" ht="12.75" x14ac:dyDescent="0.2">
      <c r="A865" s="1"/>
      <c r="B865" s="2"/>
      <c r="Q865" s="4"/>
    </row>
    <row r="866" spans="1:17" ht="12.75" x14ac:dyDescent="0.2">
      <c r="A866" s="1"/>
      <c r="B866" s="2"/>
      <c r="Q866" s="4"/>
    </row>
    <row r="867" spans="1:17" ht="12.75" x14ac:dyDescent="0.2">
      <c r="A867" s="1"/>
      <c r="B867" s="2"/>
      <c r="Q867" s="4"/>
    </row>
    <row r="868" spans="1:17" ht="12.75" x14ac:dyDescent="0.2">
      <c r="A868" s="1"/>
      <c r="B868" s="2"/>
      <c r="Q868" s="4"/>
    </row>
    <row r="869" spans="1:17" ht="12.75" x14ac:dyDescent="0.2">
      <c r="A869" s="1"/>
      <c r="B869" s="2"/>
      <c r="Q869" s="4"/>
    </row>
    <row r="870" spans="1:17" ht="12.75" x14ac:dyDescent="0.2">
      <c r="A870" s="1"/>
      <c r="B870" s="2"/>
      <c r="Q870" s="4"/>
    </row>
    <row r="871" spans="1:17" ht="12.75" x14ac:dyDescent="0.2">
      <c r="A871" s="1"/>
      <c r="B871" s="2"/>
      <c r="Q871" s="4"/>
    </row>
    <row r="872" spans="1:17" ht="12.75" x14ac:dyDescent="0.2">
      <c r="A872" s="1"/>
      <c r="B872" s="2"/>
      <c r="Q872" s="4"/>
    </row>
    <row r="873" spans="1:17" ht="12.75" x14ac:dyDescent="0.2">
      <c r="A873" s="1"/>
      <c r="B873" s="2"/>
      <c r="Q873" s="4"/>
    </row>
    <row r="874" spans="1:17" ht="12.75" x14ac:dyDescent="0.2">
      <c r="A874" s="1"/>
      <c r="B874" s="2"/>
      <c r="Q874" s="4"/>
    </row>
    <row r="875" spans="1:17" ht="12.75" x14ac:dyDescent="0.2">
      <c r="A875" s="1"/>
      <c r="B875" s="2"/>
      <c r="Q875" s="4"/>
    </row>
    <row r="876" spans="1:17" ht="12.75" x14ac:dyDescent="0.2">
      <c r="A876" s="1"/>
      <c r="B876" s="2"/>
      <c r="Q876" s="4"/>
    </row>
    <row r="877" spans="1:17" ht="12.75" x14ac:dyDescent="0.2">
      <c r="A877" s="1"/>
      <c r="B877" s="2"/>
      <c r="Q877" s="4"/>
    </row>
    <row r="878" spans="1:17" ht="12.75" x14ac:dyDescent="0.2">
      <c r="A878" s="1"/>
      <c r="B878" s="2"/>
      <c r="Q878" s="4"/>
    </row>
    <row r="879" spans="1:17" ht="12.75" x14ac:dyDescent="0.2">
      <c r="A879" s="1"/>
      <c r="B879" s="2"/>
      <c r="Q879" s="4"/>
    </row>
    <row r="880" spans="1:17" ht="12.75" x14ac:dyDescent="0.2">
      <c r="A880" s="1"/>
      <c r="B880" s="2"/>
      <c r="Q880" s="4"/>
    </row>
    <row r="881" spans="1:17" ht="12.75" x14ac:dyDescent="0.2">
      <c r="A881" s="1"/>
      <c r="B881" s="2"/>
      <c r="Q881" s="4"/>
    </row>
    <row r="882" spans="1:17" ht="12.75" x14ac:dyDescent="0.2">
      <c r="A882" s="1"/>
      <c r="B882" s="2"/>
      <c r="Q882" s="4"/>
    </row>
    <row r="883" spans="1:17" ht="12.75" x14ac:dyDescent="0.2">
      <c r="A883" s="1"/>
      <c r="B883" s="2"/>
      <c r="Q883" s="4"/>
    </row>
    <row r="884" spans="1:17" ht="12.75" x14ac:dyDescent="0.2">
      <c r="A884" s="1"/>
      <c r="B884" s="2"/>
      <c r="Q884" s="4"/>
    </row>
    <row r="885" spans="1:17" ht="12.75" x14ac:dyDescent="0.2">
      <c r="A885" s="1"/>
      <c r="B885" s="2"/>
      <c r="Q885" s="4"/>
    </row>
    <row r="886" spans="1:17" ht="12.75" x14ac:dyDescent="0.2">
      <c r="A886" s="1"/>
      <c r="B886" s="2"/>
      <c r="Q886" s="4"/>
    </row>
    <row r="887" spans="1:17" ht="12.75" x14ac:dyDescent="0.2">
      <c r="A887" s="1"/>
      <c r="B887" s="2"/>
      <c r="Q887" s="4"/>
    </row>
    <row r="888" spans="1:17" ht="12.75" x14ac:dyDescent="0.2">
      <c r="A888" s="1"/>
      <c r="B888" s="2"/>
      <c r="Q888" s="4"/>
    </row>
    <row r="889" spans="1:17" ht="12.75" x14ac:dyDescent="0.2">
      <c r="A889" s="1"/>
      <c r="B889" s="2"/>
      <c r="Q889" s="4"/>
    </row>
    <row r="890" spans="1:17" ht="12.75" x14ac:dyDescent="0.2">
      <c r="A890" s="1"/>
      <c r="B890" s="2"/>
      <c r="Q890" s="4"/>
    </row>
    <row r="891" spans="1:17" ht="12.75" x14ac:dyDescent="0.2">
      <c r="A891" s="1"/>
      <c r="B891" s="2"/>
      <c r="Q891" s="4"/>
    </row>
    <row r="892" spans="1:17" ht="12.75" x14ac:dyDescent="0.2">
      <c r="A892" s="1"/>
      <c r="B892" s="2"/>
      <c r="Q892" s="4"/>
    </row>
    <row r="893" spans="1:17" ht="12.75" x14ac:dyDescent="0.2">
      <c r="A893" s="1"/>
      <c r="B893" s="2"/>
      <c r="Q893" s="4"/>
    </row>
    <row r="894" spans="1:17" ht="12.75" x14ac:dyDescent="0.2">
      <c r="A894" s="1"/>
      <c r="B894" s="2"/>
      <c r="Q894" s="4"/>
    </row>
    <row r="895" spans="1:17" ht="12.75" x14ac:dyDescent="0.2">
      <c r="A895" s="1"/>
      <c r="B895" s="2"/>
      <c r="Q895" s="4"/>
    </row>
    <row r="896" spans="1:17" ht="12.75" x14ac:dyDescent="0.2">
      <c r="A896" s="1"/>
      <c r="B896" s="2"/>
      <c r="Q896" s="4"/>
    </row>
    <row r="897" spans="1:17" ht="12.75" x14ac:dyDescent="0.2">
      <c r="A897" s="1"/>
      <c r="B897" s="2"/>
      <c r="Q897" s="4"/>
    </row>
    <row r="898" spans="1:17" ht="12.75" x14ac:dyDescent="0.2">
      <c r="A898" s="1"/>
      <c r="B898" s="2"/>
      <c r="Q898" s="4"/>
    </row>
    <row r="899" spans="1:17" ht="12.75" x14ac:dyDescent="0.2">
      <c r="A899" s="1"/>
      <c r="B899" s="2"/>
      <c r="Q899" s="4"/>
    </row>
    <row r="900" spans="1:17" ht="12.75" x14ac:dyDescent="0.2">
      <c r="A900" s="1"/>
      <c r="B900" s="2"/>
      <c r="Q900" s="4"/>
    </row>
    <row r="901" spans="1:17" ht="12.75" x14ac:dyDescent="0.2">
      <c r="A901" s="1"/>
      <c r="B901" s="2"/>
      <c r="Q901" s="4"/>
    </row>
    <row r="902" spans="1:17" ht="12.75" x14ac:dyDescent="0.2">
      <c r="A902" s="1"/>
      <c r="B902" s="2"/>
      <c r="Q902" s="4"/>
    </row>
    <row r="903" spans="1:17" ht="12.75" x14ac:dyDescent="0.2">
      <c r="A903" s="1"/>
      <c r="B903" s="2"/>
      <c r="Q903" s="4"/>
    </row>
    <row r="904" spans="1:17" ht="12.75" x14ac:dyDescent="0.2">
      <c r="A904" s="1"/>
      <c r="B904" s="2"/>
      <c r="Q904" s="4"/>
    </row>
    <row r="905" spans="1:17" ht="12.75" x14ac:dyDescent="0.2">
      <c r="A905" s="1"/>
      <c r="B905" s="2"/>
      <c r="Q905" s="4"/>
    </row>
    <row r="906" spans="1:17" ht="12.75" x14ac:dyDescent="0.2">
      <c r="A906" s="1"/>
      <c r="B906" s="2"/>
      <c r="Q906" s="4"/>
    </row>
    <row r="907" spans="1:17" ht="12.75" x14ac:dyDescent="0.2">
      <c r="A907" s="1"/>
      <c r="B907" s="2"/>
      <c r="Q907" s="4"/>
    </row>
    <row r="908" spans="1:17" ht="12.75" x14ac:dyDescent="0.2">
      <c r="A908" s="1"/>
      <c r="B908" s="2"/>
      <c r="Q908" s="4"/>
    </row>
    <row r="909" spans="1:17" ht="12.75" x14ac:dyDescent="0.2">
      <c r="A909" s="1"/>
      <c r="B909" s="2"/>
      <c r="Q909" s="4"/>
    </row>
    <row r="910" spans="1:17" ht="12.75" x14ac:dyDescent="0.2">
      <c r="A910" s="1"/>
      <c r="B910" s="2"/>
      <c r="Q910" s="4"/>
    </row>
    <row r="911" spans="1:17" ht="12.75" x14ac:dyDescent="0.2">
      <c r="A911" s="1"/>
      <c r="B911" s="2"/>
      <c r="Q911" s="4"/>
    </row>
    <row r="912" spans="1:17" ht="12.75" x14ac:dyDescent="0.2">
      <c r="A912" s="1"/>
      <c r="B912" s="2"/>
      <c r="Q912" s="4"/>
    </row>
    <row r="913" spans="1:17" ht="12.75" x14ac:dyDescent="0.2">
      <c r="A913" s="1"/>
      <c r="B913" s="2"/>
      <c r="Q913" s="4"/>
    </row>
    <row r="914" spans="1:17" ht="12.75" x14ac:dyDescent="0.2">
      <c r="A914" s="1"/>
      <c r="B914" s="2"/>
      <c r="Q914" s="4"/>
    </row>
    <row r="915" spans="1:17" ht="12.75" x14ac:dyDescent="0.2">
      <c r="A915" s="1"/>
      <c r="B915" s="2"/>
      <c r="Q915" s="4"/>
    </row>
    <row r="916" spans="1:17" ht="12.75" x14ac:dyDescent="0.2">
      <c r="A916" s="1"/>
      <c r="B916" s="2"/>
      <c r="Q916" s="4"/>
    </row>
    <row r="917" spans="1:17" ht="12.75" x14ac:dyDescent="0.2">
      <c r="A917" s="1"/>
      <c r="B917" s="2"/>
      <c r="Q917" s="4"/>
    </row>
    <row r="918" spans="1:17" ht="12.75" x14ac:dyDescent="0.2">
      <c r="A918" s="1"/>
      <c r="B918" s="2"/>
      <c r="Q918" s="4"/>
    </row>
    <row r="919" spans="1:17" ht="12.75" x14ac:dyDescent="0.2">
      <c r="A919" s="1"/>
      <c r="B919" s="2"/>
      <c r="Q919" s="4"/>
    </row>
    <row r="920" spans="1:17" ht="12.75" x14ac:dyDescent="0.2">
      <c r="A920" s="1"/>
      <c r="B920" s="2"/>
      <c r="Q920" s="4"/>
    </row>
    <row r="921" spans="1:17" ht="12.75" x14ac:dyDescent="0.2">
      <c r="A921" s="1"/>
      <c r="B921" s="2"/>
      <c r="Q921" s="4"/>
    </row>
    <row r="922" spans="1:17" ht="12.75" x14ac:dyDescent="0.2">
      <c r="A922" s="1"/>
      <c r="B922" s="2"/>
      <c r="Q922" s="4"/>
    </row>
    <row r="923" spans="1:17" ht="12.75" x14ac:dyDescent="0.2">
      <c r="A923" s="1"/>
      <c r="B923" s="2"/>
      <c r="Q923" s="4"/>
    </row>
    <row r="924" spans="1:17" ht="12.75" x14ac:dyDescent="0.2">
      <c r="A924" s="1"/>
      <c r="B924" s="2"/>
      <c r="Q924" s="4"/>
    </row>
    <row r="925" spans="1:17" ht="12.75" x14ac:dyDescent="0.2">
      <c r="A925" s="1"/>
      <c r="B925" s="2"/>
      <c r="Q925" s="4"/>
    </row>
    <row r="926" spans="1:17" ht="12.75" x14ac:dyDescent="0.2">
      <c r="A926" s="1"/>
      <c r="B926" s="2"/>
      <c r="Q926" s="4"/>
    </row>
    <row r="927" spans="1:17" ht="12.75" x14ac:dyDescent="0.2">
      <c r="A927" s="1"/>
      <c r="B927" s="2"/>
      <c r="Q927" s="4"/>
    </row>
    <row r="928" spans="1:17" ht="12.75" x14ac:dyDescent="0.2">
      <c r="A928" s="1"/>
      <c r="B928" s="2"/>
      <c r="Q928" s="4"/>
    </row>
    <row r="929" spans="1:17" ht="12.75" x14ac:dyDescent="0.2">
      <c r="A929" s="1"/>
      <c r="B929" s="2"/>
      <c r="Q929" s="4"/>
    </row>
    <row r="930" spans="1:17" ht="12.75" x14ac:dyDescent="0.2">
      <c r="A930" s="1"/>
      <c r="B930" s="2"/>
      <c r="Q930" s="4"/>
    </row>
    <row r="931" spans="1:17" ht="12.75" x14ac:dyDescent="0.2">
      <c r="A931" s="1"/>
      <c r="B931" s="2"/>
      <c r="Q931" s="4"/>
    </row>
    <row r="932" spans="1:17" ht="12.75" x14ac:dyDescent="0.2">
      <c r="A932" s="1"/>
      <c r="B932" s="2"/>
      <c r="Q932" s="4"/>
    </row>
    <row r="933" spans="1:17" ht="12.75" x14ac:dyDescent="0.2">
      <c r="A933" s="1"/>
      <c r="B933" s="2"/>
      <c r="Q933" s="4"/>
    </row>
    <row r="934" spans="1:17" ht="12.75" x14ac:dyDescent="0.2">
      <c r="A934" s="1"/>
      <c r="B934" s="2"/>
      <c r="Q934" s="4"/>
    </row>
    <row r="935" spans="1:17" ht="12.75" x14ac:dyDescent="0.2">
      <c r="A935" s="1"/>
      <c r="B935" s="2"/>
      <c r="Q935" s="4"/>
    </row>
    <row r="936" spans="1:17" ht="12.75" x14ac:dyDescent="0.2">
      <c r="A936" s="1"/>
      <c r="B936" s="2"/>
      <c r="Q936" s="4"/>
    </row>
    <row r="937" spans="1:17" ht="12.75" x14ac:dyDescent="0.2">
      <c r="A937" s="1"/>
      <c r="B937" s="2"/>
      <c r="Q937" s="4"/>
    </row>
    <row r="938" spans="1:17" ht="12.75" x14ac:dyDescent="0.2">
      <c r="A938" s="1"/>
      <c r="B938" s="2"/>
      <c r="Q938" s="4"/>
    </row>
    <row r="939" spans="1:17" ht="12.75" x14ac:dyDescent="0.2">
      <c r="A939" s="1"/>
      <c r="B939" s="2"/>
      <c r="Q939" s="4"/>
    </row>
    <row r="940" spans="1:17" ht="12.75" x14ac:dyDescent="0.2">
      <c r="A940" s="1"/>
      <c r="B940" s="2"/>
      <c r="Q940" s="4"/>
    </row>
    <row r="941" spans="1:17" ht="12.75" x14ac:dyDescent="0.2">
      <c r="A941" s="1"/>
      <c r="B941" s="2"/>
      <c r="Q941" s="4"/>
    </row>
    <row r="942" spans="1:17" ht="12.75" x14ac:dyDescent="0.2">
      <c r="A942" s="1"/>
      <c r="B942" s="2"/>
      <c r="Q942" s="4"/>
    </row>
    <row r="943" spans="1:17" ht="12.75" x14ac:dyDescent="0.2">
      <c r="A943" s="1"/>
      <c r="B943" s="2"/>
      <c r="Q943" s="4"/>
    </row>
    <row r="944" spans="1:17" ht="12.75" x14ac:dyDescent="0.2">
      <c r="A944" s="1"/>
      <c r="B944" s="2"/>
      <c r="Q944" s="4"/>
    </row>
    <row r="945" spans="1:17" ht="12.75" x14ac:dyDescent="0.2">
      <c r="A945" s="1"/>
      <c r="B945" s="2"/>
      <c r="Q945" s="4"/>
    </row>
    <row r="946" spans="1:17" ht="12.75" x14ac:dyDescent="0.2">
      <c r="A946" s="1"/>
      <c r="B946" s="2"/>
      <c r="Q946" s="4"/>
    </row>
    <row r="947" spans="1:17" ht="12.75" x14ac:dyDescent="0.2">
      <c r="A947" s="1"/>
      <c r="B947" s="2"/>
      <c r="Q947" s="4"/>
    </row>
    <row r="948" spans="1:17" ht="12.75" x14ac:dyDescent="0.2">
      <c r="A948" s="1"/>
      <c r="B948" s="2"/>
      <c r="Q948" s="4"/>
    </row>
    <row r="949" spans="1:17" ht="12.75" x14ac:dyDescent="0.2">
      <c r="A949" s="1"/>
      <c r="B949" s="2"/>
      <c r="Q949" s="4"/>
    </row>
    <row r="950" spans="1:17" ht="12.75" x14ac:dyDescent="0.2">
      <c r="A950" s="1"/>
      <c r="B950" s="2"/>
      <c r="Q950" s="4"/>
    </row>
    <row r="951" spans="1:17" ht="12.75" x14ac:dyDescent="0.2">
      <c r="A951" s="1"/>
      <c r="B951" s="2"/>
      <c r="Q951" s="4"/>
    </row>
    <row r="952" spans="1:17" ht="12.75" x14ac:dyDescent="0.2">
      <c r="A952" s="1"/>
      <c r="B952" s="2"/>
      <c r="Q952" s="4"/>
    </row>
    <row r="953" spans="1:17" ht="12.75" x14ac:dyDescent="0.2">
      <c r="A953" s="1"/>
      <c r="B953" s="2"/>
      <c r="Q953" s="4"/>
    </row>
    <row r="954" spans="1:17" ht="12.75" x14ac:dyDescent="0.2">
      <c r="A954" s="1"/>
      <c r="B954" s="2"/>
      <c r="Q954" s="4"/>
    </row>
    <row r="955" spans="1:17" ht="12.75" x14ac:dyDescent="0.2">
      <c r="A955" s="1"/>
      <c r="B955" s="2"/>
      <c r="Q955" s="4"/>
    </row>
    <row r="956" spans="1:17" ht="12.75" x14ac:dyDescent="0.2">
      <c r="A956" s="1"/>
      <c r="B956" s="2"/>
      <c r="Q956" s="4"/>
    </row>
    <row r="957" spans="1:17" ht="12.75" x14ac:dyDescent="0.2">
      <c r="A957" s="1"/>
      <c r="B957" s="2"/>
      <c r="Q957" s="4"/>
    </row>
    <row r="958" spans="1:17" ht="12.75" x14ac:dyDescent="0.2">
      <c r="A958" s="1"/>
      <c r="B958" s="2"/>
      <c r="Q958" s="4"/>
    </row>
    <row r="959" spans="1:17" ht="12.75" x14ac:dyDescent="0.2">
      <c r="A959" s="1"/>
      <c r="B959" s="2"/>
      <c r="Q959" s="4"/>
    </row>
    <row r="960" spans="1:17" ht="12.75" x14ac:dyDescent="0.2">
      <c r="A960" s="1"/>
      <c r="B960" s="2"/>
      <c r="Q960" s="4"/>
    </row>
    <row r="961" spans="1:17" ht="12.75" x14ac:dyDescent="0.2">
      <c r="A961" s="1"/>
      <c r="B961" s="2"/>
      <c r="Q961" s="4"/>
    </row>
    <row r="962" spans="1:17" ht="12.75" x14ac:dyDescent="0.2">
      <c r="A962" s="1"/>
      <c r="B962" s="2"/>
      <c r="Q962" s="4"/>
    </row>
    <row r="963" spans="1:17" ht="12.75" x14ac:dyDescent="0.2">
      <c r="A963" s="1"/>
      <c r="B963" s="2"/>
      <c r="Q963" s="4"/>
    </row>
    <row r="964" spans="1:17" ht="12.75" x14ac:dyDescent="0.2">
      <c r="A964" s="1"/>
      <c r="B964" s="2"/>
      <c r="Q964" s="4"/>
    </row>
    <row r="965" spans="1:17" ht="12.75" x14ac:dyDescent="0.2">
      <c r="A965" s="1"/>
      <c r="B965" s="2"/>
      <c r="Q965" s="4"/>
    </row>
    <row r="966" spans="1:17" ht="12.75" x14ac:dyDescent="0.2">
      <c r="A966" s="1"/>
      <c r="B966" s="2"/>
      <c r="Q966" s="4"/>
    </row>
    <row r="967" spans="1:17" ht="12.75" x14ac:dyDescent="0.2">
      <c r="A967" s="1"/>
      <c r="B967" s="2"/>
      <c r="Q967" s="4"/>
    </row>
    <row r="968" spans="1:17" ht="12.75" x14ac:dyDescent="0.2">
      <c r="A968" s="1"/>
      <c r="B968" s="2"/>
      <c r="Q968" s="4"/>
    </row>
    <row r="969" spans="1:17" ht="12.75" x14ac:dyDescent="0.2">
      <c r="A969" s="1"/>
      <c r="B969" s="2"/>
      <c r="Q969" s="4"/>
    </row>
    <row r="970" spans="1:17" ht="12.75" x14ac:dyDescent="0.2">
      <c r="A970" s="1"/>
      <c r="B970" s="2"/>
      <c r="Q970" s="4"/>
    </row>
    <row r="971" spans="1:17" ht="12.75" x14ac:dyDescent="0.2">
      <c r="A971" s="1"/>
      <c r="B971" s="2"/>
      <c r="Q971" s="4"/>
    </row>
    <row r="972" spans="1:17" ht="12.75" x14ac:dyDescent="0.2">
      <c r="A972" s="1"/>
      <c r="B972" s="2"/>
      <c r="Q972" s="4"/>
    </row>
    <row r="973" spans="1:17" ht="12.75" x14ac:dyDescent="0.2">
      <c r="A973" s="1"/>
      <c r="B973" s="2"/>
      <c r="Q973" s="4"/>
    </row>
    <row r="974" spans="1:17" ht="12.75" x14ac:dyDescent="0.2">
      <c r="A974" s="1"/>
      <c r="B974" s="2"/>
      <c r="Q974" s="4"/>
    </row>
    <row r="975" spans="1:17" ht="12.75" x14ac:dyDescent="0.2">
      <c r="A975" s="1"/>
      <c r="B975" s="2"/>
      <c r="Q975" s="4"/>
    </row>
    <row r="976" spans="1:17" ht="12.75" x14ac:dyDescent="0.2">
      <c r="A976" s="1"/>
      <c r="B976" s="2"/>
      <c r="Q976" s="4"/>
    </row>
    <row r="977" spans="1:17" ht="12.75" x14ac:dyDescent="0.2">
      <c r="A977" s="1"/>
      <c r="B977" s="2"/>
      <c r="Q977" s="4"/>
    </row>
    <row r="978" spans="1:17" ht="12.75" x14ac:dyDescent="0.2">
      <c r="A978" s="1"/>
      <c r="B978" s="2"/>
      <c r="Q978" s="4"/>
    </row>
    <row r="979" spans="1:17" ht="12.75" x14ac:dyDescent="0.2">
      <c r="A979" s="1"/>
      <c r="B979" s="2"/>
      <c r="Q979" s="4"/>
    </row>
    <row r="980" spans="1:17" ht="12.75" x14ac:dyDescent="0.2">
      <c r="A980" s="1"/>
      <c r="B980" s="2"/>
      <c r="Q980" s="4"/>
    </row>
    <row r="981" spans="1:17" ht="12.75" x14ac:dyDescent="0.2">
      <c r="A981" s="1"/>
      <c r="B981" s="2"/>
      <c r="Q981" s="4"/>
    </row>
    <row r="982" spans="1:17" ht="12.75" x14ac:dyDescent="0.2">
      <c r="A982" s="1"/>
      <c r="B982" s="2"/>
      <c r="Q982" s="4"/>
    </row>
    <row r="983" spans="1:17" ht="12.75" x14ac:dyDescent="0.2">
      <c r="A983" s="1"/>
      <c r="B983" s="2"/>
      <c r="Q983" s="4"/>
    </row>
    <row r="984" spans="1:17" ht="12.75" x14ac:dyDescent="0.2">
      <c r="A984" s="1"/>
      <c r="B984" s="2"/>
      <c r="Q984" s="4"/>
    </row>
    <row r="985" spans="1:17" ht="12.75" x14ac:dyDescent="0.2">
      <c r="A985" s="1"/>
      <c r="B985" s="2"/>
      <c r="Q985" s="4"/>
    </row>
    <row r="986" spans="1:17" ht="12.75" x14ac:dyDescent="0.2">
      <c r="A986" s="1"/>
      <c r="B986" s="2"/>
      <c r="Q986" s="4"/>
    </row>
    <row r="987" spans="1:17" ht="12.75" x14ac:dyDescent="0.2">
      <c r="A987" s="1"/>
      <c r="B987" s="2"/>
      <c r="Q987" s="4"/>
    </row>
    <row r="988" spans="1:17" ht="12.75" x14ac:dyDescent="0.2">
      <c r="A988" s="1"/>
      <c r="B988" s="2"/>
      <c r="Q988" s="4"/>
    </row>
    <row r="989" spans="1:17" ht="12.75" x14ac:dyDescent="0.2">
      <c r="A989" s="1"/>
      <c r="B989" s="2"/>
      <c r="Q989" s="4"/>
    </row>
    <row r="990" spans="1:17" ht="12.75" x14ac:dyDescent="0.2">
      <c r="A990" s="1"/>
      <c r="B990" s="2"/>
      <c r="Q990" s="4"/>
    </row>
    <row r="991" spans="1:17" ht="12.75" x14ac:dyDescent="0.2">
      <c r="A991" s="1"/>
      <c r="B991" s="2"/>
      <c r="Q991" s="4"/>
    </row>
    <row r="992" spans="1:17" ht="12.75" x14ac:dyDescent="0.2">
      <c r="A992" s="1"/>
      <c r="B992" s="2"/>
      <c r="Q992" s="4"/>
    </row>
    <row r="993" spans="1:17" ht="12.75" x14ac:dyDescent="0.2">
      <c r="A993" s="1"/>
      <c r="B993" s="2"/>
      <c r="Q993" s="4"/>
    </row>
    <row r="994" spans="1:17" ht="12.75" x14ac:dyDescent="0.2">
      <c r="A994" s="1"/>
      <c r="B994" s="2"/>
      <c r="Q994" s="4"/>
    </row>
    <row r="995" spans="1:17" ht="12.75" x14ac:dyDescent="0.2">
      <c r="A995" s="1"/>
      <c r="B995" s="2"/>
      <c r="Q995" s="4"/>
    </row>
    <row r="996" spans="1:17" ht="12.75" x14ac:dyDescent="0.2">
      <c r="A996" s="1"/>
      <c r="B996" s="2"/>
      <c r="Q996" s="4"/>
    </row>
    <row r="997" spans="1:17" ht="12.75" x14ac:dyDescent="0.2">
      <c r="A997" s="1"/>
      <c r="B997" s="2"/>
      <c r="Q997" s="4"/>
    </row>
    <row r="998" spans="1:17" ht="12.75" x14ac:dyDescent="0.2">
      <c r="A998" s="1"/>
      <c r="B998" s="2"/>
      <c r="Q998" s="4"/>
    </row>
    <row r="999" spans="1:17" ht="12.75" x14ac:dyDescent="0.2">
      <c r="A999" s="1"/>
      <c r="B999" s="2"/>
      <c r="Q999" s="4"/>
    </row>
    <row r="1000" spans="1:17" ht="12.75" x14ac:dyDescent="0.2">
      <c r="A1000" s="1"/>
      <c r="B1000" s="2"/>
      <c r="Q1000" s="4"/>
    </row>
    <row r="1001" spans="1:17" ht="12.75" x14ac:dyDescent="0.2">
      <c r="A1001" s="1"/>
      <c r="B1001" s="2"/>
      <c r="Q1001" s="4"/>
    </row>
    <row r="1002" spans="1:17" ht="12.75" x14ac:dyDescent="0.2">
      <c r="A1002" s="1"/>
      <c r="B1002" s="2"/>
      <c r="Q1002" s="4"/>
    </row>
    <row r="1003" spans="1:17" ht="12.75" x14ac:dyDescent="0.2">
      <c r="A1003" s="1"/>
      <c r="B1003" s="2"/>
      <c r="Q1003" s="4"/>
    </row>
    <row r="1004" spans="1:17" ht="12.75" x14ac:dyDescent="0.2">
      <c r="A1004" s="1"/>
      <c r="B1004" s="2"/>
      <c r="Q1004" s="4"/>
    </row>
    <row r="1005" spans="1:17" ht="12.75" x14ac:dyDescent="0.2">
      <c r="A1005" s="1"/>
      <c r="B1005" s="2"/>
      <c r="Q1005" s="4"/>
    </row>
    <row r="1006" spans="1:17" ht="12.75" x14ac:dyDescent="0.2">
      <c r="A1006" s="1"/>
      <c r="B1006" s="2"/>
      <c r="Q1006" s="4"/>
    </row>
    <row r="1007" spans="1:17" ht="12.75" x14ac:dyDescent="0.2">
      <c r="A1007" s="1"/>
      <c r="B1007" s="2"/>
      <c r="Q1007" s="4"/>
    </row>
    <row r="1008" spans="1:17" ht="12.75" x14ac:dyDescent="0.2">
      <c r="A1008" s="1"/>
      <c r="B1008" s="2"/>
      <c r="Q1008" s="4"/>
    </row>
    <row r="1009" spans="1:17" ht="12.75" x14ac:dyDescent="0.2">
      <c r="A1009" s="1"/>
      <c r="B1009" s="2"/>
      <c r="Q1009" s="4"/>
    </row>
    <row r="1010" spans="1:17" ht="12.75" x14ac:dyDescent="0.2">
      <c r="A1010" s="1"/>
      <c r="B1010" s="2"/>
      <c r="Q1010" s="4"/>
    </row>
    <row r="1011" spans="1:17" ht="12.75" x14ac:dyDescent="0.2">
      <c r="A1011" s="1"/>
      <c r="B1011" s="2"/>
      <c r="Q1011" s="4"/>
    </row>
    <row r="1012" spans="1:17" ht="12.75" x14ac:dyDescent="0.2">
      <c r="A1012" s="1"/>
      <c r="B1012" s="2"/>
      <c r="Q1012" s="4"/>
    </row>
    <row r="1013" spans="1:17" ht="12.75" x14ac:dyDescent="0.2">
      <c r="A1013" s="1"/>
      <c r="B1013" s="2"/>
      <c r="Q1013" s="4"/>
    </row>
    <row r="1014" spans="1:17" ht="12.75" x14ac:dyDescent="0.2">
      <c r="A1014" s="1"/>
      <c r="B1014" s="2"/>
      <c r="Q1014" s="4"/>
    </row>
    <row r="1015" spans="1:17" ht="12.75" x14ac:dyDescent="0.2">
      <c r="A1015" s="1"/>
      <c r="B1015" s="2"/>
      <c r="Q1015" s="4"/>
    </row>
    <row r="1016" spans="1:17" ht="12.75" x14ac:dyDescent="0.2">
      <c r="A1016" s="1"/>
      <c r="B1016" s="2"/>
      <c r="Q1016" s="4"/>
    </row>
    <row r="1017" spans="1:17" ht="12.75" x14ac:dyDescent="0.2">
      <c r="A1017" s="1"/>
      <c r="B1017" s="2"/>
      <c r="Q1017" s="4"/>
    </row>
    <row r="1018" spans="1:17" ht="12.75" x14ac:dyDescent="0.2">
      <c r="A1018" s="1"/>
      <c r="B1018" s="2"/>
      <c r="Q1018" s="4"/>
    </row>
    <row r="1019" spans="1:17" ht="12.75" x14ac:dyDescent="0.2">
      <c r="A1019" s="1"/>
      <c r="B1019" s="2"/>
      <c r="Q1019" s="4"/>
    </row>
    <row r="1020" spans="1:17" ht="12.75" x14ac:dyDescent="0.2">
      <c r="A1020" s="1"/>
      <c r="B1020" s="2"/>
      <c r="Q1020" s="4"/>
    </row>
    <row r="1021" spans="1:17" ht="12.75" x14ac:dyDescent="0.2">
      <c r="A1021" s="1"/>
      <c r="B1021" s="2"/>
      <c r="Q1021" s="4"/>
    </row>
    <row r="1022" spans="1:17" ht="12.75" x14ac:dyDescent="0.2">
      <c r="A1022" s="1"/>
      <c r="B1022" s="2"/>
      <c r="Q1022" s="4"/>
    </row>
    <row r="1023" spans="1:17" ht="12.75" x14ac:dyDescent="0.2">
      <c r="A1023" s="1"/>
      <c r="B1023" s="2"/>
      <c r="Q1023" s="4"/>
    </row>
    <row r="1024" spans="1:17" ht="12.75" x14ac:dyDescent="0.2">
      <c r="A1024" s="1"/>
      <c r="B1024" s="2"/>
      <c r="Q1024" s="4"/>
    </row>
    <row r="1025" spans="1:17" ht="12.75" x14ac:dyDescent="0.2">
      <c r="A1025" s="1"/>
      <c r="B1025" s="2"/>
      <c r="Q1025" s="4"/>
    </row>
    <row r="1026" spans="1:17" ht="12.75" x14ac:dyDescent="0.2">
      <c r="A1026" s="1"/>
      <c r="B1026" s="2"/>
      <c r="Q1026" s="4"/>
    </row>
    <row r="1027" spans="1:17" ht="12.75" x14ac:dyDescent="0.2">
      <c r="A1027" s="1"/>
      <c r="B1027" s="2"/>
      <c r="Q1027" s="4"/>
    </row>
    <row r="1028" spans="1:17" ht="12.75" x14ac:dyDescent="0.2">
      <c r="A1028" s="1"/>
      <c r="B1028" s="2"/>
      <c r="Q1028" s="4"/>
    </row>
    <row r="1029" spans="1:17" ht="12.75" x14ac:dyDescent="0.2">
      <c r="A1029" s="1"/>
      <c r="B1029" s="2"/>
      <c r="Q1029" s="4"/>
    </row>
    <row r="1030" spans="1:17" ht="12.75" x14ac:dyDescent="0.2">
      <c r="A1030" s="1"/>
      <c r="B1030" s="2"/>
      <c r="Q1030" s="4"/>
    </row>
    <row r="1031" spans="1:17" ht="12.75" x14ac:dyDescent="0.2">
      <c r="A1031" s="1"/>
      <c r="B1031" s="2"/>
      <c r="Q1031" s="4"/>
    </row>
    <row r="1032" spans="1:17" ht="12.75" x14ac:dyDescent="0.2">
      <c r="A1032" s="1"/>
      <c r="B1032" s="2"/>
      <c r="Q1032" s="4"/>
    </row>
    <row r="1033" spans="1:17" ht="12.75" x14ac:dyDescent="0.2">
      <c r="A1033" s="1"/>
      <c r="B1033" s="2"/>
      <c r="Q1033" s="4"/>
    </row>
    <row r="1034" spans="1:17" ht="12.75" x14ac:dyDescent="0.2">
      <c r="A1034" s="1"/>
      <c r="B1034" s="2"/>
      <c r="Q1034" s="4"/>
    </row>
    <row r="1035" spans="1:17" ht="12.75" x14ac:dyDescent="0.2">
      <c r="A1035" s="1"/>
      <c r="B1035" s="2"/>
      <c r="Q1035" s="4"/>
    </row>
    <row r="1036" spans="1:17" ht="12.75" x14ac:dyDescent="0.2">
      <c r="A1036" s="1"/>
      <c r="B1036" s="2"/>
      <c r="Q1036" s="4"/>
    </row>
    <row r="1037" spans="1:17" ht="12.75" x14ac:dyDescent="0.2">
      <c r="A1037" s="1"/>
      <c r="B1037" s="2"/>
      <c r="Q1037" s="4"/>
    </row>
    <row r="1038" spans="1:17" ht="12.75" x14ac:dyDescent="0.2">
      <c r="A1038" s="1"/>
      <c r="B1038" s="2"/>
      <c r="Q1038" s="4"/>
    </row>
    <row r="1039" spans="1:17" ht="12.75" x14ac:dyDescent="0.2">
      <c r="A1039" s="1"/>
      <c r="B1039" s="2"/>
      <c r="Q1039" s="4"/>
    </row>
    <row r="1040" spans="1:17" ht="12.75" x14ac:dyDescent="0.2">
      <c r="A1040" s="1"/>
      <c r="B1040" s="2"/>
      <c r="Q1040" s="4"/>
    </row>
    <row r="1041" spans="1:17" ht="12.75" x14ac:dyDescent="0.2">
      <c r="A1041" s="1"/>
      <c r="B1041" s="2"/>
      <c r="Q1041" s="4"/>
    </row>
    <row r="1042" spans="1:17" ht="12.75" x14ac:dyDescent="0.2">
      <c r="A1042" s="1"/>
      <c r="B1042" s="2"/>
      <c r="Q1042" s="4"/>
    </row>
    <row r="1043" spans="1:17" ht="12.75" x14ac:dyDescent="0.2">
      <c r="A1043" s="1"/>
      <c r="B1043" s="2"/>
      <c r="Q1043" s="4"/>
    </row>
    <row r="1044" spans="1:17" ht="12.75" x14ac:dyDescent="0.2">
      <c r="A1044" s="1"/>
      <c r="B1044" s="2"/>
      <c r="Q1044" s="4"/>
    </row>
    <row r="1045" spans="1:17" ht="12.75" x14ac:dyDescent="0.2">
      <c r="A1045" s="1"/>
      <c r="B1045" s="2"/>
      <c r="Q1045" s="4"/>
    </row>
    <row r="1046" spans="1:17" ht="12.75" x14ac:dyDescent="0.2">
      <c r="A1046" s="1"/>
      <c r="B1046" s="2"/>
      <c r="Q1046" s="4"/>
    </row>
    <row r="1047" spans="1:17" ht="12.75" x14ac:dyDescent="0.2">
      <c r="A1047" s="1"/>
      <c r="B1047" s="2"/>
      <c r="Q1047" s="4"/>
    </row>
    <row r="1048" spans="1:17" ht="12.75" x14ac:dyDescent="0.2">
      <c r="A1048" s="1"/>
      <c r="B1048" s="2"/>
      <c r="Q1048" s="4"/>
    </row>
    <row r="1049" spans="1:17" ht="12.75" x14ac:dyDescent="0.2">
      <c r="A1049" s="1"/>
      <c r="B1049" s="2"/>
      <c r="Q1049" s="4"/>
    </row>
    <row r="1050" spans="1:17" ht="12.75" x14ac:dyDescent="0.2">
      <c r="A1050" s="1"/>
      <c r="B1050" s="2"/>
      <c r="Q1050" s="4"/>
    </row>
    <row r="1051" spans="1:17" ht="12.75" x14ac:dyDescent="0.2">
      <c r="A1051" s="1"/>
      <c r="B1051" s="2"/>
      <c r="Q1051" s="4"/>
    </row>
    <row r="1052" spans="1:17" ht="12.75" x14ac:dyDescent="0.2">
      <c r="A1052" s="1"/>
      <c r="B1052" s="2"/>
      <c r="Q1052" s="4"/>
    </row>
    <row r="1053" spans="1:17" ht="12.75" x14ac:dyDescent="0.2">
      <c r="A1053" s="1"/>
      <c r="B1053" s="2"/>
      <c r="Q1053" s="4"/>
    </row>
    <row r="1054" spans="1:17" ht="12.75" x14ac:dyDescent="0.2">
      <c r="A1054" s="1"/>
      <c r="B1054" s="2"/>
      <c r="Q1054" s="4"/>
    </row>
    <row r="1055" spans="1:17" ht="12.75" x14ac:dyDescent="0.2">
      <c r="A1055" s="1"/>
      <c r="B1055" s="2"/>
      <c r="Q1055" s="4"/>
    </row>
    <row r="1056" spans="1:17" ht="12.75" x14ac:dyDescent="0.2">
      <c r="A1056" s="1"/>
      <c r="B1056" s="2"/>
      <c r="Q1056" s="4"/>
    </row>
    <row r="1057" spans="1:17" ht="12.75" x14ac:dyDescent="0.2">
      <c r="A1057" s="1"/>
      <c r="B1057" s="2"/>
      <c r="Q1057" s="4"/>
    </row>
    <row r="1058" spans="1:17" ht="12.75" x14ac:dyDescent="0.2">
      <c r="A1058" s="1"/>
      <c r="B1058" s="2"/>
      <c r="Q1058" s="4"/>
    </row>
    <row r="1059" spans="1:17" ht="12.75" x14ac:dyDescent="0.2">
      <c r="A1059" s="1"/>
      <c r="B1059" s="2"/>
      <c r="Q1059" s="4"/>
    </row>
    <row r="1060" spans="1:17" ht="12.75" x14ac:dyDescent="0.2">
      <c r="A1060" s="1"/>
      <c r="B1060" s="2"/>
      <c r="Q1060" s="4"/>
    </row>
    <row r="1061" spans="1:17" ht="12.75" x14ac:dyDescent="0.2">
      <c r="A1061" s="1"/>
      <c r="B1061" s="2"/>
      <c r="Q1061" s="4"/>
    </row>
    <row r="1062" spans="1:17" ht="12.75" x14ac:dyDescent="0.2">
      <c r="A1062" s="1"/>
      <c r="B1062" s="2"/>
      <c r="Q1062" s="4"/>
    </row>
    <row r="1063" spans="1:17" ht="12.75" x14ac:dyDescent="0.2">
      <c r="A1063" s="1"/>
      <c r="B1063" s="2"/>
      <c r="Q1063" s="4"/>
    </row>
    <row r="1064" spans="1:17" ht="12.75" x14ac:dyDescent="0.2">
      <c r="A1064" s="1"/>
      <c r="B1064" s="2"/>
      <c r="Q1064" s="4"/>
    </row>
    <row r="1065" spans="1:17" ht="12.75" x14ac:dyDescent="0.2">
      <c r="A1065" s="1"/>
      <c r="B1065" s="2"/>
      <c r="Q1065" s="4"/>
    </row>
    <row r="1066" spans="1:17" ht="12.75" x14ac:dyDescent="0.2">
      <c r="A1066" s="1"/>
      <c r="B1066" s="2"/>
      <c r="Q1066" s="4"/>
    </row>
    <row r="1067" spans="1:17" ht="12.75" x14ac:dyDescent="0.2">
      <c r="A1067" s="1"/>
      <c r="B1067" s="2"/>
      <c r="Q1067" s="4"/>
    </row>
    <row r="1068" spans="1:17" ht="12.75" x14ac:dyDescent="0.2">
      <c r="A1068" s="1"/>
      <c r="B1068" s="2"/>
      <c r="Q1068" s="4"/>
    </row>
    <row r="1069" spans="1:17" ht="12.75" x14ac:dyDescent="0.2">
      <c r="A1069" s="1"/>
      <c r="B1069" s="2"/>
      <c r="Q1069" s="4"/>
    </row>
    <row r="1070" spans="1:17" ht="12.75" x14ac:dyDescent="0.2">
      <c r="A1070" s="1"/>
      <c r="B1070" s="2"/>
      <c r="Q1070" s="4"/>
    </row>
    <row r="1071" spans="1:17" ht="12.75" x14ac:dyDescent="0.2">
      <c r="A1071" s="1"/>
      <c r="B1071" s="2"/>
      <c r="Q1071" s="4"/>
    </row>
    <row r="1072" spans="1:17" ht="12.75" x14ac:dyDescent="0.2">
      <c r="A1072" s="1"/>
      <c r="B1072" s="2"/>
      <c r="Q1072" s="4"/>
    </row>
    <row r="1073" spans="1:17" ht="12.75" x14ac:dyDescent="0.2">
      <c r="A1073" s="1"/>
      <c r="B1073" s="2"/>
      <c r="Q1073" s="4"/>
    </row>
    <row r="1074" spans="1:17" ht="12.75" x14ac:dyDescent="0.2">
      <c r="A1074" s="1"/>
      <c r="B1074" s="2"/>
      <c r="Q1074" s="4"/>
    </row>
    <row r="1075" spans="1:17" ht="12.75" x14ac:dyDescent="0.2">
      <c r="A1075" s="1"/>
      <c r="B1075" s="2"/>
      <c r="Q1075" s="4"/>
    </row>
    <row r="1076" spans="1:17" ht="12.75" x14ac:dyDescent="0.2">
      <c r="A1076" s="1"/>
      <c r="B1076" s="2"/>
      <c r="Q1076" s="4"/>
    </row>
    <row r="1077" spans="1:17" ht="12.75" x14ac:dyDescent="0.2">
      <c r="A1077" s="1"/>
      <c r="B1077" s="2"/>
      <c r="Q1077" s="4"/>
    </row>
    <row r="1078" spans="1:17" ht="12.75" x14ac:dyDescent="0.2">
      <c r="A1078" s="1"/>
      <c r="B1078" s="2"/>
      <c r="Q1078" s="4"/>
    </row>
    <row r="1079" spans="1:17" ht="12.75" x14ac:dyDescent="0.2">
      <c r="A1079" s="1"/>
      <c r="B1079" s="2"/>
      <c r="Q1079" s="4"/>
    </row>
    <row r="1080" spans="1:17" ht="12.75" x14ac:dyDescent="0.2">
      <c r="A1080" s="1"/>
      <c r="B1080" s="2"/>
      <c r="Q1080" s="4"/>
    </row>
    <row r="1081" spans="1:17" ht="12.75" x14ac:dyDescent="0.2">
      <c r="A1081" s="1"/>
      <c r="B1081" s="2"/>
      <c r="Q1081" s="4"/>
    </row>
    <row r="1082" spans="1:17" ht="12.75" x14ac:dyDescent="0.2">
      <c r="A1082" s="1"/>
      <c r="B1082" s="2"/>
      <c r="Q1082" s="4"/>
    </row>
    <row r="1083" spans="1:17" ht="12.75" x14ac:dyDescent="0.2">
      <c r="A1083" s="1"/>
      <c r="B1083" s="2"/>
      <c r="Q1083" s="4"/>
    </row>
    <row r="1084" spans="1:17" ht="12.75" x14ac:dyDescent="0.2">
      <c r="A1084" s="1"/>
      <c r="B1084" s="2"/>
      <c r="Q1084" s="4"/>
    </row>
    <row r="1085" spans="1:17" ht="12.75" x14ac:dyDescent="0.2">
      <c r="A1085" s="1"/>
      <c r="B1085" s="2"/>
      <c r="Q1085" s="4"/>
    </row>
    <row r="1086" spans="1:17" ht="12.75" x14ac:dyDescent="0.2">
      <c r="A1086" s="1"/>
      <c r="B1086" s="2"/>
      <c r="Q1086" s="4"/>
    </row>
    <row r="1087" spans="1:17" ht="12.75" x14ac:dyDescent="0.2">
      <c r="A1087" s="1"/>
      <c r="B1087" s="2"/>
      <c r="Q1087" s="4"/>
    </row>
    <row r="1088" spans="1:17" ht="12.75" x14ac:dyDescent="0.2">
      <c r="A1088" s="1"/>
      <c r="B1088" s="2"/>
      <c r="Q1088" s="4"/>
    </row>
    <row r="1089" spans="1:17" ht="12.75" x14ac:dyDescent="0.2">
      <c r="A1089" s="1"/>
      <c r="B1089" s="2"/>
      <c r="Q1089" s="4"/>
    </row>
    <row r="1090" spans="1:17" ht="12.75" x14ac:dyDescent="0.2">
      <c r="A1090" s="1"/>
      <c r="B1090" s="2"/>
      <c r="Q1090" s="4"/>
    </row>
    <row r="1091" spans="1:17" ht="12.75" x14ac:dyDescent="0.2">
      <c r="A1091" s="1"/>
      <c r="B1091" s="2"/>
      <c r="Q1091" s="4"/>
    </row>
    <row r="1092" spans="1:17" ht="12.75" x14ac:dyDescent="0.2">
      <c r="A1092" s="1"/>
      <c r="B1092" s="2"/>
      <c r="Q1092" s="4"/>
    </row>
    <row r="1093" spans="1:17" ht="12.75" x14ac:dyDescent="0.2">
      <c r="A1093" s="1"/>
      <c r="B1093" s="2"/>
      <c r="Q1093" s="4"/>
    </row>
    <row r="1094" spans="1:17" ht="12.75" x14ac:dyDescent="0.2">
      <c r="A1094" s="1"/>
      <c r="B1094" s="2"/>
      <c r="Q1094" s="4"/>
    </row>
    <row r="1095" spans="1:17" ht="12.75" x14ac:dyDescent="0.2">
      <c r="A1095" s="1"/>
      <c r="B1095" s="2"/>
      <c r="Q1095" s="4"/>
    </row>
    <row r="1096" spans="1:17" ht="12.75" x14ac:dyDescent="0.2">
      <c r="A1096" s="1"/>
      <c r="B1096" s="2"/>
      <c r="Q1096" s="4"/>
    </row>
    <row r="1097" spans="1:17" ht="12.75" x14ac:dyDescent="0.2">
      <c r="A1097" s="1"/>
      <c r="B1097" s="2"/>
      <c r="Q1097" s="4"/>
    </row>
    <row r="1098" spans="1:17" ht="12.75" x14ac:dyDescent="0.2">
      <c r="A1098" s="1"/>
      <c r="B1098" s="2"/>
      <c r="Q1098" s="4"/>
    </row>
    <row r="1099" spans="1:17" ht="12.75" x14ac:dyDescent="0.2">
      <c r="A1099" s="1"/>
      <c r="B1099" s="2"/>
      <c r="Q1099" s="4"/>
    </row>
    <row r="1100" spans="1:17" ht="12.75" x14ac:dyDescent="0.2">
      <c r="A1100" s="1"/>
      <c r="B1100" s="2"/>
      <c r="Q1100" s="4"/>
    </row>
    <row r="1101" spans="1:17" ht="12.75" x14ac:dyDescent="0.2">
      <c r="A1101" s="1"/>
      <c r="B1101" s="2"/>
      <c r="Q1101" s="4"/>
    </row>
    <row r="1102" spans="1:17" ht="12.75" x14ac:dyDescent="0.2">
      <c r="A1102" s="1"/>
      <c r="B1102" s="2"/>
      <c r="Q1102" s="4"/>
    </row>
    <row r="1103" spans="1:17" ht="12.75" x14ac:dyDescent="0.2">
      <c r="A1103" s="1"/>
      <c r="B1103" s="2"/>
      <c r="Q1103" s="4"/>
    </row>
    <row r="1104" spans="1:17" ht="12.75" x14ac:dyDescent="0.2">
      <c r="A1104" s="1"/>
      <c r="B1104" s="2"/>
      <c r="Q1104" s="4"/>
    </row>
    <row r="1105" spans="1:17" ht="12.75" x14ac:dyDescent="0.2">
      <c r="A1105" s="1"/>
      <c r="B1105" s="2"/>
      <c r="Q1105" s="4"/>
    </row>
    <row r="1106" spans="1:17" ht="12.75" x14ac:dyDescent="0.2">
      <c r="A1106" s="1"/>
      <c r="B1106" s="2"/>
      <c r="Q1106" s="4"/>
    </row>
    <row r="1107" spans="1:17" ht="12.75" x14ac:dyDescent="0.2">
      <c r="A1107" s="1"/>
      <c r="B1107" s="2"/>
      <c r="Q1107" s="4"/>
    </row>
    <row r="1108" spans="1:17" ht="12.75" x14ac:dyDescent="0.2">
      <c r="A1108" s="1"/>
      <c r="B1108" s="2"/>
      <c r="Q1108" s="4"/>
    </row>
    <row r="1109" spans="1:17" ht="12.75" x14ac:dyDescent="0.2">
      <c r="A1109" s="1"/>
      <c r="B1109" s="2"/>
      <c r="Q1109" s="4"/>
    </row>
    <row r="1110" spans="1:17" ht="12.75" x14ac:dyDescent="0.2">
      <c r="A1110" s="1"/>
      <c r="B1110" s="2"/>
      <c r="Q1110" s="4"/>
    </row>
    <row r="1111" spans="1:17" ht="12.75" x14ac:dyDescent="0.2">
      <c r="A1111" s="1"/>
      <c r="B1111" s="2"/>
      <c r="Q1111" s="4"/>
    </row>
    <row r="1112" spans="1:17" ht="12.75" x14ac:dyDescent="0.2">
      <c r="A1112" s="1"/>
      <c r="B1112" s="2"/>
      <c r="Q1112" s="4"/>
    </row>
    <row r="1113" spans="1:17" ht="12.75" x14ac:dyDescent="0.2">
      <c r="A1113" s="1"/>
      <c r="B1113" s="2"/>
      <c r="Q1113" s="4"/>
    </row>
    <row r="1114" spans="1:17" ht="12.75" x14ac:dyDescent="0.2">
      <c r="A1114" s="1"/>
      <c r="B1114" s="2"/>
      <c r="Q1114" s="4"/>
    </row>
    <row r="1115" spans="1:17" ht="12.75" x14ac:dyDescent="0.2">
      <c r="A1115" s="1"/>
      <c r="B1115" s="2"/>
      <c r="Q1115" s="4"/>
    </row>
    <row r="1116" spans="1:17" ht="12.75" x14ac:dyDescent="0.2">
      <c r="A1116" s="1"/>
      <c r="B1116" s="2"/>
      <c r="Q1116" s="4"/>
    </row>
    <row r="1117" spans="1:17" ht="12.75" x14ac:dyDescent="0.2">
      <c r="A1117" s="1"/>
      <c r="B1117" s="2"/>
      <c r="Q1117" s="4"/>
    </row>
    <row r="1118" spans="1:17" ht="12.75" x14ac:dyDescent="0.2">
      <c r="A1118" s="1"/>
      <c r="B1118" s="2"/>
      <c r="Q1118" s="4"/>
    </row>
    <row r="1119" spans="1:17" ht="12.75" x14ac:dyDescent="0.2">
      <c r="A1119" s="1"/>
      <c r="B1119" s="2"/>
      <c r="Q1119" s="4"/>
    </row>
    <row r="1120" spans="1:17" ht="12.75" x14ac:dyDescent="0.2">
      <c r="A1120" s="1"/>
      <c r="B1120" s="2"/>
      <c r="Q1120" s="4"/>
    </row>
    <row r="1121" spans="1:17" ht="12.75" x14ac:dyDescent="0.2">
      <c r="A1121" s="1"/>
      <c r="B1121" s="2"/>
      <c r="Q1121" s="4"/>
    </row>
    <row r="1122" spans="1:17" ht="12.75" x14ac:dyDescent="0.2">
      <c r="A1122" s="1"/>
      <c r="B1122" s="2"/>
      <c r="Q1122" s="4"/>
    </row>
    <row r="1123" spans="1:17" ht="12.75" x14ac:dyDescent="0.2">
      <c r="A1123" s="1"/>
      <c r="B1123" s="2"/>
      <c r="Q1123" s="4"/>
    </row>
    <row r="1124" spans="1:17" ht="12.75" x14ac:dyDescent="0.2">
      <c r="A1124" s="1"/>
      <c r="B1124" s="2"/>
      <c r="Q1124" s="4"/>
    </row>
    <row r="1125" spans="1:17" ht="12.75" x14ac:dyDescent="0.2">
      <c r="A1125" s="1"/>
      <c r="B1125" s="2"/>
      <c r="Q1125" s="4"/>
    </row>
    <row r="1126" spans="1:17" ht="12.75" x14ac:dyDescent="0.2">
      <c r="A1126" s="1"/>
      <c r="B1126" s="2"/>
      <c r="Q1126" s="4"/>
    </row>
    <row r="1127" spans="1:17" ht="12.75" x14ac:dyDescent="0.2">
      <c r="A1127" s="1"/>
      <c r="B1127" s="2"/>
      <c r="Q1127" s="4"/>
    </row>
    <row r="1128" spans="1:17" ht="12.75" x14ac:dyDescent="0.2">
      <c r="A1128" s="1"/>
      <c r="B1128" s="2"/>
      <c r="Q1128" s="4"/>
    </row>
    <row r="1129" spans="1:17" ht="12.75" x14ac:dyDescent="0.2">
      <c r="A1129" s="1"/>
      <c r="B1129" s="2"/>
      <c r="Q1129" s="4"/>
    </row>
    <row r="1130" spans="1:17" ht="12.75" x14ac:dyDescent="0.2">
      <c r="A1130" s="1"/>
      <c r="B1130" s="2"/>
      <c r="Q1130" s="4"/>
    </row>
    <row r="1131" spans="1:17" ht="12.75" x14ac:dyDescent="0.2">
      <c r="A1131" s="1"/>
      <c r="B1131" s="2"/>
      <c r="Q1131" s="4"/>
    </row>
    <row r="1132" spans="1:17" ht="12.75" x14ac:dyDescent="0.2">
      <c r="A1132" s="1"/>
      <c r="B1132" s="2"/>
      <c r="Q1132" s="4"/>
    </row>
    <row r="1133" spans="1:17" ht="12.75" x14ac:dyDescent="0.2">
      <c r="A1133" s="1"/>
      <c r="B1133" s="2"/>
      <c r="Q1133" s="4"/>
    </row>
    <row r="1134" spans="1:17" ht="12.75" x14ac:dyDescent="0.2">
      <c r="A1134" s="1"/>
      <c r="B1134" s="2"/>
      <c r="Q1134" s="4"/>
    </row>
    <row r="1135" spans="1:17" ht="12.75" x14ac:dyDescent="0.2">
      <c r="A1135" s="1"/>
      <c r="B1135" s="2"/>
      <c r="Q1135" s="4"/>
    </row>
    <row r="1136" spans="1:17" ht="12.75" x14ac:dyDescent="0.2">
      <c r="A1136" s="1"/>
      <c r="B1136" s="2"/>
      <c r="Q1136" s="4"/>
    </row>
    <row r="1137" spans="1:17" ht="12.75" x14ac:dyDescent="0.2">
      <c r="A1137" s="1"/>
      <c r="B1137" s="2"/>
      <c r="Q1137" s="4"/>
    </row>
    <row r="1138" spans="1:17" ht="12.75" x14ac:dyDescent="0.2">
      <c r="A1138" s="1"/>
      <c r="B1138" s="2"/>
      <c r="Q1138" s="4"/>
    </row>
    <row r="1139" spans="1:17" ht="12.75" x14ac:dyDescent="0.2">
      <c r="A1139" s="1"/>
      <c r="B1139" s="2"/>
      <c r="Q1139" s="4"/>
    </row>
    <row r="1140" spans="1:17" ht="12.75" x14ac:dyDescent="0.2">
      <c r="A1140" s="1"/>
      <c r="B1140" s="2"/>
      <c r="Q1140" s="4"/>
    </row>
    <row r="1141" spans="1:17" ht="12.75" x14ac:dyDescent="0.2">
      <c r="A1141" s="1"/>
      <c r="B1141" s="2"/>
      <c r="Q1141" s="4"/>
    </row>
    <row r="1142" spans="1:17" ht="12.75" x14ac:dyDescent="0.2">
      <c r="A1142" s="1"/>
      <c r="B1142" s="2"/>
      <c r="Q1142" s="4"/>
    </row>
    <row r="1143" spans="1:17" ht="12.75" x14ac:dyDescent="0.2">
      <c r="A1143" s="1"/>
      <c r="B1143" s="2"/>
      <c r="Q1143" s="4"/>
    </row>
    <row r="1144" spans="1:17" ht="12.75" x14ac:dyDescent="0.2">
      <c r="A1144" s="1"/>
      <c r="B1144" s="2"/>
      <c r="Q1144" s="4"/>
    </row>
    <row r="1145" spans="1:17" ht="12.75" x14ac:dyDescent="0.2">
      <c r="A1145" s="1"/>
      <c r="B1145" s="2"/>
      <c r="Q1145" s="4"/>
    </row>
    <row r="1146" spans="1:17" ht="12.75" x14ac:dyDescent="0.2">
      <c r="A1146" s="1"/>
      <c r="B1146" s="2"/>
      <c r="Q1146" s="4"/>
    </row>
    <row r="1147" spans="1:17" ht="12.75" x14ac:dyDescent="0.2">
      <c r="A1147" s="1"/>
      <c r="B1147" s="2"/>
      <c r="Q1147" s="4"/>
    </row>
    <row r="1148" spans="1:17" ht="12.75" x14ac:dyDescent="0.2">
      <c r="A1148" s="1"/>
      <c r="B1148" s="2"/>
      <c r="Q1148" s="4"/>
    </row>
    <row r="1149" spans="1:17" ht="12.75" x14ac:dyDescent="0.2">
      <c r="A1149" s="1"/>
      <c r="B1149" s="2"/>
      <c r="Q1149" s="4"/>
    </row>
    <row r="1150" spans="1:17" ht="12.75" x14ac:dyDescent="0.2">
      <c r="A1150" s="1"/>
      <c r="B1150" s="2"/>
      <c r="Q1150" s="4"/>
    </row>
    <row r="1151" spans="1:17" ht="12.75" x14ac:dyDescent="0.2">
      <c r="A1151" s="1"/>
      <c r="B1151" s="2"/>
      <c r="Q1151" s="4"/>
    </row>
    <row r="1152" spans="1:17" ht="12.75" x14ac:dyDescent="0.2">
      <c r="A1152" s="1"/>
      <c r="B1152" s="2"/>
      <c r="Q1152" s="4"/>
    </row>
    <row r="1153" spans="1:17" ht="12.75" x14ac:dyDescent="0.2">
      <c r="A1153" s="1"/>
      <c r="B1153" s="2"/>
      <c r="Q1153" s="4"/>
    </row>
    <row r="1154" spans="1:17" ht="12.75" x14ac:dyDescent="0.2">
      <c r="A1154" s="1"/>
      <c r="B1154" s="2"/>
      <c r="Q1154" s="4"/>
    </row>
    <row r="1155" spans="1:17" ht="12.75" x14ac:dyDescent="0.2">
      <c r="A1155" s="1"/>
      <c r="B1155" s="2"/>
      <c r="Q1155" s="4"/>
    </row>
    <row r="1156" spans="1:17" ht="12.75" x14ac:dyDescent="0.2">
      <c r="A1156" s="1"/>
      <c r="B1156" s="2"/>
      <c r="Q1156" s="4"/>
    </row>
    <row r="1157" spans="1:17" ht="12.75" x14ac:dyDescent="0.2">
      <c r="A1157" s="1"/>
      <c r="B1157" s="2"/>
      <c r="Q1157" s="4"/>
    </row>
    <row r="1158" spans="1:17" ht="12.75" x14ac:dyDescent="0.2">
      <c r="A1158" s="1"/>
      <c r="B1158" s="2"/>
      <c r="Q1158" s="4"/>
    </row>
    <row r="1159" spans="1:17" ht="12.75" x14ac:dyDescent="0.2">
      <c r="A1159" s="1"/>
      <c r="B1159" s="2"/>
      <c r="Q1159" s="4"/>
    </row>
    <row r="1160" spans="1:17" ht="12.75" x14ac:dyDescent="0.2">
      <c r="A1160" s="1"/>
      <c r="B1160" s="2"/>
      <c r="Q1160" s="4"/>
    </row>
    <row r="1161" spans="1:17" ht="12.75" x14ac:dyDescent="0.2">
      <c r="A1161" s="1"/>
      <c r="B1161" s="2"/>
      <c r="Q1161" s="4"/>
    </row>
    <row r="1162" spans="1:17" ht="12.75" x14ac:dyDescent="0.2">
      <c r="A1162" s="1"/>
      <c r="B1162" s="2"/>
      <c r="Q1162" s="4"/>
    </row>
    <row r="1163" spans="1:17" ht="12.75" x14ac:dyDescent="0.2">
      <c r="A1163" s="1"/>
      <c r="B1163" s="2"/>
      <c r="Q1163" s="4"/>
    </row>
    <row r="1164" spans="1:17" ht="12.75" x14ac:dyDescent="0.2">
      <c r="A1164" s="1"/>
      <c r="B1164" s="2"/>
      <c r="Q1164" s="4"/>
    </row>
    <row r="1165" spans="1:17" ht="12.75" x14ac:dyDescent="0.2">
      <c r="A1165" s="1"/>
      <c r="B1165" s="2"/>
      <c r="Q1165" s="4"/>
    </row>
    <row r="1166" spans="1:17" ht="12.75" x14ac:dyDescent="0.2">
      <c r="A1166" s="1"/>
      <c r="B1166" s="2"/>
      <c r="Q1166" s="4"/>
    </row>
    <row r="1167" spans="1:17" ht="12.75" x14ac:dyDescent="0.2">
      <c r="A1167" s="1"/>
      <c r="B1167" s="2"/>
      <c r="Q1167" s="4"/>
    </row>
    <row r="1168" spans="1:17" ht="12.75" x14ac:dyDescent="0.2">
      <c r="A1168" s="1"/>
      <c r="B1168" s="2"/>
      <c r="Q1168" s="4"/>
    </row>
    <row r="1169" spans="1:17" ht="12.75" x14ac:dyDescent="0.2">
      <c r="A1169" s="1"/>
      <c r="B1169" s="2"/>
      <c r="Q1169" s="4"/>
    </row>
    <row r="1170" spans="1:17" ht="12.75" x14ac:dyDescent="0.2">
      <c r="A1170" s="1"/>
      <c r="B1170" s="2"/>
      <c r="Q1170" s="4"/>
    </row>
    <row r="1171" spans="1:17" ht="12.75" x14ac:dyDescent="0.2">
      <c r="A1171" s="1"/>
      <c r="B1171" s="2"/>
      <c r="Q1171" s="4"/>
    </row>
    <row r="1172" spans="1:17" ht="12.75" x14ac:dyDescent="0.2">
      <c r="A1172" s="1"/>
      <c r="B1172" s="2"/>
      <c r="Q1172" s="4"/>
    </row>
    <row r="1173" spans="1:17" ht="12.75" x14ac:dyDescent="0.2">
      <c r="A1173" s="1"/>
      <c r="B1173" s="2"/>
      <c r="Q1173" s="4"/>
    </row>
    <row r="1174" spans="1:17" ht="12.75" x14ac:dyDescent="0.2">
      <c r="A1174" s="1"/>
      <c r="B1174" s="2"/>
      <c r="Q1174" s="4"/>
    </row>
    <row r="1175" spans="1:17" ht="12.75" x14ac:dyDescent="0.2">
      <c r="A1175" s="1"/>
      <c r="B1175" s="2"/>
      <c r="Q1175" s="4"/>
    </row>
    <row r="1176" spans="1:17" ht="12.75" x14ac:dyDescent="0.2">
      <c r="A1176" s="1"/>
      <c r="B1176" s="2"/>
      <c r="Q1176" s="4"/>
    </row>
    <row r="1177" spans="1:17" ht="12.75" x14ac:dyDescent="0.2">
      <c r="A1177" s="1"/>
      <c r="B1177" s="2"/>
      <c r="Q1177" s="4"/>
    </row>
    <row r="1178" spans="1:17" ht="12.75" x14ac:dyDescent="0.2">
      <c r="A1178" s="1"/>
      <c r="B1178" s="2"/>
      <c r="Q1178" s="4"/>
    </row>
    <row r="1179" spans="1:17" ht="12.75" x14ac:dyDescent="0.2">
      <c r="A1179" s="1"/>
      <c r="B1179" s="2"/>
      <c r="Q1179" s="4"/>
    </row>
    <row r="1180" spans="1:17" ht="12.75" x14ac:dyDescent="0.2">
      <c r="A1180" s="1"/>
      <c r="B1180" s="2"/>
      <c r="Q1180" s="4"/>
    </row>
    <row r="1181" spans="1:17" ht="12.75" x14ac:dyDescent="0.2">
      <c r="A1181" s="1"/>
      <c r="B1181" s="2"/>
      <c r="Q1181" s="4"/>
    </row>
    <row r="1182" spans="1:17" ht="12.75" x14ac:dyDescent="0.2">
      <c r="A1182" s="1"/>
      <c r="B1182" s="2"/>
      <c r="Q1182" s="4"/>
    </row>
    <row r="1183" spans="1:17" ht="12.75" x14ac:dyDescent="0.2">
      <c r="A1183" s="1"/>
      <c r="B1183" s="2"/>
      <c r="Q1183" s="4"/>
    </row>
    <row r="1184" spans="1:17" ht="12.75" x14ac:dyDescent="0.2">
      <c r="A1184" s="1"/>
      <c r="B1184" s="2"/>
      <c r="Q1184" s="4"/>
    </row>
    <row r="1185" spans="1:17" ht="12.75" x14ac:dyDescent="0.2">
      <c r="A1185" s="1"/>
      <c r="B1185" s="2"/>
      <c r="Q1185" s="4"/>
    </row>
    <row r="1186" spans="1:17" ht="12.75" x14ac:dyDescent="0.2">
      <c r="A1186" s="1"/>
      <c r="B1186" s="2"/>
      <c r="Q1186" s="4"/>
    </row>
    <row r="1187" spans="1:17" ht="12.75" x14ac:dyDescent="0.2">
      <c r="A1187" s="1"/>
      <c r="B1187" s="2"/>
      <c r="Q1187" s="4"/>
    </row>
    <row r="1188" spans="1:17" ht="12.75" x14ac:dyDescent="0.2">
      <c r="A1188" s="1"/>
      <c r="B1188" s="2"/>
      <c r="Q1188" s="4"/>
    </row>
    <row r="1189" spans="1:17" ht="12.75" x14ac:dyDescent="0.2">
      <c r="A1189" s="1"/>
      <c r="B1189" s="2"/>
      <c r="Q1189" s="4"/>
    </row>
    <row r="1190" spans="1:17" ht="12.75" x14ac:dyDescent="0.2">
      <c r="A1190" s="1"/>
      <c r="B1190" s="2"/>
      <c r="Q1190" s="4"/>
    </row>
    <row r="1191" spans="1:17" ht="12.75" x14ac:dyDescent="0.2">
      <c r="A1191" s="1"/>
      <c r="B1191" s="2"/>
      <c r="Q1191" s="4"/>
    </row>
    <row r="1192" spans="1:17" ht="12.75" x14ac:dyDescent="0.2">
      <c r="A1192" s="1"/>
      <c r="B1192" s="2"/>
      <c r="Q1192" s="4"/>
    </row>
    <row r="1193" spans="1:17" ht="12.75" x14ac:dyDescent="0.2">
      <c r="A1193" s="1"/>
      <c r="B1193" s="2"/>
      <c r="Q1193" s="4"/>
    </row>
    <row r="1194" spans="1:17" ht="12.75" x14ac:dyDescent="0.2">
      <c r="A1194" s="1"/>
      <c r="B1194" s="2"/>
      <c r="Q1194" s="4"/>
    </row>
    <row r="1195" spans="1:17" ht="12.75" x14ac:dyDescent="0.2">
      <c r="A1195" s="1"/>
      <c r="B1195" s="2"/>
      <c r="Q1195" s="4"/>
    </row>
    <row r="1196" spans="1:17" ht="12.75" x14ac:dyDescent="0.2">
      <c r="A1196" s="1"/>
      <c r="B1196" s="2"/>
      <c r="Q1196" s="4"/>
    </row>
    <row r="1197" spans="1:17" ht="12.75" x14ac:dyDescent="0.2">
      <c r="A1197" s="1"/>
      <c r="B1197" s="2"/>
      <c r="Q1197" s="4"/>
    </row>
    <row r="1198" spans="1:17" ht="12.75" x14ac:dyDescent="0.2">
      <c r="A1198" s="1"/>
      <c r="B1198" s="2"/>
      <c r="Q1198" s="4"/>
    </row>
    <row r="1199" spans="1:17" ht="12.75" x14ac:dyDescent="0.2">
      <c r="A1199" s="1"/>
      <c r="B1199" s="2"/>
      <c r="Q1199" s="4"/>
    </row>
    <row r="1200" spans="1:17" ht="12.75" x14ac:dyDescent="0.2">
      <c r="A1200" s="1"/>
      <c r="B1200" s="2"/>
      <c r="Q1200" s="4"/>
    </row>
    <row r="1201" spans="1:17" ht="12.75" x14ac:dyDescent="0.2">
      <c r="A1201" s="1"/>
      <c r="B1201" s="2"/>
      <c r="Q1201" s="4"/>
    </row>
    <row r="1202" spans="1:17" ht="12.75" x14ac:dyDescent="0.2">
      <c r="A1202" s="1"/>
      <c r="B1202" s="2"/>
      <c r="Q1202" s="4"/>
    </row>
    <row r="1203" spans="1:17" ht="12.75" x14ac:dyDescent="0.2">
      <c r="A1203" s="1"/>
      <c r="B1203" s="2"/>
      <c r="Q1203" s="4"/>
    </row>
    <row r="1204" spans="1:17" ht="12.75" x14ac:dyDescent="0.2">
      <c r="A1204" s="1"/>
      <c r="B1204" s="2"/>
      <c r="Q1204" s="4"/>
    </row>
    <row r="1205" spans="1:17" ht="12.75" x14ac:dyDescent="0.2">
      <c r="A1205" s="1"/>
      <c r="B1205" s="2"/>
      <c r="Q1205" s="4"/>
    </row>
    <row r="1206" spans="1:17" ht="12.75" x14ac:dyDescent="0.2">
      <c r="A1206" s="1"/>
      <c r="B1206" s="2"/>
      <c r="Q1206" s="4"/>
    </row>
    <row r="1207" spans="1:17" ht="12.75" x14ac:dyDescent="0.2">
      <c r="A1207" s="1"/>
      <c r="B1207" s="2"/>
      <c r="Q1207" s="4"/>
    </row>
    <row r="1208" spans="1:17" ht="12.75" x14ac:dyDescent="0.2">
      <c r="A1208" s="1"/>
      <c r="B1208" s="2"/>
      <c r="Q1208" s="4"/>
    </row>
    <row r="1209" spans="1:17" ht="12.75" x14ac:dyDescent="0.2">
      <c r="A1209" s="1"/>
      <c r="B1209" s="2"/>
      <c r="Q1209" s="4"/>
    </row>
    <row r="1210" spans="1:17" ht="12.75" x14ac:dyDescent="0.2">
      <c r="A1210" s="1"/>
      <c r="B1210" s="2"/>
      <c r="Q1210" s="4"/>
    </row>
    <row r="1211" spans="1:17" ht="12.75" x14ac:dyDescent="0.2">
      <c r="A1211" s="1"/>
      <c r="B1211" s="2"/>
      <c r="Q1211" s="4"/>
    </row>
    <row r="1212" spans="1:17" ht="12.75" x14ac:dyDescent="0.2">
      <c r="A1212" s="1"/>
      <c r="B1212" s="2"/>
      <c r="Q1212" s="4"/>
    </row>
    <row r="1213" spans="1:17" ht="12.75" x14ac:dyDescent="0.2">
      <c r="A1213" s="1"/>
      <c r="B1213" s="2"/>
      <c r="Q1213" s="4"/>
    </row>
    <row r="1214" spans="1:17" ht="12.75" x14ac:dyDescent="0.2">
      <c r="A1214" s="1"/>
      <c r="B1214" s="2"/>
      <c r="Q1214" s="4"/>
    </row>
    <row r="1215" spans="1:17" ht="12.75" x14ac:dyDescent="0.2">
      <c r="A1215" s="1"/>
      <c r="B1215" s="2"/>
      <c r="Q1215" s="4"/>
    </row>
    <row r="1216" spans="1:17" ht="12.75" x14ac:dyDescent="0.2">
      <c r="A1216" s="1"/>
      <c r="B1216" s="2"/>
      <c r="Q1216" s="4"/>
    </row>
    <row r="1217" spans="1:17" ht="12.75" x14ac:dyDescent="0.2">
      <c r="A1217" s="1"/>
      <c r="B1217" s="2"/>
      <c r="Q1217" s="4"/>
    </row>
    <row r="1218" spans="1:17" ht="12.75" x14ac:dyDescent="0.2">
      <c r="A1218" s="1"/>
      <c r="B1218" s="2"/>
      <c r="Q1218" s="4"/>
    </row>
    <row r="1219" spans="1:17" ht="12.75" x14ac:dyDescent="0.2">
      <c r="A1219" s="1"/>
      <c r="B1219" s="2"/>
      <c r="Q1219" s="4"/>
    </row>
    <row r="1220" spans="1:17" ht="12.75" x14ac:dyDescent="0.2">
      <c r="A1220" s="1"/>
      <c r="B1220" s="2"/>
      <c r="Q1220" s="4"/>
    </row>
    <row r="1221" spans="1:17" ht="12.75" x14ac:dyDescent="0.2">
      <c r="A1221" s="1"/>
      <c r="B1221" s="2"/>
      <c r="Q1221" s="4"/>
    </row>
    <row r="1222" spans="1:17" ht="12.75" x14ac:dyDescent="0.2">
      <c r="A1222" s="1"/>
      <c r="B1222" s="2"/>
      <c r="Q1222" s="4"/>
    </row>
    <row r="1223" spans="1:17" ht="12.75" x14ac:dyDescent="0.2">
      <c r="A1223" s="1"/>
      <c r="B1223" s="2"/>
      <c r="Q1223" s="4"/>
    </row>
    <row r="1224" spans="1:17" ht="12.75" x14ac:dyDescent="0.2">
      <c r="A1224" s="1"/>
      <c r="B1224" s="2"/>
      <c r="Q1224" s="4"/>
    </row>
    <row r="1225" spans="1:17" ht="12.75" x14ac:dyDescent="0.2">
      <c r="A1225" s="1"/>
      <c r="B1225" s="2"/>
      <c r="Q1225" s="4"/>
    </row>
    <row r="1226" spans="1:17" ht="12.75" x14ac:dyDescent="0.2">
      <c r="A1226" s="1"/>
      <c r="B1226" s="2"/>
      <c r="Q1226" s="4"/>
    </row>
    <row r="1227" spans="1:17" ht="12.75" x14ac:dyDescent="0.2">
      <c r="A1227" s="1"/>
      <c r="B1227" s="2"/>
      <c r="Q1227" s="4"/>
    </row>
    <row r="1228" spans="1:17" ht="12.75" x14ac:dyDescent="0.2">
      <c r="A1228" s="1"/>
      <c r="B1228" s="2"/>
      <c r="Q1228" s="4"/>
    </row>
    <row r="1229" spans="1:17" ht="12.75" x14ac:dyDescent="0.2">
      <c r="A1229" s="1"/>
      <c r="B1229" s="2"/>
      <c r="Q1229" s="4"/>
    </row>
    <row r="1230" spans="1:17" ht="12.75" x14ac:dyDescent="0.2">
      <c r="A1230" s="1"/>
      <c r="B1230" s="2"/>
      <c r="Q1230" s="4"/>
    </row>
    <row r="1231" spans="1:17" ht="12.75" x14ac:dyDescent="0.2">
      <c r="A1231" s="1"/>
      <c r="B1231" s="2"/>
      <c r="Q1231" s="4"/>
    </row>
    <row r="1232" spans="1:17" ht="12.75" x14ac:dyDescent="0.2">
      <c r="A1232" s="1"/>
      <c r="B1232" s="2"/>
      <c r="Q1232" s="4"/>
    </row>
    <row r="1233" spans="1:17" ht="12.75" x14ac:dyDescent="0.2">
      <c r="A1233" s="1"/>
      <c r="B1233" s="2"/>
      <c r="Q1233" s="4"/>
    </row>
    <row r="1234" spans="1:17" ht="12.75" x14ac:dyDescent="0.2">
      <c r="A1234" s="1"/>
      <c r="B1234" s="2"/>
      <c r="Q1234" s="4"/>
    </row>
    <row r="1235" spans="1:17" ht="12.75" x14ac:dyDescent="0.2">
      <c r="A1235" s="1"/>
      <c r="B1235" s="2"/>
      <c r="Q1235" s="4"/>
    </row>
    <row r="1236" spans="1:17" ht="12.75" x14ac:dyDescent="0.2">
      <c r="A1236" s="1"/>
      <c r="B1236" s="2"/>
      <c r="Q1236" s="4"/>
    </row>
    <row r="1237" spans="1:17" ht="12.75" x14ac:dyDescent="0.2">
      <c r="A1237" s="1"/>
      <c r="B1237" s="2"/>
      <c r="Q1237" s="4"/>
    </row>
    <row r="1238" spans="1:17" ht="12.75" x14ac:dyDescent="0.2">
      <c r="A1238" s="1"/>
      <c r="B1238" s="2"/>
      <c r="Q1238" s="4"/>
    </row>
    <row r="1239" spans="1:17" ht="12.75" x14ac:dyDescent="0.2">
      <c r="A1239" s="1"/>
      <c r="B1239" s="2"/>
      <c r="Q1239" s="4"/>
    </row>
    <row r="1240" spans="1:17" ht="12.75" x14ac:dyDescent="0.2">
      <c r="A1240" s="1"/>
      <c r="B1240" s="2"/>
      <c r="Q1240" s="4"/>
    </row>
    <row r="1241" spans="1:17" ht="12.75" x14ac:dyDescent="0.2">
      <c r="A1241" s="1"/>
      <c r="B1241" s="2"/>
      <c r="Q1241" s="4"/>
    </row>
    <row r="1242" spans="1:17" ht="12.75" x14ac:dyDescent="0.2">
      <c r="A1242" s="1"/>
      <c r="B1242" s="2"/>
      <c r="Q1242" s="4"/>
    </row>
    <row r="1243" spans="1:17" ht="12.75" x14ac:dyDescent="0.2">
      <c r="A1243" s="1"/>
      <c r="B1243" s="2"/>
      <c r="Q1243" s="4"/>
    </row>
    <row r="1244" spans="1:17" ht="12.75" x14ac:dyDescent="0.2">
      <c r="A1244" s="1"/>
      <c r="B1244" s="2"/>
      <c r="Q1244" s="4"/>
    </row>
    <row r="1245" spans="1:17" ht="12.75" x14ac:dyDescent="0.2">
      <c r="A1245" s="1"/>
      <c r="B1245" s="2"/>
      <c r="Q1245" s="4"/>
    </row>
    <row r="1246" spans="1:17" ht="12.75" x14ac:dyDescent="0.2">
      <c r="A1246" s="1"/>
      <c r="B1246" s="2"/>
      <c r="Q1246" s="4"/>
    </row>
    <row r="1247" spans="1:17" ht="12.75" x14ac:dyDescent="0.2">
      <c r="A1247" s="1"/>
      <c r="B1247" s="2"/>
      <c r="Q1247" s="4"/>
    </row>
    <row r="1248" spans="1:17" ht="12.75" x14ac:dyDescent="0.2">
      <c r="A1248" s="1"/>
      <c r="B1248" s="2"/>
      <c r="Q1248" s="4"/>
    </row>
    <row r="1249" spans="1:17" ht="12.75" x14ac:dyDescent="0.2">
      <c r="A1249" s="1"/>
      <c r="B1249" s="2"/>
      <c r="Q1249" s="4"/>
    </row>
    <row r="1250" spans="1:17" ht="12.75" x14ac:dyDescent="0.2">
      <c r="A1250" s="1"/>
      <c r="B1250" s="2"/>
      <c r="Q1250" s="4"/>
    </row>
    <row r="1251" spans="1:17" ht="12.75" x14ac:dyDescent="0.2">
      <c r="A1251" s="1"/>
      <c r="B1251" s="2"/>
      <c r="Q1251" s="4"/>
    </row>
    <row r="1252" spans="1:17" ht="12.75" x14ac:dyDescent="0.2">
      <c r="A1252" s="1"/>
      <c r="B1252" s="2"/>
      <c r="Q1252" s="4"/>
    </row>
    <row r="1253" spans="1:17" ht="12.75" x14ac:dyDescent="0.2">
      <c r="A1253" s="1"/>
      <c r="B1253" s="2"/>
      <c r="Q1253" s="4"/>
    </row>
    <row r="1254" spans="1:17" ht="12.75" x14ac:dyDescent="0.2">
      <c r="A1254" s="1"/>
      <c r="B1254" s="2"/>
      <c r="Q1254" s="4"/>
    </row>
    <row r="1255" spans="1:17" ht="12.75" x14ac:dyDescent="0.2">
      <c r="A1255" s="1"/>
      <c r="B1255" s="2"/>
      <c r="Q1255" s="4"/>
    </row>
    <row r="1256" spans="1:17" ht="12.75" x14ac:dyDescent="0.2">
      <c r="A1256" s="1"/>
      <c r="B1256" s="2"/>
      <c r="Q1256" s="4"/>
    </row>
    <row r="1257" spans="1:17" ht="12.75" x14ac:dyDescent="0.2">
      <c r="A1257" s="1"/>
      <c r="B1257" s="2"/>
      <c r="Q1257" s="4"/>
    </row>
    <row r="1258" spans="1:17" ht="12.75" x14ac:dyDescent="0.2">
      <c r="A1258" s="1"/>
      <c r="B1258" s="2"/>
      <c r="Q1258" s="4"/>
    </row>
    <row r="1259" spans="1:17" ht="12.75" x14ac:dyDescent="0.2">
      <c r="A1259" s="1"/>
      <c r="B1259" s="2"/>
      <c r="Q1259" s="4"/>
    </row>
    <row r="1260" spans="1:17" ht="12.75" x14ac:dyDescent="0.2">
      <c r="A1260" s="1"/>
      <c r="B1260" s="2"/>
      <c r="Q1260" s="4"/>
    </row>
    <row r="1261" spans="1:17" ht="12.75" x14ac:dyDescent="0.2">
      <c r="A1261" s="1"/>
      <c r="B1261" s="2"/>
      <c r="Q1261" s="4"/>
    </row>
    <row r="1262" spans="1:17" ht="12.75" x14ac:dyDescent="0.2">
      <c r="A1262" s="1"/>
      <c r="B1262" s="2"/>
      <c r="Q1262" s="4"/>
    </row>
    <row r="1263" spans="1:17" ht="12.75" x14ac:dyDescent="0.2">
      <c r="A1263" s="1"/>
      <c r="B1263" s="2"/>
      <c r="Q1263" s="4"/>
    </row>
    <row r="1264" spans="1:17" ht="12.75" x14ac:dyDescent="0.2">
      <c r="A1264" s="1"/>
      <c r="B1264" s="2"/>
      <c r="Q1264" s="4"/>
    </row>
    <row r="1265" spans="1:17" ht="12.75" x14ac:dyDescent="0.2">
      <c r="A1265" s="1"/>
      <c r="B1265" s="2"/>
      <c r="Q1265" s="4"/>
    </row>
    <row r="1266" spans="1:17" ht="12.75" x14ac:dyDescent="0.2">
      <c r="A1266" s="1"/>
      <c r="B1266" s="2"/>
      <c r="Q1266" s="4"/>
    </row>
    <row r="1267" spans="1:17" ht="12.75" x14ac:dyDescent="0.2">
      <c r="A1267" s="1"/>
      <c r="B1267" s="2"/>
      <c r="Q1267" s="4"/>
    </row>
    <row r="1268" spans="1:17" ht="12.75" x14ac:dyDescent="0.2">
      <c r="A1268" s="1"/>
      <c r="B1268" s="2"/>
      <c r="Q1268" s="4"/>
    </row>
    <row r="1269" spans="1:17" ht="12.75" x14ac:dyDescent="0.2">
      <c r="A1269" s="1"/>
      <c r="B1269" s="2"/>
      <c r="Q1269" s="4"/>
    </row>
    <row r="1270" spans="1:17" ht="12.75" x14ac:dyDescent="0.2">
      <c r="A1270" s="1"/>
      <c r="B1270" s="2"/>
      <c r="Q1270" s="4"/>
    </row>
    <row r="1271" spans="1:17" ht="12.75" x14ac:dyDescent="0.2">
      <c r="A1271" s="1"/>
      <c r="B1271" s="2"/>
      <c r="Q1271" s="4"/>
    </row>
    <row r="1272" spans="1:17" ht="12.75" x14ac:dyDescent="0.2">
      <c r="A1272" s="1"/>
      <c r="B1272" s="2"/>
      <c r="Q1272" s="4"/>
    </row>
    <row r="1273" spans="1:17" ht="12.75" x14ac:dyDescent="0.2">
      <c r="A1273" s="1"/>
      <c r="B1273" s="2"/>
      <c r="Q1273" s="4"/>
    </row>
    <row r="1274" spans="1:17" ht="12.75" x14ac:dyDescent="0.2">
      <c r="A1274" s="1"/>
      <c r="B1274" s="2"/>
      <c r="Q1274" s="4"/>
    </row>
    <row r="1275" spans="1:17" ht="12.75" x14ac:dyDescent="0.2">
      <c r="A1275" s="1"/>
      <c r="B1275" s="2"/>
      <c r="Q1275" s="4"/>
    </row>
    <row r="1276" spans="1:17" ht="12.75" x14ac:dyDescent="0.2">
      <c r="A1276" s="1"/>
      <c r="B1276" s="2"/>
      <c r="Q1276" s="4"/>
    </row>
    <row r="1277" spans="1:17" ht="12.75" x14ac:dyDescent="0.2">
      <c r="A1277" s="1"/>
      <c r="B1277" s="2"/>
      <c r="Q1277" s="4"/>
    </row>
    <row r="1278" spans="1:17" ht="12.75" x14ac:dyDescent="0.2">
      <c r="A1278" s="1"/>
      <c r="B1278" s="2"/>
      <c r="Q1278" s="4"/>
    </row>
    <row r="1279" spans="1:17" ht="12.75" x14ac:dyDescent="0.2">
      <c r="A1279" s="1"/>
      <c r="B1279" s="2"/>
      <c r="Q1279" s="4"/>
    </row>
    <row r="1280" spans="1:17" ht="12.75" x14ac:dyDescent="0.2">
      <c r="A1280" s="1"/>
      <c r="B1280" s="2"/>
      <c r="Q1280" s="4"/>
    </row>
    <row r="1281" spans="1:17" ht="12.75" x14ac:dyDescent="0.2">
      <c r="A1281" s="1"/>
      <c r="B1281" s="2"/>
      <c r="Q1281" s="4"/>
    </row>
    <row r="1282" spans="1:17" ht="12.75" x14ac:dyDescent="0.2">
      <c r="A1282" s="1"/>
      <c r="B1282" s="2"/>
      <c r="Q1282" s="4"/>
    </row>
    <row r="1283" spans="1:17" ht="12.75" x14ac:dyDescent="0.2">
      <c r="A1283" s="1"/>
      <c r="B1283" s="2"/>
      <c r="Q1283" s="4"/>
    </row>
    <row r="1284" spans="1:17" ht="12.75" x14ac:dyDescent="0.2">
      <c r="A1284" s="1"/>
      <c r="B1284" s="2"/>
      <c r="Q1284" s="4"/>
    </row>
    <row r="1285" spans="1:17" ht="12.75" x14ac:dyDescent="0.2">
      <c r="A1285" s="1"/>
      <c r="B1285" s="2"/>
      <c r="Q1285" s="4"/>
    </row>
  </sheetData>
  <autoFilter ref="A6:AK505" xr:uid="{00000000-0001-0000-0000-000000000000}"/>
  <mergeCells count="1">
    <mergeCell ref="B2:D2"/>
  </mergeCells>
  <conditionalFormatting sqref="B7:B16">
    <cfRule type="containsBlanks" dxfId="0" priority="1">
      <formula>LEN(TRIM(B7))=0</formula>
    </cfRule>
  </conditionalFormatting>
  <dataValidations count="5">
    <dataValidation type="list" allowBlank="1" showErrorMessage="1" sqref="C7:C219 C221:C362" xr:uid="{00000000-0002-0000-0000-000000000000}">
      <formula1>"1,2,3,4,5,6,7,8"</formula1>
    </dataValidation>
    <dataValidation type="custom" allowBlank="1" showDropDown="1" showInputMessage="1" prompt="Format Bulan-Tanggal-Tahun" sqref="B7:B362 U7:U362" xr:uid="{00000000-0002-0000-0000-000001000000}">
      <formula1>OR(NOT(ISERROR(DATEVALUE(B7))), AND(ISNUMBER(B7), LEFT(CELL("format", B7))="D"))</formula1>
    </dataValidation>
    <dataValidation type="list" allowBlank="1" showErrorMessage="1" sqref="J7:K12 K13 Z7:Z146 J14:K248 J249 J250:K362 N7:P362 Z148:Z362" xr:uid="{00000000-0002-0000-0000-000002000000}">
      <formula1>"OK,NO"</formula1>
    </dataValidation>
    <dataValidation type="list" allowBlank="1" showErrorMessage="1" sqref="M7:M362" xr:uid="{00000000-0002-0000-0000-000003000000}">
      <formula1>"YA,TIDAK"</formula1>
    </dataValidation>
    <dataValidation type="list" allowBlank="1" showErrorMessage="1" sqref="L7:L362" xr:uid="{00000000-0002-0000-0000-000004000000}">
      <formula1>"SERVO,MANUAL,OTOMATIS"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outlinePr summaryBelow="0" summaryRight="0"/>
    <pageSetUpPr fitToPage="1"/>
  </sheetPr>
  <dimension ref="A1:AD1283"/>
  <sheetViews>
    <sheetView workbookViewId="0">
      <pane xSplit="8" ySplit="5" topLeftCell="Z107" activePane="bottomRight" state="frozen"/>
      <selection pane="topRight" activeCell="I1" sqref="I1"/>
      <selection pane="bottomLeft" activeCell="A6" sqref="A6"/>
      <selection pane="bottomRight" activeCell="A6" sqref="A6:AD185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3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3" width="12.42578125" customWidth="1"/>
    <col min="14" max="14" width="9.85546875" customWidth="1"/>
    <col min="15" max="15" width="9.7109375" customWidth="1"/>
    <col min="16" max="16" width="9.42578125" customWidth="1"/>
    <col min="17" max="17" width="16.42578125" customWidth="1"/>
    <col min="18" max="18" width="18.85546875" customWidth="1"/>
    <col min="19" max="19" width="28.140625" customWidth="1"/>
    <col min="20" max="20" width="7.42578125" customWidth="1"/>
    <col min="23" max="23" width="9.140625" customWidth="1"/>
    <col min="26" max="26" width="9.42578125" customWidth="1"/>
    <col min="28" max="28" width="28.85546875" customWidth="1"/>
    <col min="29" max="29" width="15.5703125" customWidth="1"/>
    <col min="30" max="30" width="18.42578125" customWidth="1"/>
  </cols>
  <sheetData>
    <row r="1" spans="1:30" ht="12.75" x14ac:dyDescent="0.2">
      <c r="A1" s="1"/>
      <c r="B1" s="2"/>
      <c r="J1" s="3"/>
      <c r="T1" s="3"/>
      <c r="W1" s="3"/>
      <c r="Z1" s="3"/>
    </row>
    <row r="2" spans="1:30" ht="12.75" x14ac:dyDescent="0.2">
      <c r="A2" s="5"/>
      <c r="B2" s="54" t="s">
        <v>0</v>
      </c>
      <c r="C2" s="55"/>
      <c r="D2" s="55"/>
      <c r="J2" s="3"/>
      <c r="T2" s="3"/>
      <c r="W2" s="3"/>
      <c r="Z2" s="3"/>
    </row>
    <row r="3" spans="1:30" ht="12.75" x14ac:dyDescent="0.2">
      <c r="A3" s="1"/>
      <c r="B3" s="2"/>
      <c r="J3" s="3"/>
      <c r="T3" s="3"/>
      <c r="W3" s="3"/>
      <c r="Z3" s="3"/>
    </row>
    <row r="4" spans="1:30" ht="24" customHeight="1" x14ac:dyDescent="0.2">
      <c r="A4" s="65" t="s">
        <v>1</v>
      </c>
      <c r="B4" s="66" t="s">
        <v>436</v>
      </c>
      <c r="C4" s="56" t="s">
        <v>3</v>
      </c>
      <c r="D4" s="56" t="s">
        <v>4</v>
      </c>
      <c r="E4" s="56" t="s">
        <v>5</v>
      </c>
      <c r="F4" s="56" t="s">
        <v>6</v>
      </c>
      <c r="G4" s="56" t="s">
        <v>7</v>
      </c>
      <c r="H4" s="6" t="s">
        <v>8</v>
      </c>
      <c r="I4" s="56" t="s">
        <v>9</v>
      </c>
      <c r="J4" s="59" t="s">
        <v>10</v>
      </c>
      <c r="K4" s="60"/>
      <c r="L4" s="60"/>
      <c r="M4" s="60"/>
      <c r="N4" s="60"/>
      <c r="O4" s="60"/>
      <c r="P4" s="61"/>
      <c r="Q4" s="6"/>
      <c r="R4" s="6"/>
      <c r="S4" s="6"/>
      <c r="T4" s="62" t="s">
        <v>11</v>
      </c>
      <c r="U4" s="60"/>
      <c r="V4" s="61"/>
      <c r="W4" s="62" t="s">
        <v>12</v>
      </c>
      <c r="X4" s="60"/>
      <c r="Y4" s="61"/>
      <c r="Z4" s="62" t="s">
        <v>13</v>
      </c>
      <c r="AA4" s="61"/>
      <c r="AB4" s="63" t="s">
        <v>14</v>
      </c>
      <c r="AC4" s="58" t="s">
        <v>437</v>
      </c>
      <c r="AD4" s="58" t="s">
        <v>16</v>
      </c>
    </row>
    <row r="5" spans="1:30" ht="29.25" customHeight="1" x14ac:dyDescent="0.2">
      <c r="A5" s="55"/>
      <c r="B5" s="57"/>
      <c r="C5" s="57"/>
      <c r="D5" s="57"/>
      <c r="E5" s="57"/>
      <c r="F5" s="57"/>
      <c r="G5" s="57"/>
      <c r="H5" s="6"/>
      <c r="I5" s="57"/>
      <c r="J5" s="6" t="s">
        <v>17</v>
      </c>
      <c r="K5" s="6" t="s">
        <v>18</v>
      </c>
      <c r="L5" s="6" t="s">
        <v>19</v>
      </c>
      <c r="M5" s="6" t="s">
        <v>20</v>
      </c>
      <c r="N5" s="6" t="s">
        <v>21</v>
      </c>
      <c r="O5" s="6" t="s">
        <v>22</v>
      </c>
      <c r="P5" s="6" t="s">
        <v>23</v>
      </c>
      <c r="Q5" s="7" t="s">
        <v>24</v>
      </c>
      <c r="R5" s="6" t="s">
        <v>25</v>
      </c>
      <c r="S5" s="6" t="s">
        <v>26</v>
      </c>
      <c r="T5" s="6" t="s">
        <v>27</v>
      </c>
      <c r="U5" s="6" t="s">
        <v>438</v>
      </c>
      <c r="V5" s="6" t="s">
        <v>4</v>
      </c>
      <c r="W5" s="6" t="s">
        <v>27</v>
      </c>
      <c r="X5" s="6" t="s">
        <v>438</v>
      </c>
      <c r="Y5" s="6" t="s">
        <v>29</v>
      </c>
      <c r="Z5" s="6" t="s">
        <v>30</v>
      </c>
      <c r="AA5" s="6" t="s">
        <v>28</v>
      </c>
      <c r="AB5" s="64"/>
      <c r="AC5" s="57"/>
      <c r="AD5" s="57"/>
    </row>
    <row r="6" spans="1:30" ht="12.75" x14ac:dyDescent="0.2">
      <c r="A6" s="1">
        <v>1</v>
      </c>
      <c r="B6" s="26">
        <v>45442</v>
      </c>
      <c r="C6" s="27">
        <v>1</v>
      </c>
      <c r="D6" s="27" t="s">
        <v>289</v>
      </c>
      <c r="E6" s="14" t="s">
        <v>439</v>
      </c>
      <c r="F6" s="27" t="s">
        <v>231</v>
      </c>
      <c r="G6" s="27" t="s">
        <v>283</v>
      </c>
      <c r="H6" s="27" t="s">
        <v>440</v>
      </c>
      <c r="I6" s="27" t="s">
        <v>233</v>
      </c>
      <c r="J6" s="27" t="s">
        <v>36</v>
      </c>
      <c r="K6" s="27" t="s">
        <v>36</v>
      </c>
      <c r="L6" s="27" t="s">
        <v>37</v>
      </c>
      <c r="M6" s="27" t="s">
        <v>38</v>
      </c>
      <c r="N6" s="27" t="s">
        <v>36</v>
      </c>
      <c r="O6" s="27" t="s">
        <v>36</v>
      </c>
      <c r="P6" s="27" t="s">
        <v>36</v>
      </c>
      <c r="Q6" s="27">
        <v>2019</v>
      </c>
      <c r="R6" s="27" t="s">
        <v>40</v>
      </c>
      <c r="S6" s="27" t="s">
        <v>41</v>
      </c>
      <c r="T6" s="27" t="s">
        <v>141</v>
      </c>
      <c r="U6" s="27" t="s">
        <v>441</v>
      </c>
      <c r="V6" s="27" t="s">
        <v>289</v>
      </c>
      <c r="W6" s="27" t="s">
        <v>141</v>
      </c>
      <c r="X6" s="27" t="s">
        <v>441</v>
      </c>
      <c r="Y6" s="27" t="s">
        <v>442</v>
      </c>
      <c r="Z6" s="27" t="s">
        <v>36</v>
      </c>
      <c r="AA6" s="27" t="s">
        <v>441</v>
      </c>
      <c r="AB6" s="12" t="s">
        <v>41</v>
      </c>
      <c r="AC6" s="13" t="s">
        <v>443</v>
      </c>
      <c r="AD6" s="13" t="s">
        <v>444</v>
      </c>
    </row>
    <row r="7" spans="1:30" ht="12.75" x14ac:dyDescent="0.2">
      <c r="A7" s="1">
        <v>2</v>
      </c>
      <c r="B7" s="26">
        <v>45442</v>
      </c>
      <c r="C7" s="27">
        <v>1</v>
      </c>
      <c r="D7" s="27" t="s">
        <v>289</v>
      </c>
      <c r="E7" s="14" t="s">
        <v>445</v>
      </c>
      <c r="F7" s="27" t="s">
        <v>231</v>
      </c>
      <c r="G7" s="27" t="s">
        <v>283</v>
      </c>
      <c r="H7" s="27" t="s">
        <v>446</v>
      </c>
      <c r="I7" s="27" t="s">
        <v>233</v>
      </c>
      <c r="J7" s="27" t="s">
        <v>36</v>
      </c>
      <c r="K7" s="27" t="s">
        <v>36</v>
      </c>
      <c r="L7" s="27" t="s">
        <v>37</v>
      </c>
      <c r="M7" s="27" t="s">
        <v>38</v>
      </c>
      <c r="N7" s="27" t="s">
        <v>36</v>
      </c>
      <c r="O7" s="27" t="s">
        <v>36</v>
      </c>
      <c r="P7" s="27" t="s">
        <v>36</v>
      </c>
      <c r="Q7" s="27">
        <v>2023</v>
      </c>
      <c r="R7" s="27" t="s">
        <v>40</v>
      </c>
      <c r="S7" s="27" t="s">
        <v>41</v>
      </c>
      <c r="T7" s="27" t="s">
        <v>141</v>
      </c>
      <c r="U7" s="27" t="s">
        <v>441</v>
      </c>
      <c r="V7" s="27" t="s">
        <v>289</v>
      </c>
      <c r="W7" s="27" t="s">
        <v>141</v>
      </c>
      <c r="X7" s="27" t="s">
        <v>441</v>
      </c>
      <c r="Y7" s="27" t="s">
        <v>442</v>
      </c>
      <c r="Z7" s="27" t="s">
        <v>36</v>
      </c>
      <c r="AA7" s="27" t="s">
        <v>441</v>
      </c>
      <c r="AB7" s="12" t="s">
        <v>41</v>
      </c>
      <c r="AC7" s="13"/>
      <c r="AD7" s="13"/>
    </row>
    <row r="8" spans="1:30" ht="12.75" x14ac:dyDescent="0.2">
      <c r="A8" s="1">
        <v>3</v>
      </c>
      <c r="B8" s="26">
        <v>45442</v>
      </c>
      <c r="C8" s="27">
        <v>1</v>
      </c>
      <c r="D8" s="27" t="s">
        <v>289</v>
      </c>
      <c r="E8" s="14" t="s">
        <v>447</v>
      </c>
      <c r="F8" s="3" t="s">
        <v>70</v>
      </c>
      <c r="G8" s="27" t="s">
        <v>72</v>
      </c>
      <c r="H8" s="27" t="s">
        <v>448</v>
      </c>
      <c r="I8" s="27" t="s">
        <v>35</v>
      </c>
      <c r="J8" s="27" t="s">
        <v>36</v>
      </c>
      <c r="K8" s="27" t="s">
        <v>36</v>
      </c>
      <c r="L8" s="27" t="s">
        <v>37</v>
      </c>
      <c r="M8" s="27" t="s">
        <v>38</v>
      </c>
      <c r="N8" s="27" t="s">
        <v>36</v>
      </c>
      <c r="O8" s="27" t="s">
        <v>36</v>
      </c>
      <c r="P8" s="27" t="s">
        <v>36</v>
      </c>
      <c r="Q8" s="27"/>
      <c r="R8" s="27" t="s">
        <v>40</v>
      </c>
      <c r="S8" s="27" t="s">
        <v>41</v>
      </c>
      <c r="T8" s="27" t="s">
        <v>141</v>
      </c>
      <c r="U8" s="27" t="s">
        <v>441</v>
      </c>
      <c r="V8" s="27" t="s">
        <v>289</v>
      </c>
      <c r="W8" s="27" t="s">
        <v>141</v>
      </c>
      <c r="X8" s="27" t="s">
        <v>441</v>
      </c>
      <c r="Y8" s="27" t="s">
        <v>442</v>
      </c>
      <c r="Z8" s="27" t="s">
        <v>36</v>
      </c>
      <c r="AA8" s="27" t="s">
        <v>441</v>
      </c>
      <c r="AB8" s="12" t="s">
        <v>41</v>
      </c>
      <c r="AC8" s="13"/>
      <c r="AD8" s="13"/>
    </row>
    <row r="9" spans="1:30" ht="12.75" x14ac:dyDescent="0.2">
      <c r="A9" s="1">
        <v>4</v>
      </c>
      <c r="B9" s="26">
        <v>45442</v>
      </c>
      <c r="C9" s="27">
        <v>1</v>
      </c>
      <c r="D9" s="27" t="s">
        <v>289</v>
      </c>
      <c r="E9" s="14" t="s">
        <v>449</v>
      </c>
      <c r="F9" s="27" t="s">
        <v>70</v>
      </c>
      <c r="G9" s="27" t="s">
        <v>72</v>
      </c>
      <c r="H9" s="27" t="s">
        <v>448</v>
      </c>
      <c r="I9" s="27" t="s">
        <v>35</v>
      </c>
      <c r="J9" s="27" t="s">
        <v>36</v>
      </c>
      <c r="K9" s="27" t="s">
        <v>36</v>
      </c>
      <c r="L9" s="27" t="s">
        <v>37</v>
      </c>
      <c r="M9" s="27" t="s">
        <v>38</v>
      </c>
      <c r="N9" s="27" t="s">
        <v>36</v>
      </c>
      <c r="O9" s="27" t="s">
        <v>36</v>
      </c>
      <c r="P9" s="27" t="s">
        <v>36</v>
      </c>
      <c r="Q9" s="27">
        <v>2015</v>
      </c>
      <c r="R9" s="27" t="s">
        <v>40</v>
      </c>
      <c r="S9" s="27" t="s">
        <v>41</v>
      </c>
      <c r="T9" s="27" t="s">
        <v>141</v>
      </c>
      <c r="U9" s="27" t="s">
        <v>441</v>
      </c>
      <c r="V9" s="27" t="s">
        <v>289</v>
      </c>
      <c r="W9" s="27" t="s">
        <v>141</v>
      </c>
      <c r="X9" s="27" t="s">
        <v>441</v>
      </c>
      <c r="Y9" s="27" t="s">
        <v>442</v>
      </c>
      <c r="Z9" s="27" t="s">
        <v>36</v>
      </c>
      <c r="AA9" s="27" t="s">
        <v>441</v>
      </c>
      <c r="AB9" s="12" t="s">
        <v>41</v>
      </c>
      <c r="AC9" s="13"/>
      <c r="AD9" s="13"/>
    </row>
    <row r="10" spans="1:30" ht="12.75" x14ac:dyDescent="0.2">
      <c r="A10" s="1">
        <v>5</v>
      </c>
      <c r="B10" s="26">
        <v>45442</v>
      </c>
      <c r="C10" s="27">
        <v>1</v>
      </c>
      <c r="D10" s="27" t="s">
        <v>289</v>
      </c>
      <c r="E10" s="14" t="s">
        <v>450</v>
      </c>
      <c r="F10" s="27" t="s">
        <v>70</v>
      </c>
      <c r="G10" s="27" t="s">
        <v>72</v>
      </c>
      <c r="H10" s="27" t="s">
        <v>448</v>
      </c>
      <c r="I10" s="27" t="s">
        <v>35</v>
      </c>
      <c r="J10" s="27" t="s">
        <v>36</v>
      </c>
      <c r="K10" s="27" t="s">
        <v>36</v>
      </c>
      <c r="L10" s="27" t="s">
        <v>37</v>
      </c>
      <c r="M10" s="27" t="s">
        <v>38</v>
      </c>
      <c r="N10" s="27" t="s">
        <v>36</v>
      </c>
      <c r="O10" s="27" t="s">
        <v>36</v>
      </c>
      <c r="P10" s="27" t="s">
        <v>36</v>
      </c>
      <c r="Q10" s="27">
        <v>2015</v>
      </c>
      <c r="R10" s="27" t="s">
        <v>40</v>
      </c>
      <c r="S10" s="27" t="s">
        <v>41</v>
      </c>
      <c r="T10" s="27" t="s">
        <v>141</v>
      </c>
      <c r="U10" s="27" t="s">
        <v>441</v>
      </c>
      <c r="V10" s="27" t="s">
        <v>289</v>
      </c>
      <c r="W10" s="27" t="s">
        <v>141</v>
      </c>
      <c r="X10" s="27" t="s">
        <v>441</v>
      </c>
      <c r="Y10" s="27" t="s">
        <v>442</v>
      </c>
      <c r="Z10" s="27" t="s">
        <v>36</v>
      </c>
      <c r="AA10" s="27" t="s">
        <v>441</v>
      </c>
      <c r="AB10" s="12" t="s">
        <v>41</v>
      </c>
      <c r="AC10" s="13"/>
      <c r="AD10" s="13"/>
    </row>
    <row r="11" spans="1:30" ht="12.75" x14ac:dyDescent="0.2">
      <c r="A11" s="1">
        <v>6</v>
      </c>
      <c r="B11" s="26">
        <v>45442</v>
      </c>
      <c r="C11" s="27">
        <v>1</v>
      </c>
      <c r="D11" s="27" t="s">
        <v>289</v>
      </c>
      <c r="E11" s="14" t="s">
        <v>451</v>
      </c>
      <c r="F11" s="27" t="s">
        <v>70</v>
      </c>
      <c r="G11" s="27" t="s">
        <v>72</v>
      </c>
      <c r="H11" s="27" t="s">
        <v>448</v>
      </c>
      <c r="I11" s="27" t="s">
        <v>35</v>
      </c>
      <c r="J11" s="3" t="s">
        <v>36</v>
      </c>
      <c r="K11" s="27" t="s">
        <v>36</v>
      </c>
      <c r="L11" s="27" t="s">
        <v>37</v>
      </c>
      <c r="M11" s="27" t="s">
        <v>38</v>
      </c>
      <c r="N11" s="27" t="s">
        <v>36</v>
      </c>
      <c r="O11" s="27" t="s">
        <v>36</v>
      </c>
      <c r="P11" s="27" t="s">
        <v>36</v>
      </c>
      <c r="Q11" s="27">
        <v>2014</v>
      </c>
      <c r="R11" s="27" t="s">
        <v>40</v>
      </c>
      <c r="S11" s="27" t="s">
        <v>41</v>
      </c>
      <c r="T11" s="27" t="s">
        <v>141</v>
      </c>
      <c r="U11" s="27" t="s">
        <v>441</v>
      </c>
      <c r="V11" s="27" t="s">
        <v>289</v>
      </c>
      <c r="W11" s="27" t="s">
        <v>141</v>
      </c>
      <c r="X11" s="27" t="s">
        <v>441</v>
      </c>
      <c r="Y11" s="27" t="s">
        <v>442</v>
      </c>
      <c r="Z11" s="27" t="s">
        <v>36</v>
      </c>
      <c r="AA11" s="27" t="s">
        <v>441</v>
      </c>
      <c r="AB11" s="12" t="s">
        <v>41</v>
      </c>
      <c r="AC11" s="13"/>
      <c r="AD11" s="13"/>
    </row>
    <row r="12" spans="1:30" ht="12.75" x14ac:dyDescent="0.2">
      <c r="A12" s="1">
        <v>7</v>
      </c>
      <c r="B12" s="26">
        <v>45442</v>
      </c>
      <c r="C12" s="27">
        <v>1</v>
      </c>
      <c r="D12" s="27" t="s">
        <v>289</v>
      </c>
      <c r="E12" s="14" t="s">
        <v>452</v>
      </c>
      <c r="F12" s="27" t="s">
        <v>70</v>
      </c>
      <c r="G12" s="27" t="s">
        <v>66</v>
      </c>
      <c r="H12" s="27" t="s">
        <v>420</v>
      </c>
      <c r="I12" s="27" t="s">
        <v>35</v>
      </c>
      <c r="J12" s="27" t="s">
        <v>36</v>
      </c>
      <c r="K12" s="27" t="s">
        <v>36</v>
      </c>
      <c r="L12" s="27" t="s">
        <v>37</v>
      </c>
      <c r="M12" s="27" t="s">
        <v>38</v>
      </c>
      <c r="N12" s="27" t="s">
        <v>36</v>
      </c>
      <c r="O12" s="27" t="s">
        <v>36</v>
      </c>
      <c r="P12" s="27" t="s">
        <v>36</v>
      </c>
      <c r="Q12" s="27">
        <v>2013</v>
      </c>
      <c r="R12" s="27" t="s">
        <v>40</v>
      </c>
      <c r="S12" s="27" t="s">
        <v>41</v>
      </c>
      <c r="T12" s="27" t="s">
        <v>141</v>
      </c>
      <c r="U12" s="27" t="s">
        <v>441</v>
      </c>
      <c r="V12" s="27" t="s">
        <v>289</v>
      </c>
      <c r="W12" s="27" t="s">
        <v>141</v>
      </c>
      <c r="X12" s="27" t="s">
        <v>441</v>
      </c>
      <c r="Y12" s="27" t="s">
        <v>442</v>
      </c>
      <c r="Z12" s="27" t="s">
        <v>36</v>
      </c>
      <c r="AA12" s="27" t="s">
        <v>441</v>
      </c>
      <c r="AB12" s="12" t="s">
        <v>41</v>
      </c>
      <c r="AC12" s="13"/>
      <c r="AD12" s="13"/>
    </row>
    <row r="13" spans="1:30" ht="12.75" x14ac:dyDescent="0.2">
      <c r="A13" s="1">
        <v>8</v>
      </c>
      <c r="B13" s="26">
        <v>45442</v>
      </c>
      <c r="C13" s="27">
        <v>1</v>
      </c>
      <c r="D13" s="27" t="s">
        <v>289</v>
      </c>
      <c r="E13" s="14" t="s">
        <v>453</v>
      </c>
      <c r="F13" s="27" t="s">
        <v>70</v>
      </c>
      <c r="G13" s="27" t="s">
        <v>66</v>
      </c>
      <c r="H13" s="27" t="s">
        <v>420</v>
      </c>
      <c r="I13" s="27" t="s">
        <v>35</v>
      </c>
      <c r="J13" s="27" t="s">
        <v>36</v>
      </c>
      <c r="K13" s="27" t="s">
        <v>36</v>
      </c>
      <c r="L13" s="27" t="s">
        <v>37</v>
      </c>
      <c r="M13" s="27" t="s">
        <v>38</v>
      </c>
      <c r="N13" s="27" t="s">
        <v>36</v>
      </c>
      <c r="O13" s="27" t="s">
        <v>36</v>
      </c>
      <c r="P13" s="27" t="s">
        <v>36</v>
      </c>
      <c r="Q13" s="27">
        <v>2013</v>
      </c>
      <c r="R13" s="27" t="s">
        <v>40</v>
      </c>
      <c r="S13" s="27" t="s">
        <v>41</v>
      </c>
      <c r="T13" s="27" t="s">
        <v>141</v>
      </c>
      <c r="U13" s="27" t="s">
        <v>441</v>
      </c>
      <c r="V13" s="27" t="s">
        <v>289</v>
      </c>
      <c r="W13" s="27" t="s">
        <v>141</v>
      </c>
      <c r="X13" s="27" t="s">
        <v>441</v>
      </c>
      <c r="Y13" s="27" t="s">
        <v>442</v>
      </c>
      <c r="Z13" s="27" t="s">
        <v>36</v>
      </c>
      <c r="AA13" s="27" t="s">
        <v>441</v>
      </c>
      <c r="AB13" s="12" t="s">
        <v>41</v>
      </c>
      <c r="AC13" s="13"/>
      <c r="AD13" s="13"/>
    </row>
    <row r="14" spans="1:30" ht="12.75" x14ac:dyDescent="0.2">
      <c r="A14" s="1">
        <v>9</v>
      </c>
      <c r="B14" s="26">
        <v>45442</v>
      </c>
      <c r="C14" s="27">
        <v>1</v>
      </c>
      <c r="D14" s="27" t="s">
        <v>289</v>
      </c>
      <c r="E14" s="14" t="s">
        <v>454</v>
      </c>
      <c r="F14" s="27" t="s">
        <v>70</v>
      </c>
      <c r="G14" s="27" t="s">
        <v>113</v>
      </c>
      <c r="H14" s="27" t="s">
        <v>455</v>
      </c>
      <c r="I14" s="27" t="s">
        <v>35</v>
      </c>
      <c r="J14" s="27" t="s">
        <v>36</v>
      </c>
      <c r="K14" s="27" t="s">
        <v>36</v>
      </c>
      <c r="L14" s="27" t="s">
        <v>37</v>
      </c>
      <c r="M14" s="27" t="s">
        <v>38</v>
      </c>
      <c r="N14" s="27" t="s">
        <v>36</v>
      </c>
      <c r="O14" s="27" t="s">
        <v>36</v>
      </c>
      <c r="P14" s="27" t="s">
        <v>36</v>
      </c>
      <c r="Q14" s="27">
        <v>2023</v>
      </c>
      <c r="R14" s="27" t="s">
        <v>40</v>
      </c>
      <c r="S14" s="27" t="s">
        <v>41</v>
      </c>
      <c r="T14" s="27" t="s">
        <v>141</v>
      </c>
      <c r="U14" s="27" t="s">
        <v>441</v>
      </c>
      <c r="V14" s="27" t="s">
        <v>289</v>
      </c>
      <c r="W14" s="27" t="s">
        <v>141</v>
      </c>
      <c r="X14" s="27" t="s">
        <v>441</v>
      </c>
      <c r="Y14" s="27" t="s">
        <v>442</v>
      </c>
      <c r="Z14" s="27" t="s">
        <v>36</v>
      </c>
      <c r="AA14" s="27" t="s">
        <v>441</v>
      </c>
      <c r="AB14" s="12" t="s">
        <v>41</v>
      </c>
      <c r="AC14" s="13"/>
      <c r="AD14" s="13"/>
    </row>
    <row r="15" spans="1:30" ht="12.75" x14ac:dyDescent="0.2">
      <c r="A15" s="1"/>
      <c r="B15" s="26"/>
      <c r="C15" s="27"/>
      <c r="D15" s="27"/>
      <c r="E15" s="10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12"/>
      <c r="AC15" s="13"/>
      <c r="AD15" s="13"/>
    </row>
    <row r="16" spans="1:30" ht="12.75" x14ac:dyDescent="0.2">
      <c r="A16" s="1">
        <v>10</v>
      </c>
      <c r="B16" s="26">
        <v>45442</v>
      </c>
      <c r="C16" s="27">
        <v>1</v>
      </c>
      <c r="D16" s="27" t="s">
        <v>289</v>
      </c>
      <c r="E16" s="14" t="s">
        <v>456</v>
      </c>
      <c r="F16" s="27" t="s">
        <v>33</v>
      </c>
      <c r="G16" s="27" t="s">
        <v>33</v>
      </c>
      <c r="H16" s="27" t="s">
        <v>427</v>
      </c>
      <c r="I16" s="27" t="s">
        <v>35</v>
      </c>
      <c r="J16" s="27" t="s">
        <v>36</v>
      </c>
      <c r="K16" s="27" t="s">
        <v>36</v>
      </c>
      <c r="L16" s="27" t="s">
        <v>37</v>
      </c>
      <c r="M16" s="27" t="s">
        <v>38</v>
      </c>
      <c r="N16" s="27" t="s">
        <v>36</v>
      </c>
      <c r="O16" s="27" t="s">
        <v>36</v>
      </c>
      <c r="P16" s="27" t="s">
        <v>36</v>
      </c>
      <c r="Q16" s="27">
        <v>2014</v>
      </c>
      <c r="R16" s="27" t="s">
        <v>40</v>
      </c>
      <c r="S16" s="27" t="s">
        <v>41</v>
      </c>
      <c r="T16" s="27" t="s">
        <v>141</v>
      </c>
      <c r="U16" s="27" t="s">
        <v>457</v>
      </c>
      <c r="V16" s="27" t="s">
        <v>289</v>
      </c>
      <c r="W16" s="27" t="s">
        <v>141</v>
      </c>
      <c r="X16" s="27" t="s">
        <v>441</v>
      </c>
      <c r="Y16" s="27" t="s">
        <v>442</v>
      </c>
      <c r="Z16" s="27" t="s">
        <v>36</v>
      </c>
      <c r="AA16" s="27" t="s">
        <v>441</v>
      </c>
      <c r="AB16" s="12" t="s">
        <v>41</v>
      </c>
      <c r="AC16" s="13"/>
      <c r="AD16" s="13"/>
    </row>
    <row r="17" spans="1:30" ht="12.75" x14ac:dyDescent="0.2">
      <c r="A17" s="1">
        <v>11</v>
      </c>
      <c r="B17" s="26">
        <v>45442</v>
      </c>
      <c r="C17" s="27">
        <v>1</v>
      </c>
      <c r="D17" s="27" t="s">
        <v>289</v>
      </c>
      <c r="E17" s="14" t="s">
        <v>458</v>
      </c>
      <c r="F17" s="27" t="s">
        <v>33</v>
      </c>
      <c r="G17" s="27" t="s">
        <v>33</v>
      </c>
      <c r="H17" s="27" t="s">
        <v>459</v>
      </c>
      <c r="I17" s="27" t="s">
        <v>35</v>
      </c>
      <c r="J17" s="27" t="s">
        <v>36</v>
      </c>
      <c r="K17" s="27" t="s">
        <v>36</v>
      </c>
      <c r="L17" s="27" t="s">
        <v>37</v>
      </c>
      <c r="M17" s="27" t="s">
        <v>38</v>
      </c>
      <c r="N17" s="27" t="s">
        <v>36</v>
      </c>
      <c r="O17" s="27" t="s">
        <v>36</v>
      </c>
      <c r="P17" s="27" t="s">
        <v>36</v>
      </c>
      <c r="Q17" s="27">
        <v>2015</v>
      </c>
      <c r="R17" s="27" t="s">
        <v>40</v>
      </c>
      <c r="S17" s="27" t="s">
        <v>41</v>
      </c>
      <c r="T17" s="27" t="s">
        <v>141</v>
      </c>
      <c r="U17" s="27" t="s">
        <v>460</v>
      </c>
      <c r="V17" s="27" t="s">
        <v>289</v>
      </c>
      <c r="W17" s="27" t="s">
        <v>141</v>
      </c>
      <c r="X17" s="27" t="s">
        <v>441</v>
      </c>
      <c r="Y17" s="27" t="s">
        <v>442</v>
      </c>
      <c r="Z17" s="27" t="s">
        <v>36</v>
      </c>
      <c r="AA17" s="27" t="s">
        <v>441</v>
      </c>
      <c r="AB17" s="12" t="s">
        <v>41</v>
      </c>
      <c r="AC17" s="13"/>
      <c r="AD17" s="13"/>
    </row>
    <row r="18" spans="1:30" ht="12.75" x14ac:dyDescent="0.2">
      <c r="A18" s="1">
        <v>12</v>
      </c>
      <c r="B18" s="26">
        <v>45442</v>
      </c>
      <c r="C18" s="27">
        <v>1</v>
      </c>
      <c r="D18" s="27" t="s">
        <v>289</v>
      </c>
      <c r="E18" s="14" t="s">
        <v>461</v>
      </c>
      <c r="F18" s="27" t="s">
        <v>33</v>
      </c>
      <c r="G18" s="27" t="s">
        <v>33</v>
      </c>
      <c r="H18" s="27" t="s">
        <v>462</v>
      </c>
      <c r="I18" s="27" t="s">
        <v>35</v>
      </c>
      <c r="J18" s="27" t="s">
        <v>36</v>
      </c>
      <c r="K18" s="27" t="s">
        <v>36</v>
      </c>
      <c r="L18" s="27" t="s">
        <v>37</v>
      </c>
      <c r="M18" s="27" t="s">
        <v>38</v>
      </c>
      <c r="N18" s="27" t="s">
        <v>36</v>
      </c>
      <c r="O18" s="27" t="s">
        <v>36</v>
      </c>
      <c r="P18" s="27" t="s">
        <v>36</v>
      </c>
      <c r="Q18" s="27">
        <v>2014</v>
      </c>
      <c r="R18" s="27" t="s">
        <v>40</v>
      </c>
      <c r="S18" s="27" t="s">
        <v>41</v>
      </c>
      <c r="T18" s="27" t="s">
        <v>141</v>
      </c>
      <c r="U18" s="27" t="s">
        <v>463</v>
      </c>
      <c r="V18" s="27" t="s">
        <v>289</v>
      </c>
      <c r="W18" s="27" t="s">
        <v>141</v>
      </c>
      <c r="X18" s="27" t="s">
        <v>441</v>
      </c>
      <c r="Y18" s="27" t="s">
        <v>442</v>
      </c>
      <c r="Z18" s="27" t="s">
        <v>36</v>
      </c>
      <c r="AA18" s="27" t="s">
        <v>441</v>
      </c>
      <c r="AB18" s="12" t="s">
        <v>41</v>
      </c>
      <c r="AC18" s="13"/>
      <c r="AD18" s="13"/>
    </row>
    <row r="19" spans="1:30" ht="12.75" x14ac:dyDescent="0.2">
      <c r="A19" s="1">
        <v>13</v>
      </c>
      <c r="B19" s="26">
        <v>45442</v>
      </c>
      <c r="C19" s="27">
        <v>1</v>
      </c>
      <c r="D19" s="27" t="s">
        <v>289</v>
      </c>
      <c r="E19" s="14" t="s">
        <v>464</v>
      </c>
      <c r="F19" s="27" t="s">
        <v>423</v>
      </c>
      <c r="G19" s="27" t="s">
        <v>82</v>
      </c>
      <c r="H19" s="27" t="s">
        <v>465</v>
      </c>
      <c r="I19" s="27" t="s">
        <v>212</v>
      </c>
      <c r="J19" s="27" t="s">
        <v>36</v>
      </c>
      <c r="K19" s="27" t="s">
        <v>36</v>
      </c>
      <c r="L19" s="27" t="s">
        <v>37</v>
      </c>
      <c r="M19" s="27" t="s">
        <v>38</v>
      </c>
      <c r="N19" s="27" t="s">
        <v>36</v>
      </c>
      <c r="O19" s="27" t="s">
        <v>36</v>
      </c>
      <c r="P19" s="27" t="s">
        <v>36</v>
      </c>
      <c r="Q19" s="27" t="s">
        <v>466</v>
      </c>
      <c r="R19" s="27" t="s">
        <v>40</v>
      </c>
      <c r="S19" s="27" t="s">
        <v>41</v>
      </c>
      <c r="T19" s="27" t="s">
        <v>141</v>
      </c>
      <c r="U19" s="27" t="s">
        <v>467</v>
      </c>
      <c r="V19" s="27" t="s">
        <v>289</v>
      </c>
      <c r="W19" s="27" t="s">
        <v>141</v>
      </c>
      <c r="X19" s="27" t="s">
        <v>441</v>
      </c>
      <c r="Y19" s="27" t="s">
        <v>442</v>
      </c>
      <c r="Z19" s="27" t="s">
        <v>36</v>
      </c>
      <c r="AA19" s="27" t="s">
        <v>441</v>
      </c>
      <c r="AB19" s="12" t="s">
        <v>41</v>
      </c>
      <c r="AC19" s="13"/>
      <c r="AD19" s="13"/>
    </row>
    <row r="20" spans="1:30" ht="12.75" x14ac:dyDescent="0.2">
      <c r="A20" s="1">
        <v>14</v>
      </c>
      <c r="B20" s="26">
        <v>45442</v>
      </c>
      <c r="C20" s="27">
        <v>1</v>
      </c>
      <c r="D20" s="27" t="s">
        <v>289</v>
      </c>
      <c r="E20" s="14" t="s">
        <v>468</v>
      </c>
      <c r="F20" s="27" t="s">
        <v>423</v>
      </c>
      <c r="G20" s="27" t="s">
        <v>82</v>
      </c>
      <c r="H20" s="27" t="s">
        <v>425</v>
      </c>
      <c r="I20" s="27" t="s">
        <v>212</v>
      </c>
      <c r="J20" s="27" t="s">
        <v>36</v>
      </c>
      <c r="K20" s="27" t="s">
        <v>36</v>
      </c>
      <c r="L20" s="27" t="s">
        <v>37</v>
      </c>
      <c r="M20" s="27" t="s">
        <v>38</v>
      </c>
      <c r="N20" s="27" t="s">
        <v>36</v>
      </c>
      <c r="O20" s="27" t="s">
        <v>36</v>
      </c>
      <c r="P20" s="27" t="s">
        <v>36</v>
      </c>
      <c r="Q20" s="27" t="s">
        <v>466</v>
      </c>
      <c r="R20" s="27" t="s">
        <v>40</v>
      </c>
      <c r="S20" s="27" t="s">
        <v>41</v>
      </c>
      <c r="T20" s="27" t="s">
        <v>141</v>
      </c>
      <c r="U20" s="27" t="s">
        <v>469</v>
      </c>
      <c r="V20" s="27" t="s">
        <v>289</v>
      </c>
      <c r="W20" s="27" t="s">
        <v>141</v>
      </c>
      <c r="X20" s="27" t="s">
        <v>441</v>
      </c>
      <c r="Y20" s="27" t="s">
        <v>442</v>
      </c>
      <c r="Z20" s="27" t="s">
        <v>36</v>
      </c>
      <c r="AA20" s="27" t="s">
        <v>441</v>
      </c>
      <c r="AB20" s="12" t="s">
        <v>41</v>
      </c>
      <c r="AC20" s="13"/>
      <c r="AD20" s="13"/>
    </row>
    <row r="21" spans="1:30" ht="12.75" x14ac:dyDescent="0.2">
      <c r="A21" s="1">
        <v>15</v>
      </c>
      <c r="B21" s="26">
        <v>45442</v>
      </c>
      <c r="C21" s="27">
        <v>1</v>
      </c>
      <c r="D21" s="27" t="s">
        <v>289</v>
      </c>
      <c r="E21" s="14" t="s">
        <v>470</v>
      </c>
      <c r="F21" s="27" t="s">
        <v>423</v>
      </c>
      <c r="G21" s="27" t="s">
        <v>82</v>
      </c>
      <c r="H21" s="27" t="s">
        <v>465</v>
      </c>
      <c r="I21" s="27" t="s">
        <v>212</v>
      </c>
      <c r="J21" s="27" t="s">
        <v>36</v>
      </c>
      <c r="K21" s="27" t="s">
        <v>36</v>
      </c>
      <c r="L21" s="27" t="s">
        <v>37</v>
      </c>
      <c r="M21" s="27" t="s">
        <v>38</v>
      </c>
      <c r="N21" s="27" t="s">
        <v>36</v>
      </c>
      <c r="O21" s="27" t="s">
        <v>36</v>
      </c>
      <c r="P21" s="27" t="s">
        <v>36</v>
      </c>
      <c r="Q21" s="27" t="s">
        <v>466</v>
      </c>
      <c r="R21" s="27" t="s">
        <v>40</v>
      </c>
      <c r="S21" s="27" t="s">
        <v>41</v>
      </c>
      <c r="T21" s="27" t="s">
        <v>141</v>
      </c>
      <c r="U21" s="27" t="s">
        <v>471</v>
      </c>
      <c r="V21" s="27" t="s">
        <v>289</v>
      </c>
      <c r="W21" s="27" t="s">
        <v>141</v>
      </c>
      <c r="X21" s="27" t="s">
        <v>441</v>
      </c>
      <c r="Y21" s="27" t="s">
        <v>442</v>
      </c>
      <c r="Z21" s="27" t="s">
        <v>36</v>
      </c>
      <c r="AA21" s="27" t="s">
        <v>441</v>
      </c>
      <c r="AB21" s="12" t="s">
        <v>41</v>
      </c>
      <c r="AC21" s="13"/>
      <c r="AD21" s="13"/>
    </row>
    <row r="22" spans="1:30" ht="12.75" x14ac:dyDescent="0.2">
      <c r="A22" s="1">
        <v>16</v>
      </c>
      <c r="B22" s="26">
        <v>45442</v>
      </c>
      <c r="C22" s="27">
        <v>1</v>
      </c>
      <c r="D22" s="27" t="s">
        <v>289</v>
      </c>
      <c r="E22" s="14" t="s">
        <v>472</v>
      </c>
      <c r="F22" s="27" t="s">
        <v>423</v>
      </c>
      <c r="G22" s="27" t="s">
        <v>82</v>
      </c>
      <c r="H22" s="27" t="s">
        <v>425</v>
      </c>
      <c r="I22" s="27" t="s">
        <v>212</v>
      </c>
      <c r="J22" s="27" t="s">
        <v>36</v>
      </c>
      <c r="K22" s="27" t="s">
        <v>36</v>
      </c>
      <c r="L22" s="27" t="s">
        <v>37</v>
      </c>
      <c r="M22" s="27" t="s">
        <v>38</v>
      </c>
      <c r="N22" s="27" t="s">
        <v>36</v>
      </c>
      <c r="O22" s="27" t="s">
        <v>36</v>
      </c>
      <c r="P22" s="27" t="s">
        <v>36</v>
      </c>
      <c r="Q22" s="27">
        <v>2013</v>
      </c>
      <c r="R22" s="27" t="s">
        <v>40</v>
      </c>
      <c r="S22" s="27" t="s">
        <v>41</v>
      </c>
      <c r="T22" s="27" t="s">
        <v>141</v>
      </c>
      <c r="U22" s="27" t="s">
        <v>473</v>
      </c>
      <c r="V22" s="27" t="s">
        <v>289</v>
      </c>
      <c r="W22" s="27" t="s">
        <v>141</v>
      </c>
      <c r="X22" s="27" t="s">
        <v>441</v>
      </c>
      <c r="Y22" s="27" t="s">
        <v>442</v>
      </c>
      <c r="Z22" s="27" t="s">
        <v>36</v>
      </c>
      <c r="AA22" s="27" t="s">
        <v>441</v>
      </c>
      <c r="AB22" s="12" t="s">
        <v>41</v>
      </c>
      <c r="AC22" s="13"/>
      <c r="AD22" s="13"/>
    </row>
    <row r="23" spans="1:30" ht="12.75" x14ac:dyDescent="0.2">
      <c r="A23" s="1">
        <v>17</v>
      </c>
      <c r="B23" s="26">
        <v>45442</v>
      </c>
      <c r="C23" s="27">
        <v>1</v>
      </c>
      <c r="D23" s="27" t="s">
        <v>289</v>
      </c>
      <c r="E23" s="14" t="s">
        <v>474</v>
      </c>
      <c r="F23" s="27" t="s">
        <v>423</v>
      </c>
      <c r="G23" s="27" t="s">
        <v>82</v>
      </c>
      <c r="H23" s="27" t="s">
        <v>425</v>
      </c>
      <c r="I23" s="27" t="s">
        <v>212</v>
      </c>
      <c r="J23" s="27" t="s">
        <v>36</v>
      </c>
      <c r="K23" s="27" t="s">
        <v>36</v>
      </c>
      <c r="L23" s="27" t="s">
        <v>37</v>
      </c>
      <c r="M23" s="27" t="s">
        <v>38</v>
      </c>
      <c r="N23" s="27" t="s">
        <v>36</v>
      </c>
      <c r="O23" s="27" t="s">
        <v>36</v>
      </c>
      <c r="P23" s="27" t="s">
        <v>36</v>
      </c>
      <c r="Q23" s="27" t="s">
        <v>466</v>
      </c>
      <c r="R23" s="27" t="s">
        <v>40</v>
      </c>
      <c r="S23" s="27" t="s">
        <v>41</v>
      </c>
      <c r="T23" s="27" t="s">
        <v>141</v>
      </c>
      <c r="U23" s="27" t="s">
        <v>475</v>
      </c>
      <c r="V23" s="27" t="s">
        <v>289</v>
      </c>
      <c r="W23" s="27" t="s">
        <v>141</v>
      </c>
      <c r="X23" s="27" t="s">
        <v>441</v>
      </c>
      <c r="Y23" s="27" t="s">
        <v>442</v>
      </c>
      <c r="Z23" s="27" t="s">
        <v>36</v>
      </c>
      <c r="AA23" s="27" t="s">
        <v>441</v>
      </c>
      <c r="AB23" s="12" t="s">
        <v>41</v>
      </c>
      <c r="AC23" s="13"/>
      <c r="AD23" s="13"/>
    </row>
    <row r="24" spans="1:30" ht="12.75" x14ac:dyDescent="0.2">
      <c r="A24" s="1">
        <v>18</v>
      </c>
      <c r="B24" s="26">
        <v>45442</v>
      </c>
      <c r="C24" s="27">
        <v>1</v>
      </c>
      <c r="D24" s="27" t="s">
        <v>289</v>
      </c>
      <c r="E24" s="14" t="s">
        <v>476</v>
      </c>
      <c r="F24" s="27" t="s">
        <v>423</v>
      </c>
      <c r="G24" s="27" t="s">
        <v>82</v>
      </c>
      <c r="H24" s="27" t="s">
        <v>425</v>
      </c>
      <c r="I24" s="27" t="s">
        <v>212</v>
      </c>
      <c r="J24" s="27" t="s">
        <v>36</v>
      </c>
      <c r="K24" s="27" t="s">
        <v>36</v>
      </c>
      <c r="L24" s="27" t="s">
        <v>37</v>
      </c>
      <c r="M24" s="27" t="s">
        <v>38</v>
      </c>
      <c r="N24" s="27" t="s">
        <v>36</v>
      </c>
      <c r="O24" s="27" t="s">
        <v>36</v>
      </c>
      <c r="P24" s="27" t="s">
        <v>36</v>
      </c>
      <c r="Q24" s="27">
        <v>2023</v>
      </c>
      <c r="R24" s="27" t="s">
        <v>40</v>
      </c>
      <c r="S24" s="27" t="s">
        <v>41</v>
      </c>
      <c r="T24" s="27" t="s">
        <v>141</v>
      </c>
      <c r="U24" s="27" t="s">
        <v>477</v>
      </c>
      <c r="V24" s="27" t="s">
        <v>289</v>
      </c>
      <c r="W24" s="27" t="s">
        <v>141</v>
      </c>
      <c r="X24" s="27" t="s">
        <v>441</v>
      </c>
      <c r="Y24" s="27" t="s">
        <v>442</v>
      </c>
      <c r="Z24" s="27" t="s">
        <v>36</v>
      </c>
      <c r="AA24" s="27" t="s">
        <v>441</v>
      </c>
      <c r="AB24" s="12" t="s">
        <v>41</v>
      </c>
      <c r="AC24" s="13"/>
      <c r="AD24" s="13"/>
    </row>
    <row r="25" spans="1:30" ht="12.75" x14ac:dyDescent="0.2">
      <c r="A25" s="1">
        <v>19</v>
      </c>
      <c r="B25" s="26">
        <v>45442</v>
      </c>
      <c r="C25" s="27">
        <v>1</v>
      </c>
      <c r="D25" s="27" t="s">
        <v>289</v>
      </c>
      <c r="E25" s="14" t="s">
        <v>478</v>
      </c>
      <c r="F25" s="27" t="s">
        <v>199</v>
      </c>
      <c r="G25" s="27" t="s">
        <v>280</v>
      </c>
      <c r="H25" s="27" t="s">
        <v>479</v>
      </c>
      <c r="I25" s="27" t="s">
        <v>212</v>
      </c>
      <c r="J25" s="27" t="s">
        <v>36</v>
      </c>
      <c r="K25" s="27" t="s">
        <v>36</v>
      </c>
      <c r="L25" s="27" t="s">
        <v>37</v>
      </c>
      <c r="M25" s="27" t="s">
        <v>38</v>
      </c>
      <c r="N25" s="27" t="s">
        <v>36</v>
      </c>
      <c r="O25" s="27" t="s">
        <v>36</v>
      </c>
      <c r="P25" s="27" t="s">
        <v>36</v>
      </c>
      <c r="Q25" s="27">
        <v>2013</v>
      </c>
      <c r="R25" s="27" t="s">
        <v>40</v>
      </c>
      <c r="S25" s="27" t="s">
        <v>41</v>
      </c>
      <c r="T25" s="27" t="s">
        <v>141</v>
      </c>
      <c r="U25" s="27" t="s">
        <v>441</v>
      </c>
      <c r="V25" s="27" t="s">
        <v>289</v>
      </c>
      <c r="W25" s="27" t="s">
        <v>141</v>
      </c>
      <c r="X25" s="27" t="s">
        <v>441</v>
      </c>
      <c r="Y25" s="27" t="s">
        <v>442</v>
      </c>
      <c r="Z25" s="27" t="s">
        <v>36</v>
      </c>
      <c r="AA25" s="27" t="s">
        <v>441</v>
      </c>
      <c r="AB25" s="12" t="s">
        <v>41</v>
      </c>
      <c r="AC25" s="13"/>
      <c r="AD25" s="13"/>
    </row>
    <row r="26" spans="1:30" ht="12.75" x14ac:dyDescent="0.2">
      <c r="A26" s="1">
        <v>20</v>
      </c>
      <c r="B26" s="26">
        <v>45442</v>
      </c>
      <c r="C26" s="27">
        <v>1</v>
      </c>
      <c r="D26" s="27" t="s">
        <v>289</v>
      </c>
      <c r="E26" s="14" t="s">
        <v>480</v>
      </c>
      <c r="F26" s="27" t="s">
        <v>33</v>
      </c>
      <c r="G26" s="27" t="s">
        <v>33</v>
      </c>
      <c r="H26" s="27" t="s">
        <v>462</v>
      </c>
      <c r="I26" s="27" t="s">
        <v>35</v>
      </c>
      <c r="J26" s="10" t="s">
        <v>36</v>
      </c>
      <c r="K26" s="27" t="s">
        <v>36</v>
      </c>
      <c r="L26" s="27" t="s">
        <v>37</v>
      </c>
      <c r="M26" s="27" t="s">
        <v>38</v>
      </c>
      <c r="N26" s="10" t="s">
        <v>36</v>
      </c>
      <c r="O26" s="27" t="s">
        <v>36</v>
      </c>
      <c r="P26" s="27" t="s">
        <v>36</v>
      </c>
      <c r="Q26" s="27">
        <v>2016</v>
      </c>
      <c r="R26" s="27" t="s">
        <v>40</v>
      </c>
      <c r="S26" s="27" t="s">
        <v>41</v>
      </c>
      <c r="T26" s="27" t="s">
        <v>141</v>
      </c>
      <c r="U26" s="27" t="s">
        <v>481</v>
      </c>
      <c r="V26" s="27" t="s">
        <v>289</v>
      </c>
      <c r="W26" s="27" t="s">
        <v>141</v>
      </c>
      <c r="X26" s="27" t="s">
        <v>481</v>
      </c>
      <c r="Y26" s="27" t="s">
        <v>442</v>
      </c>
      <c r="Z26" s="27" t="s">
        <v>36</v>
      </c>
      <c r="AA26" s="27" t="s">
        <v>481</v>
      </c>
      <c r="AB26" s="12" t="s">
        <v>41</v>
      </c>
      <c r="AC26" s="13"/>
      <c r="AD26" s="13"/>
    </row>
    <row r="27" spans="1:30" ht="12.75" x14ac:dyDescent="0.2">
      <c r="A27" s="1">
        <v>21</v>
      </c>
      <c r="B27" s="26">
        <v>45442</v>
      </c>
      <c r="C27" s="27">
        <v>1</v>
      </c>
      <c r="D27" s="27" t="s">
        <v>289</v>
      </c>
      <c r="E27" s="14" t="s">
        <v>482</v>
      </c>
      <c r="F27" s="27" t="s">
        <v>33</v>
      </c>
      <c r="G27" s="27" t="s">
        <v>33</v>
      </c>
      <c r="H27" s="27" t="s">
        <v>462</v>
      </c>
      <c r="I27" s="27" t="s">
        <v>35</v>
      </c>
      <c r="J27" s="27" t="s">
        <v>36</v>
      </c>
      <c r="K27" s="27" t="s">
        <v>36</v>
      </c>
      <c r="L27" s="27" t="s">
        <v>37</v>
      </c>
      <c r="M27" s="27" t="s">
        <v>38</v>
      </c>
      <c r="N27" s="10" t="s">
        <v>36</v>
      </c>
      <c r="O27" s="27" t="s">
        <v>36</v>
      </c>
      <c r="P27" s="27" t="s">
        <v>36</v>
      </c>
      <c r="Q27" s="27">
        <v>2015</v>
      </c>
      <c r="R27" s="27" t="s">
        <v>40</v>
      </c>
      <c r="S27" s="27" t="s">
        <v>41</v>
      </c>
      <c r="T27" s="27" t="s">
        <v>141</v>
      </c>
      <c r="U27" s="27" t="s">
        <v>481</v>
      </c>
      <c r="V27" s="27" t="s">
        <v>289</v>
      </c>
      <c r="W27" s="27" t="s">
        <v>141</v>
      </c>
      <c r="X27" s="27" t="s">
        <v>481</v>
      </c>
      <c r="Y27" s="27" t="s">
        <v>442</v>
      </c>
      <c r="Z27" s="27" t="s">
        <v>36</v>
      </c>
      <c r="AA27" s="27" t="s">
        <v>481</v>
      </c>
      <c r="AB27" s="12" t="s">
        <v>41</v>
      </c>
      <c r="AC27" s="13"/>
      <c r="AD27" s="13"/>
    </row>
    <row r="28" spans="1:30" ht="12.75" x14ac:dyDescent="0.2">
      <c r="A28" s="1">
        <v>22</v>
      </c>
      <c r="B28" s="26">
        <v>45442</v>
      </c>
      <c r="C28" s="27">
        <v>1</v>
      </c>
      <c r="D28" s="27" t="s">
        <v>289</v>
      </c>
      <c r="E28" s="14" t="s">
        <v>483</v>
      </c>
      <c r="F28" s="27" t="s">
        <v>242</v>
      </c>
      <c r="G28" s="27" t="s">
        <v>196</v>
      </c>
      <c r="H28" s="27" t="s">
        <v>484</v>
      </c>
      <c r="I28" s="27" t="s">
        <v>35</v>
      </c>
      <c r="J28" s="27" t="s">
        <v>36</v>
      </c>
      <c r="K28" s="27" t="s">
        <v>36</v>
      </c>
      <c r="L28" s="27" t="s">
        <v>37</v>
      </c>
      <c r="M28" s="27" t="s">
        <v>38</v>
      </c>
      <c r="N28" s="10" t="s">
        <v>36</v>
      </c>
      <c r="O28" s="27" t="s">
        <v>36</v>
      </c>
      <c r="P28" s="27" t="s">
        <v>36</v>
      </c>
      <c r="Q28" s="27">
        <v>2014</v>
      </c>
      <c r="R28" s="27" t="s">
        <v>40</v>
      </c>
      <c r="S28" s="27" t="s">
        <v>41</v>
      </c>
      <c r="T28" s="27" t="s">
        <v>141</v>
      </c>
      <c r="U28" s="27" t="s">
        <v>481</v>
      </c>
      <c r="V28" s="27" t="s">
        <v>289</v>
      </c>
      <c r="W28" s="27" t="s">
        <v>141</v>
      </c>
      <c r="X28" s="27" t="s">
        <v>481</v>
      </c>
      <c r="Y28" s="27" t="s">
        <v>442</v>
      </c>
      <c r="Z28" s="27" t="s">
        <v>36</v>
      </c>
      <c r="AA28" s="27" t="s">
        <v>481</v>
      </c>
      <c r="AB28" s="12" t="s">
        <v>41</v>
      </c>
      <c r="AC28" s="13"/>
      <c r="AD28" s="13"/>
    </row>
    <row r="29" spans="1:30" ht="12.75" x14ac:dyDescent="0.2">
      <c r="A29" s="1">
        <v>23</v>
      </c>
      <c r="B29" s="26">
        <v>45442</v>
      </c>
      <c r="C29" s="27">
        <v>1</v>
      </c>
      <c r="D29" s="27" t="s">
        <v>289</v>
      </c>
      <c r="E29" s="14" t="s">
        <v>485</v>
      </c>
      <c r="F29" s="27" t="s">
        <v>33</v>
      </c>
      <c r="G29" s="27" t="s">
        <v>33</v>
      </c>
      <c r="H29" s="27" t="s">
        <v>486</v>
      </c>
      <c r="I29" s="27" t="s">
        <v>35</v>
      </c>
      <c r="J29" s="27" t="s">
        <v>36</v>
      </c>
      <c r="K29" s="27" t="s">
        <v>36</v>
      </c>
      <c r="L29" s="27" t="s">
        <v>37</v>
      </c>
      <c r="M29" s="27" t="s">
        <v>38</v>
      </c>
      <c r="N29" s="10" t="s">
        <v>36</v>
      </c>
      <c r="O29" s="27" t="s">
        <v>36</v>
      </c>
      <c r="P29" s="27" t="s">
        <v>36</v>
      </c>
      <c r="Q29" s="27">
        <v>2024</v>
      </c>
      <c r="R29" s="27" t="s">
        <v>40</v>
      </c>
      <c r="S29" s="27" t="s">
        <v>41</v>
      </c>
      <c r="T29" s="27" t="s">
        <v>141</v>
      </c>
      <c r="U29" s="27" t="s">
        <v>481</v>
      </c>
      <c r="V29" s="27" t="s">
        <v>289</v>
      </c>
      <c r="W29" s="27" t="s">
        <v>141</v>
      </c>
      <c r="X29" s="27" t="s">
        <v>481</v>
      </c>
      <c r="Y29" s="27" t="s">
        <v>442</v>
      </c>
      <c r="Z29" s="27" t="s">
        <v>36</v>
      </c>
      <c r="AA29" s="27" t="s">
        <v>481</v>
      </c>
      <c r="AB29" s="12" t="s">
        <v>41</v>
      </c>
      <c r="AC29" s="13"/>
      <c r="AD29" s="13"/>
    </row>
    <row r="30" spans="1:30" ht="12.75" x14ac:dyDescent="0.2">
      <c r="A30" s="1">
        <v>24</v>
      </c>
      <c r="B30" s="26">
        <v>45442</v>
      </c>
      <c r="C30" s="27">
        <v>1</v>
      </c>
      <c r="D30" s="27" t="s">
        <v>289</v>
      </c>
      <c r="E30" s="14" t="s">
        <v>487</v>
      </c>
      <c r="F30" s="27" t="s">
        <v>33</v>
      </c>
      <c r="G30" s="27" t="s">
        <v>33</v>
      </c>
      <c r="H30" s="27" t="s">
        <v>486</v>
      </c>
      <c r="I30" s="27" t="s">
        <v>35</v>
      </c>
      <c r="J30" s="27" t="s">
        <v>36</v>
      </c>
      <c r="K30" s="27" t="s">
        <v>36</v>
      </c>
      <c r="L30" s="27" t="s">
        <v>37</v>
      </c>
      <c r="M30" s="27" t="s">
        <v>38</v>
      </c>
      <c r="N30" s="10" t="s">
        <v>36</v>
      </c>
      <c r="O30" s="27" t="s">
        <v>36</v>
      </c>
      <c r="P30" s="27" t="s">
        <v>36</v>
      </c>
      <c r="Q30" s="27">
        <v>2015</v>
      </c>
      <c r="R30" s="27" t="s">
        <v>40</v>
      </c>
      <c r="S30" s="27" t="s">
        <v>41</v>
      </c>
      <c r="T30" s="27" t="s">
        <v>141</v>
      </c>
      <c r="U30" s="27" t="s">
        <v>481</v>
      </c>
      <c r="V30" s="27" t="s">
        <v>289</v>
      </c>
      <c r="W30" s="27" t="s">
        <v>141</v>
      </c>
      <c r="X30" s="27" t="s">
        <v>481</v>
      </c>
      <c r="Y30" s="27" t="s">
        <v>442</v>
      </c>
      <c r="Z30" s="27" t="s">
        <v>36</v>
      </c>
      <c r="AA30" s="27" t="s">
        <v>481</v>
      </c>
      <c r="AB30" s="12" t="s">
        <v>41</v>
      </c>
      <c r="AC30" s="13"/>
      <c r="AD30" s="13"/>
    </row>
    <row r="31" spans="1:30" ht="12.75" x14ac:dyDescent="0.2">
      <c r="A31" s="1">
        <v>25</v>
      </c>
      <c r="B31" s="26">
        <v>45442</v>
      </c>
      <c r="C31" s="27">
        <v>1</v>
      </c>
      <c r="D31" s="27" t="s">
        <v>289</v>
      </c>
      <c r="E31" s="14" t="s">
        <v>488</v>
      </c>
      <c r="F31" s="27" t="s">
        <v>33</v>
      </c>
      <c r="G31" s="27" t="s">
        <v>33</v>
      </c>
      <c r="H31" s="27" t="s">
        <v>486</v>
      </c>
      <c r="I31" s="27" t="s">
        <v>35</v>
      </c>
      <c r="J31" s="27" t="s">
        <v>36</v>
      </c>
      <c r="K31" s="27" t="s">
        <v>36</v>
      </c>
      <c r="L31" s="27" t="s">
        <v>37</v>
      </c>
      <c r="M31" s="27" t="s">
        <v>38</v>
      </c>
      <c r="N31" s="10" t="s">
        <v>36</v>
      </c>
      <c r="O31" s="27" t="s">
        <v>36</v>
      </c>
      <c r="P31" s="27" t="s">
        <v>36</v>
      </c>
      <c r="Q31" s="27">
        <v>2015</v>
      </c>
      <c r="R31" s="27" t="s">
        <v>40</v>
      </c>
      <c r="S31" s="27" t="s">
        <v>41</v>
      </c>
      <c r="T31" s="27" t="s">
        <v>141</v>
      </c>
      <c r="U31" s="27" t="s">
        <v>481</v>
      </c>
      <c r="V31" s="27" t="s">
        <v>289</v>
      </c>
      <c r="W31" s="27" t="s">
        <v>141</v>
      </c>
      <c r="X31" s="27" t="s">
        <v>481</v>
      </c>
      <c r="Y31" s="27" t="s">
        <v>442</v>
      </c>
      <c r="Z31" s="27" t="s">
        <v>36</v>
      </c>
      <c r="AA31" s="27" t="s">
        <v>481</v>
      </c>
      <c r="AB31" s="12" t="s">
        <v>41</v>
      </c>
      <c r="AC31" s="13"/>
      <c r="AD31" s="13"/>
    </row>
    <row r="32" spans="1:30" ht="12.75" x14ac:dyDescent="0.2">
      <c r="A32" s="1">
        <v>26</v>
      </c>
      <c r="B32" s="26">
        <v>45443</v>
      </c>
      <c r="C32" s="27">
        <v>1</v>
      </c>
      <c r="D32" s="27" t="s">
        <v>289</v>
      </c>
      <c r="E32" s="14" t="s">
        <v>489</v>
      </c>
      <c r="F32" s="27" t="s">
        <v>33</v>
      </c>
      <c r="G32" s="27" t="s">
        <v>33</v>
      </c>
      <c r="H32" s="27" t="s">
        <v>486</v>
      </c>
      <c r="I32" s="27" t="s">
        <v>35</v>
      </c>
      <c r="J32" s="27" t="s">
        <v>36</v>
      </c>
      <c r="K32" s="27" t="s">
        <v>36</v>
      </c>
      <c r="L32" s="27" t="s">
        <v>37</v>
      </c>
      <c r="M32" s="27" t="s">
        <v>38</v>
      </c>
      <c r="N32" s="10" t="s">
        <v>36</v>
      </c>
      <c r="O32" s="27" t="s">
        <v>36</v>
      </c>
      <c r="P32" s="27" t="s">
        <v>36</v>
      </c>
      <c r="Q32" s="27">
        <v>2015</v>
      </c>
      <c r="R32" s="27" t="s">
        <v>40</v>
      </c>
      <c r="S32" s="27" t="s">
        <v>41</v>
      </c>
      <c r="T32" s="27" t="s">
        <v>141</v>
      </c>
      <c r="U32" s="27" t="s">
        <v>481</v>
      </c>
      <c r="V32" s="27" t="s">
        <v>289</v>
      </c>
      <c r="W32" s="27" t="s">
        <v>141</v>
      </c>
      <c r="X32" s="27" t="s">
        <v>481</v>
      </c>
      <c r="Y32" s="27" t="s">
        <v>442</v>
      </c>
      <c r="Z32" s="27" t="s">
        <v>36</v>
      </c>
      <c r="AA32" s="27" t="s">
        <v>481</v>
      </c>
      <c r="AB32" s="12" t="s">
        <v>41</v>
      </c>
      <c r="AC32" s="13"/>
      <c r="AD32" s="13"/>
    </row>
    <row r="33" spans="1:30" ht="12.75" x14ac:dyDescent="0.2">
      <c r="A33" s="1">
        <v>27</v>
      </c>
      <c r="B33" s="26">
        <v>45443</v>
      </c>
      <c r="C33" s="27">
        <v>1</v>
      </c>
      <c r="D33" s="27" t="s">
        <v>289</v>
      </c>
      <c r="E33" s="14" t="s">
        <v>490</v>
      </c>
      <c r="F33" s="27" t="s">
        <v>33</v>
      </c>
      <c r="G33" s="27" t="s">
        <v>33</v>
      </c>
      <c r="H33" s="27" t="s">
        <v>486</v>
      </c>
      <c r="I33" s="27" t="s">
        <v>35</v>
      </c>
      <c r="J33" s="27" t="s">
        <v>36</v>
      </c>
      <c r="K33" s="27" t="s">
        <v>36</v>
      </c>
      <c r="L33" s="27" t="s">
        <v>37</v>
      </c>
      <c r="M33" s="27" t="s">
        <v>38</v>
      </c>
      <c r="N33" s="10" t="s">
        <v>36</v>
      </c>
      <c r="O33" s="27" t="s">
        <v>36</v>
      </c>
      <c r="P33" s="27" t="s">
        <v>36</v>
      </c>
      <c r="Q33" s="27">
        <v>2016</v>
      </c>
      <c r="R33" s="27" t="s">
        <v>40</v>
      </c>
      <c r="S33" s="27" t="s">
        <v>41</v>
      </c>
      <c r="T33" s="27" t="s">
        <v>141</v>
      </c>
      <c r="U33" s="27" t="s">
        <v>481</v>
      </c>
      <c r="V33" s="27" t="s">
        <v>289</v>
      </c>
      <c r="W33" s="27" t="s">
        <v>141</v>
      </c>
      <c r="X33" s="27" t="s">
        <v>481</v>
      </c>
      <c r="Y33" s="27" t="s">
        <v>442</v>
      </c>
      <c r="Z33" s="27" t="s">
        <v>36</v>
      </c>
      <c r="AA33" s="27" t="s">
        <v>481</v>
      </c>
      <c r="AB33" s="12" t="s">
        <v>41</v>
      </c>
      <c r="AC33" s="13"/>
      <c r="AD33" s="13"/>
    </row>
    <row r="34" spans="1:30" ht="12.75" x14ac:dyDescent="0.2">
      <c r="A34" s="1">
        <v>28</v>
      </c>
      <c r="B34" s="26">
        <v>45443</v>
      </c>
      <c r="C34" s="27">
        <v>1</v>
      </c>
      <c r="D34" s="27" t="s">
        <v>289</v>
      </c>
      <c r="E34" s="28" t="s">
        <v>491</v>
      </c>
      <c r="F34" s="27" t="s">
        <v>33</v>
      </c>
      <c r="G34" s="27" t="s">
        <v>33</v>
      </c>
      <c r="H34" s="27" t="s">
        <v>486</v>
      </c>
      <c r="I34" s="27" t="s">
        <v>35</v>
      </c>
      <c r="J34" s="27" t="s">
        <v>36</v>
      </c>
      <c r="K34" s="27" t="s">
        <v>36</v>
      </c>
      <c r="L34" s="27" t="s">
        <v>37</v>
      </c>
      <c r="M34" s="27" t="s">
        <v>38</v>
      </c>
      <c r="N34" s="27" t="s">
        <v>36</v>
      </c>
      <c r="O34" s="27" t="s">
        <v>36</v>
      </c>
      <c r="P34" s="27" t="s">
        <v>36</v>
      </c>
      <c r="Q34" s="27">
        <v>2014</v>
      </c>
      <c r="R34" s="27" t="s">
        <v>40</v>
      </c>
      <c r="S34" s="27" t="s">
        <v>41</v>
      </c>
      <c r="T34" s="27" t="s">
        <v>141</v>
      </c>
      <c r="U34" s="27" t="s">
        <v>481</v>
      </c>
      <c r="V34" s="27" t="s">
        <v>289</v>
      </c>
      <c r="W34" s="27" t="s">
        <v>141</v>
      </c>
      <c r="X34" s="27" t="s">
        <v>481</v>
      </c>
      <c r="Y34" s="27" t="s">
        <v>442</v>
      </c>
      <c r="Z34" s="27" t="s">
        <v>36</v>
      </c>
      <c r="AA34" s="27" t="s">
        <v>481</v>
      </c>
      <c r="AB34" s="12" t="s">
        <v>41</v>
      </c>
      <c r="AC34" s="13"/>
      <c r="AD34" s="13"/>
    </row>
    <row r="35" spans="1:30" ht="12.75" x14ac:dyDescent="0.2">
      <c r="A35" s="1">
        <v>29</v>
      </c>
      <c r="B35" s="26">
        <v>45443</v>
      </c>
      <c r="C35" s="27">
        <v>1</v>
      </c>
      <c r="D35" s="27" t="s">
        <v>289</v>
      </c>
      <c r="E35" s="14" t="s">
        <v>492</v>
      </c>
      <c r="F35" s="27" t="s">
        <v>33</v>
      </c>
      <c r="G35" s="27" t="s">
        <v>33</v>
      </c>
      <c r="H35" s="27" t="s">
        <v>486</v>
      </c>
      <c r="I35" s="27" t="s">
        <v>35</v>
      </c>
      <c r="J35" s="27" t="s">
        <v>36</v>
      </c>
      <c r="K35" s="27" t="s">
        <v>36</v>
      </c>
      <c r="L35" s="27" t="s">
        <v>37</v>
      </c>
      <c r="M35" s="27" t="s">
        <v>38</v>
      </c>
      <c r="N35" s="27" t="s">
        <v>36</v>
      </c>
      <c r="O35" s="27" t="s">
        <v>36</v>
      </c>
      <c r="P35" s="27" t="s">
        <v>36</v>
      </c>
      <c r="Q35" s="27">
        <v>2014</v>
      </c>
      <c r="R35" s="27" t="s">
        <v>40</v>
      </c>
      <c r="S35" s="27" t="s">
        <v>41</v>
      </c>
      <c r="T35" s="27" t="s">
        <v>141</v>
      </c>
      <c r="U35" s="27" t="s">
        <v>481</v>
      </c>
      <c r="V35" s="27" t="s">
        <v>289</v>
      </c>
      <c r="W35" s="27" t="s">
        <v>141</v>
      </c>
      <c r="X35" s="27" t="s">
        <v>481</v>
      </c>
      <c r="Y35" s="27" t="s">
        <v>442</v>
      </c>
      <c r="Z35" s="27" t="s">
        <v>36</v>
      </c>
      <c r="AA35" s="27" t="s">
        <v>481</v>
      </c>
      <c r="AB35" s="12" t="s">
        <v>41</v>
      </c>
      <c r="AC35" s="13"/>
      <c r="AD35" s="13"/>
    </row>
    <row r="36" spans="1:30" ht="12.75" x14ac:dyDescent="0.2">
      <c r="A36" s="1">
        <v>30</v>
      </c>
      <c r="B36" s="26">
        <v>45443</v>
      </c>
      <c r="C36" s="27">
        <v>2</v>
      </c>
      <c r="D36" s="27" t="s">
        <v>289</v>
      </c>
      <c r="E36" s="14" t="s">
        <v>493</v>
      </c>
      <c r="F36" s="27" t="s">
        <v>195</v>
      </c>
      <c r="G36" s="27" t="s">
        <v>196</v>
      </c>
      <c r="H36" s="27" t="s">
        <v>494</v>
      </c>
      <c r="I36" s="27" t="s">
        <v>35</v>
      </c>
      <c r="J36" s="27" t="s">
        <v>36</v>
      </c>
      <c r="K36" s="27" t="s">
        <v>36</v>
      </c>
      <c r="L36" s="27" t="s">
        <v>37</v>
      </c>
      <c r="M36" s="27" t="s">
        <v>38</v>
      </c>
      <c r="N36" s="27" t="s">
        <v>36</v>
      </c>
      <c r="O36" s="27" t="s">
        <v>36</v>
      </c>
      <c r="P36" s="27" t="s">
        <v>36</v>
      </c>
      <c r="Q36" s="27">
        <v>2020</v>
      </c>
      <c r="R36" s="27" t="s">
        <v>40</v>
      </c>
      <c r="S36" s="27" t="s">
        <v>41</v>
      </c>
      <c r="T36" s="27" t="s">
        <v>141</v>
      </c>
      <c r="U36" s="27" t="s">
        <v>481</v>
      </c>
      <c r="V36" s="27" t="s">
        <v>289</v>
      </c>
      <c r="W36" s="27" t="s">
        <v>141</v>
      </c>
      <c r="X36" s="27" t="s">
        <v>495</v>
      </c>
      <c r="Y36" s="27" t="s">
        <v>442</v>
      </c>
      <c r="Z36" s="27" t="s">
        <v>36</v>
      </c>
      <c r="AA36" s="27" t="s">
        <v>481</v>
      </c>
      <c r="AB36" s="12" t="s">
        <v>41</v>
      </c>
      <c r="AC36" s="13"/>
      <c r="AD36" s="13"/>
    </row>
    <row r="37" spans="1:30" ht="12.75" x14ac:dyDescent="0.2">
      <c r="A37" s="1">
        <v>31</v>
      </c>
      <c r="B37" s="26">
        <v>45443</v>
      </c>
      <c r="C37" s="27">
        <v>2</v>
      </c>
      <c r="D37" s="27" t="s">
        <v>289</v>
      </c>
      <c r="E37" s="14" t="s">
        <v>496</v>
      </c>
      <c r="F37" s="27" t="s">
        <v>242</v>
      </c>
      <c r="G37" s="27" t="s">
        <v>196</v>
      </c>
      <c r="H37" s="27" t="s">
        <v>494</v>
      </c>
      <c r="I37" s="27" t="s">
        <v>35</v>
      </c>
      <c r="J37" s="27" t="s">
        <v>36</v>
      </c>
      <c r="K37" s="27" t="s">
        <v>36</v>
      </c>
      <c r="L37" s="27" t="s">
        <v>37</v>
      </c>
      <c r="M37" s="27" t="s">
        <v>38</v>
      </c>
      <c r="N37" s="27" t="s">
        <v>36</v>
      </c>
      <c r="O37" s="27" t="s">
        <v>36</v>
      </c>
      <c r="P37" s="27" t="s">
        <v>36</v>
      </c>
      <c r="Q37" s="27">
        <v>2020</v>
      </c>
      <c r="R37" s="27" t="s">
        <v>40</v>
      </c>
      <c r="S37" s="27" t="s">
        <v>41</v>
      </c>
      <c r="T37" s="27" t="s">
        <v>141</v>
      </c>
      <c r="U37" s="27" t="s">
        <v>481</v>
      </c>
      <c r="V37" s="27" t="s">
        <v>289</v>
      </c>
      <c r="W37" s="27" t="s">
        <v>141</v>
      </c>
      <c r="X37" s="27" t="s">
        <v>497</v>
      </c>
      <c r="Y37" s="27" t="s">
        <v>442</v>
      </c>
      <c r="Z37" s="27" t="s">
        <v>36</v>
      </c>
      <c r="AA37" s="27" t="s">
        <v>481</v>
      </c>
      <c r="AB37" s="12" t="s">
        <v>41</v>
      </c>
      <c r="AC37" s="13"/>
      <c r="AD37" s="13"/>
    </row>
    <row r="38" spans="1:30" ht="12.75" x14ac:dyDescent="0.2">
      <c r="A38" s="1">
        <v>32</v>
      </c>
      <c r="B38" s="26">
        <v>45443</v>
      </c>
      <c r="C38" s="27">
        <v>2</v>
      </c>
      <c r="D38" s="27" t="s">
        <v>289</v>
      </c>
      <c r="E38" s="14" t="s">
        <v>498</v>
      </c>
      <c r="F38" s="27" t="s">
        <v>33</v>
      </c>
      <c r="G38" s="27" t="s">
        <v>33</v>
      </c>
      <c r="H38" s="27" t="s">
        <v>462</v>
      </c>
      <c r="I38" s="27" t="s">
        <v>35</v>
      </c>
      <c r="J38" s="27" t="s">
        <v>36</v>
      </c>
      <c r="K38" s="27" t="s">
        <v>36</v>
      </c>
      <c r="L38" s="27" t="s">
        <v>37</v>
      </c>
      <c r="M38" s="27" t="s">
        <v>38</v>
      </c>
      <c r="N38" s="27" t="s">
        <v>36</v>
      </c>
      <c r="O38" s="27" t="s">
        <v>36</v>
      </c>
      <c r="P38" s="27" t="s">
        <v>36</v>
      </c>
      <c r="Q38" s="27">
        <v>2014</v>
      </c>
      <c r="R38" s="27" t="s">
        <v>40</v>
      </c>
      <c r="S38" s="27" t="s">
        <v>41</v>
      </c>
      <c r="T38" s="27" t="s">
        <v>141</v>
      </c>
      <c r="U38" s="27" t="s">
        <v>481</v>
      </c>
      <c r="V38" s="27" t="s">
        <v>289</v>
      </c>
      <c r="W38" s="27" t="s">
        <v>141</v>
      </c>
      <c r="X38" s="27" t="s">
        <v>499</v>
      </c>
      <c r="Y38" s="27" t="s">
        <v>442</v>
      </c>
      <c r="Z38" s="27" t="s">
        <v>36</v>
      </c>
      <c r="AA38" s="27" t="s">
        <v>481</v>
      </c>
      <c r="AB38" s="12" t="s">
        <v>41</v>
      </c>
      <c r="AC38" s="13"/>
      <c r="AD38" s="13"/>
    </row>
    <row r="39" spans="1:30" ht="12.75" x14ac:dyDescent="0.2">
      <c r="A39" s="1">
        <v>33</v>
      </c>
      <c r="B39" s="26">
        <v>45443</v>
      </c>
      <c r="C39" s="27">
        <v>2</v>
      </c>
      <c r="D39" s="27" t="s">
        <v>289</v>
      </c>
      <c r="E39" s="14" t="s">
        <v>500</v>
      </c>
      <c r="F39" s="27" t="s">
        <v>33</v>
      </c>
      <c r="G39" s="27" t="s">
        <v>33</v>
      </c>
      <c r="H39" s="27" t="s">
        <v>462</v>
      </c>
      <c r="I39" s="27" t="s">
        <v>35</v>
      </c>
      <c r="J39" s="27" t="s">
        <v>36</v>
      </c>
      <c r="K39" s="27" t="s">
        <v>36</v>
      </c>
      <c r="L39" s="27" t="s">
        <v>37</v>
      </c>
      <c r="M39" s="27" t="s">
        <v>38</v>
      </c>
      <c r="N39" s="27" t="s">
        <v>36</v>
      </c>
      <c r="O39" s="27" t="s">
        <v>36</v>
      </c>
      <c r="P39" s="27" t="s">
        <v>36</v>
      </c>
      <c r="Q39" s="27">
        <v>2014</v>
      </c>
      <c r="R39" s="27" t="s">
        <v>40</v>
      </c>
      <c r="S39" s="27" t="s">
        <v>41</v>
      </c>
      <c r="T39" s="27" t="s">
        <v>141</v>
      </c>
      <c r="U39" s="27" t="s">
        <v>481</v>
      </c>
      <c r="V39" s="27" t="s">
        <v>289</v>
      </c>
      <c r="W39" s="27" t="s">
        <v>141</v>
      </c>
      <c r="X39" s="27" t="s">
        <v>481</v>
      </c>
      <c r="Y39" s="27" t="s">
        <v>442</v>
      </c>
      <c r="Z39" s="27" t="s">
        <v>36</v>
      </c>
      <c r="AA39" s="27" t="s">
        <v>481</v>
      </c>
      <c r="AB39" s="12" t="s">
        <v>41</v>
      </c>
      <c r="AC39" s="13"/>
      <c r="AD39" s="13"/>
    </row>
    <row r="40" spans="1:30" ht="12.75" x14ac:dyDescent="0.2">
      <c r="A40" s="1">
        <v>34</v>
      </c>
      <c r="B40" s="26">
        <v>45443</v>
      </c>
      <c r="C40" s="27">
        <v>2</v>
      </c>
      <c r="D40" s="27" t="s">
        <v>289</v>
      </c>
      <c r="E40" s="14" t="s">
        <v>501</v>
      </c>
      <c r="F40" s="27" t="s">
        <v>423</v>
      </c>
      <c r="G40" s="27" t="s">
        <v>82</v>
      </c>
      <c r="H40" s="27" t="s">
        <v>425</v>
      </c>
      <c r="I40" s="27" t="s">
        <v>212</v>
      </c>
      <c r="J40" s="27" t="s">
        <v>36</v>
      </c>
      <c r="K40" s="27" t="s">
        <v>36</v>
      </c>
      <c r="L40" s="27" t="s">
        <v>37</v>
      </c>
      <c r="M40" s="27" t="s">
        <v>38</v>
      </c>
      <c r="N40" s="27" t="s">
        <v>36</v>
      </c>
      <c r="O40" s="27" t="s">
        <v>36</v>
      </c>
      <c r="P40" s="27" t="s">
        <v>36</v>
      </c>
      <c r="Q40" s="27">
        <v>2015</v>
      </c>
      <c r="R40" s="27" t="s">
        <v>40</v>
      </c>
      <c r="S40" s="27" t="s">
        <v>41</v>
      </c>
      <c r="T40" s="27" t="s">
        <v>141</v>
      </c>
      <c r="U40" s="27" t="s">
        <v>481</v>
      </c>
      <c r="V40" s="27" t="s">
        <v>289</v>
      </c>
      <c r="W40" s="27" t="s">
        <v>141</v>
      </c>
      <c r="X40" s="27" t="s">
        <v>481</v>
      </c>
      <c r="Y40" s="27" t="s">
        <v>442</v>
      </c>
      <c r="Z40" s="27" t="s">
        <v>36</v>
      </c>
      <c r="AA40" s="27" t="s">
        <v>481</v>
      </c>
      <c r="AB40" s="12" t="s">
        <v>41</v>
      </c>
      <c r="AC40" s="13"/>
      <c r="AD40" s="13"/>
    </row>
    <row r="41" spans="1:30" ht="12.75" x14ac:dyDescent="0.2">
      <c r="A41" s="1">
        <v>35</v>
      </c>
      <c r="B41" s="26">
        <v>45443</v>
      </c>
      <c r="C41" s="27">
        <v>2</v>
      </c>
      <c r="D41" s="27" t="s">
        <v>289</v>
      </c>
      <c r="E41" s="28" t="s">
        <v>502</v>
      </c>
      <c r="F41" s="27" t="s">
        <v>423</v>
      </c>
      <c r="G41" s="27" t="s">
        <v>82</v>
      </c>
      <c r="H41" s="27" t="s">
        <v>425</v>
      </c>
      <c r="I41" s="27" t="s">
        <v>212</v>
      </c>
      <c r="J41" s="27" t="s">
        <v>36</v>
      </c>
      <c r="K41" s="27" t="s">
        <v>36</v>
      </c>
      <c r="L41" s="27" t="s">
        <v>37</v>
      </c>
      <c r="M41" s="27" t="s">
        <v>38</v>
      </c>
      <c r="N41" s="27" t="s">
        <v>36</v>
      </c>
      <c r="O41" s="27" t="s">
        <v>36</v>
      </c>
      <c r="P41" s="27" t="s">
        <v>36</v>
      </c>
      <c r="Q41" s="27">
        <v>2013</v>
      </c>
      <c r="R41" s="27" t="s">
        <v>40</v>
      </c>
      <c r="S41" s="27" t="s">
        <v>41</v>
      </c>
      <c r="T41" s="27" t="s">
        <v>141</v>
      </c>
      <c r="U41" s="27" t="s">
        <v>481</v>
      </c>
      <c r="V41" s="27" t="s">
        <v>289</v>
      </c>
      <c r="W41" s="27" t="s">
        <v>141</v>
      </c>
      <c r="X41" s="27" t="s">
        <v>481</v>
      </c>
      <c r="Y41" s="27" t="s">
        <v>442</v>
      </c>
      <c r="Z41" s="27" t="s">
        <v>36</v>
      </c>
      <c r="AA41" s="27" t="s">
        <v>481</v>
      </c>
      <c r="AB41" s="12" t="s">
        <v>41</v>
      </c>
      <c r="AC41" s="13"/>
      <c r="AD41" s="13"/>
    </row>
    <row r="42" spans="1:30" ht="12.75" x14ac:dyDescent="0.2">
      <c r="A42" s="1">
        <v>36</v>
      </c>
      <c r="B42" s="26">
        <v>45443</v>
      </c>
      <c r="C42" s="27">
        <v>2</v>
      </c>
      <c r="D42" s="27" t="s">
        <v>289</v>
      </c>
      <c r="E42" s="14" t="s">
        <v>503</v>
      </c>
      <c r="F42" s="27" t="s">
        <v>423</v>
      </c>
      <c r="G42" s="27" t="s">
        <v>82</v>
      </c>
      <c r="H42" s="27" t="s">
        <v>425</v>
      </c>
      <c r="I42" s="27" t="s">
        <v>212</v>
      </c>
      <c r="J42" s="27" t="s">
        <v>36</v>
      </c>
      <c r="K42" s="27" t="s">
        <v>36</v>
      </c>
      <c r="L42" s="27" t="s">
        <v>37</v>
      </c>
      <c r="M42" s="27" t="s">
        <v>38</v>
      </c>
      <c r="N42" s="27" t="s">
        <v>36</v>
      </c>
      <c r="O42" s="27" t="s">
        <v>36</v>
      </c>
      <c r="P42" s="27" t="s">
        <v>36</v>
      </c>
      <c r="Q42" s="27">
        <v>2014</v>
      </c>
      <c r="R42" s="27" t="s">
        <v>40</v>
      </c>
      <c r="S42" s="27" t="s">
        <v>41</v>
      </c>
      <c r="T42" s="27" t="s">
        <v>141</v>
      </c>
      <c r="U42" s="27" t="s">
        <v>481</v>
      </c>
      <c r="V42" s="27" t="s">
        <v>289</v>
      </c>
      <c r="W42" s="27" t="s">
        <v>141</v>
      </c>
      <c r="X42" s="27" t="s">
        <v>481</v>
      </c>
      <c r="Y42" s="27" t="s">
        <v>442</v>
      </c>
      <c r="Z42" s="27" t="s">
        <v>36</v>
      </c>
      <c r="AA42" s="27" t="s">
        <v>481</v>
      </c>
      <c r="AB42" s="12" t="s">
        <v>41</v>
      </c>
      <c r="AC42" s="13"/>
      <c r="AD42" s="13"/>
    </row>
    <row r="43" spans="1:30" ht="12.75" x14ac:dyDescent="0.2">
      <c r="A43" s="1">
        <v>37</v>
      </c>
      <c r="B43" s="26">
        <v>45443</v>
      </c>
      <c r="C43" s="27">
        <v>2</v>
      </c>
      <c r="D43" s="27" t="s">
        <v>289</v>
      </c>
      <c r="E43" s="14" t="s">
        <v>504</v>
      </c>
      <c r="F43" s="27" t="s">
        <v>423</v>
      </c>
      <c r="G43" s="27" t="s">
        <v>82</v>
      </c>
      <c r="H43" s="27" t="s">
        <v>425</v>
      </c>
      <c r="I43" s="27" t="s">
        <v>212</v>
      </c>
      <c r="J43" s="27" t="s">
        <v>36</v>
      </c>
      <c r="K43" s="27" t="s">
        <v>36</v>
      </c>
      <c r="L43" s="27" t="s">
        <v>37</v>
      </c>
      <c r="M43" s="27" t="s">
        <v>38</v>
      </c>
      <c r="N43" s="27" t="s">
        <v>36</v>
      </c>
      <c r="O43" s="27" t="s">
        <v>36</v>
      </c>
      <c r="P43" s="27" t="s">
        <v>36</v>
      </c>
      <c r="Q43" s="27">
        <v>2023</v>
      </c>
      <c r="R43" s="27" t="s">
        <v>40</v>
      </c>
      <c r="S43" s="27" t="s">
        <v>41</v>
      </c>
      <c r="T43" s="27" t="s">
        <v>141</v>
      </c>
      <c r="U43" s="27" t="s">
        <v>481</v>
      </c>
      <c r="V43" s="27" t="s">
        <v>289</v>
      </c>
      <c r="W43" s="27" t="s">
        <v>141</v>
      </c>
      <c r="X43" s="27" t="s">
        <v>481</v>
      </c>
      <c r="Y43" s="27" t="s">
        <v>442</v>
      </c>
      <c r="Z43" s="27" t="s">
        <v>36</v>
      </c>
      <c r="AA43" s="27" t="s">
        <v>481</v>
      </c>
      <c r="AB43" s="12" t="s">
        <v>41</v>
      </c>
      <c r="AC43" s="13"/>
      <c r="AD43" s="13"/>
    </row>
    <row r="44" spans="1:30" ht="12.75" x14ac:dyDescent="0.2">
      <c r="A44" s="1">
        <v>38</v>
      </c>
      <c r="B44" s="26">
        <v>45443</v>
      </c>
      <c r="C44" s="27">
        <v>2</v>
      </c>
      <c r="D44" s="27" t="s">
        <v>289</v>
      </c>
      <c r="E44" s="14" t="s">
        <v>505</v>
      </c>
      <c r="F44" s="27" t="s">
        <v>506</v>
      </c>
      <c r="G44" s="27" t="s">
        <v>33</v>
      </c>
      <c r="H44" s="27" t="s">
        <v>462</v>
      </c>
      <c r="I44" s="27" t="s">
        <v>35</v>
      </c>
      <c r="J44" s="27" t="s">
        <v>36</v>
      </c>
      <c r="K44" s="27" t="s">
        <v>36</v>
      </c>
      <c r="L44" s="27" t="s">
        <v>37</v>
      </c>
      <c r="M44" s="27" t="s">
        <v>38</v>
      </c>
      <c r="N44" s="27" t="s">
        <v>36</v>
      </c>
      <c r="O44" s="27" t="s">
        <v>36</v>
      </c>
      <c r="P44" s="27" t="s">
        <v>36</v>
      </c>
      <c r="Q44" s="27">
        <v>2014</v>
      </c>
      <c r="R44" s="27" t="s">
        <v>40</v>
      </c>
      <c r="S44" s="27" t="s">
        <v>41</v>
      </c>
      <c r="T44" s="27" t="s">
        <v>141</v>
      </c>
      <c r="U44" s="27" t="s">
        <v>481</v>
      </c>
      <c r="V44" s="27" t="s">
        <v>289</v>
      </c>
      <c r="W44" s="27" t="s">
        <v>141</v>
      </c>
      <c r="X44" s="27" t="s">
        <v>481</v>
      </c>
      <c r="Y44" s="27" t="s">
        <v>442</v>
      </c>
      <c r="Z44" s="27" t="s">
        <v>36</v>
      </c>
      <c r="AA44" s="27" t="s">
        <v>481</v>
      </c>
      <c r="AB44" s="12" t="s">
        <v>41</v>
      </c>
      <c r="AC44" s="13"/>
      <c r="AD44" s="13"/>
    </row>
    <row r="45" spans="1:30" ht="12.75" x14ac:dyDescent="0.2">
      <c r="A45" s="1">
        <v>39</v>
      </c>
      <c r="B45" s="26">
        <v>45443</v>
      </c>
      <c r="C45" s="27">
        <v>2</v>
      </c>
      <c r="D45" s="27" t="s">
        <v>289</v>
      </c>
      <c r="E45" s="14" t="s">
        <v>507</v>
      </c>
      <c r="F45" s="27" t="s">
        <v>423</v>
      </c>
      <c r="G45" s="27" t="s">
        <v>82</v>
      </c>
      <c r="H45" s="27" t="s">
        <v>425</v>
      </c>
      <c r="I45" s="27" t="s">
        <v>212</v>
      </c>
      <c r="J45" s="27" t="s">
        <v>36</v>
      </c>
      <c r="K45" s="27" t="s">
        <v>36</v>
      </c>
      <c r="L45" s="27" t="s">
        <v>37</v>
      </c>
      <c r="M45" s="27" t="s">
        <v>38</v>
      </c>
      <c r="N45" s="27" t="s">
        <v>36</v>
      </c>
      <c r="O45" s="27" t="s">
        <v>36</v>
      </c>
      <c r="P45" s="27" t="s">
        <v>36</v>
      </c>
      <c r="Q45" s="27">
        <v>2014</v>
      </c>
      <c r="R45" s="27" t="s">
        <v>40</v>
      </c>
      <c r="S45" s="27" t="s">
        <v>41</v>
      </c>
      <c r="T45" s="27" t="s">
        <v>141</v>
      </c>
      <c r="U45" s="27" t="s">
        <v>481</v>
      </c>
      <c r="V45" s="27" t="s">
        <v>289</v>
      </c>
      <c r="W45" s="27" t="s">
        <v>141</v>
      </c>
      <c r="X45" s="27" t="s">
        <v>481</v>
      </c>
      <c r="Y45" s="27" t="s">
        <v>442</v>
      </c>
      <c r="Z45" s="27" t="s">
        <v>36</v>
      </c>
      <c r="AA45" s="27" t="s">
        <v>481</v>
      </c>
      <c r="AB45" s="12" t="s">
        <v>41</v>
      </c>
      <c r="AC45" s="13"/>
      <c r="AD45" s="13"/>
    </row>
    <row r="46" spans="1:30" ht="12.75" x14ac:dyDescent="0.2">
      <c r="A46" s="1">
        <v>40</v>
      </c>
      <c r="B46" s="26">
        <v>45446</v>
      </c>
      <c r="C46" s="27">
        <v>2</v>
      </c>
      <c r="D46" s="27" t="s">
        <v>289</v>
      </c>
      <c r="E46" s="14" t="s">
        <v>508</v>
      </c>
      <c r="F46" s="27" t="s">
        <v>423</v>
      </c>
      <c r="G46" s="27" t="s">
        <v>82</v>
      </c>
      <c r="H46" s="27" t="s">
        <v>425</v>
      </c>
      <c r="I46" s="27" t="s">
        <v>212</v>
      </c>
      <c r="J46" s="27" t="s">
        <v>36</v>
      </c>
      <c r="K46" s="27" t="s">
        <v>36</v>
      </c>
      <c r="L46" s="27" t="s">
        <v>37</v>
      </c>
      <c r="M46" s="27" t="s">
        <v>38</v>
      </c>
      <c r="N46" s="27" t="s">
        <v>36</v>
      </c>
      <c r="O46" s="27" t="s">
        <v>36</v>
      </c>
      <c r="P46" s="27" t="s">
        <v>36</v>
      </c>
      <c r="Q46" s="27">
        <v>2014</v>
      </c>
      <c r="R46" s="27" t="s">
        <v>40</v>
      </c>
      <c r="S46" s="27" t="s">
        <v>41</v>
      </c>
      <c r="T46" s="27" t="s">
        <v>141</v>
      </c>
      <c r="U46" s="29">
        <v>45357</v>
      </c>
      <c r="V46" s="27" t="s">
        <v>289</v>
      </c>
      <c r="W46" s="27" t="s">
        <v>141</v>
      </c>
      <c r="X46" s="27" t="s">
        <v>481</v>
      </c>
      <c r="Y46" s="27" t="s">
        <v>442</v>
      </c>
      <c r="Z46" s="27" t="s">
        <v>36</v>
      </c>
      <c r="AA46" s="18">
        <v>45357</v>
      </c>
      <c r="AB46" s="12" t="s">
        <v>41</v>
      </c>
      <c r="AC46" s="13"/>
      <c r="AD46" s="13"/>
    </row>
    <row r="47" spans="1:30" ht="12.75" x14ac:dyDescent="0.2">
      <c r="A47" s="1">
        <v>41</v>
      </c>
      <c r="B47" s="26">
        <v>45446</v>
      </c>
      <c r="C47" s="27">
        <v>2</v>
      </c>
      <c r="D47" s="27" t="s">
        <v>289</v>
      </c>
      <c r="E47" s="14" t="s">
        <v>509</v>
      </c>
      <c r="F47" s="27" t="s">
        <v>423</v>
      </c>
      <c r="G47" s="27" t="s">
        <v>82</v>
      </c>
      <c r="H47" s="27" t="s">
        <v>510</v>
      </c>
      <c r="I47" s="27" t="s">
        <v>212</v>
      </c>
      <c r="J47" s="27" t="s">
        <v>36</v>
      </c>
      <c r="K47" s="27" t="s">
        <v>36</v>
      </c>
      <c r="L47" s="27" t="s">
        <v>37</v>
      </c>
      <c r="M47" s="27" t="s">
        <v>38</v>
      </c>
      <c r="N47" s="27" t="s">
        <v>36</v>
      </c>
      <c r="O47" s="27" t="s">
        <v>36</v>
      </c>
      <c r="P47" s="27" t="s">
        <v>36</v>
      </c>
      <c r="Q47" s="27">
        <v>2014</v>
      </c>
      <c r="R47" s="27" t="s">
        <v>40</v>
      </c>
      <c r="S47" s="27" t="s">
        <v>41</v>
      </c>
      <c r="T47" s="27" t="s">
        <v>141</v>
      </c>
      <c r="U47" s="18">
        <v>45357</v>
      </c>
      <c r="V47" s="27" t="s">
        <v>289</v>
      </c>
      <c r="W47" s="27" t="s">
        <v>141</v>
      </c>
      <c r="X47" s="18">
        <v>45388</v>
      </c>
      <c r="Y47" s="27" t="s">
        <v>511</v>
      </c>
      <c r="Z47" s="27" t="s">
        <v>36</v>
      </c>
      <c r="AA47" s="18">
        <v>45388</v>
      </c>
      <c r="AB47" s="12" t="s">
        <v>41</v>
      </c>
      <c r="AC47" s="13"/>
      <c r="AD47" s="13"/>
    </row>
    <row r="48" spans="1:30" ht="12.75" x14ac:dyDescent="0.2">
      <c r="A48" s="1">
        <v>42</v>
      </c>
      <c r="B48" s="26">
        <v>45446</v>
      </c>
      <c r="C48" s="27">
        <v>2</v>
      </c>
      <c r="D48" s="27" t="s">
        <v>289</v>
      </c>
      <c r="E48" s="14" t="s">
        <v>476</v>
      </c>
      <c r="F48" s="27" t="s">
        <v>423</v>
      </c>
      <c r="G48" s="27" t="s">
        <v>82</v>
      </c>
      <c r="H48" s="27" t="s">
        <v>425</v>
      </c>
      <c r="I48" s="27" t="s">
        <v>212</v>
      </c>
      <c r="J48" s="27" t="s">
        <v>36</v>
      </c>
      <c r="K48" s="27" t="s">
        <v>36</v>
      </c>
      <c r="L48" s="27" t="s">
        <v>37</v>
      </c>
      <c r="M48" s="27" t="s">
        <v>38</v>
      </c>
      <c r="N48" s="27" t="s">
        <v>36</v>
      </c>
      <c r="O48" s="27" t="s">
        <v>36</v>
      </c>
      <c r="P48" s="27" t="s">
        <v>36</v>
      </c>
      <c r="Q48" s="27">
        <v>2014</v>
      </c>
      <c r="R48" s="27" t="s">
        <v>40</v>
      </c>
      <c r="S48" s="27" t="s">
        <v>41</v>
      </c>
      <c r="T48" s="27" t="s">
        <v>141</v>
      </c>
      <c r="U48" s="18">
        <v>45357</v>
      </c>
      <c r="V48" s="27" t="s">
        <v>289</v>
      </c>
      <c r="W48" s="27" t="s">
        <v>141</v>
      </c>
      <c r="X48" s="18">
        <v>45388</v>
      </c>
      <c r="Y48" s="27" t="s">
        <v>511</v>
      </c>
      <c r="Z48" s="27" t="s">
        <v>36</v>
      </c>
      <c r="AA48" s="18">
        <v>45388</v>
      </c>
      <c r="AB48" s="12" t="s">
        <v>41</v>
      </c>
      <c r="AC48" s="13"/>
      <c r="AD48" s="13"/>
    </row>
    <row r="49" spans="1:30" ht="12.75" x14ac:dyDescent="0.2">
      <c r="A49" s="1">
        <v>43</v>
      </c>
      <c r="B49" s="26">
        <v>45446</v>
      </c>
      <c r="C49" s="27">
        <v>2</v>
      </c>
      <c r="D49" s="27" t="s">
        <v>289</v>
      </c>
      <c r="E49" s="14" t="s">
        <v>512</v>
      </c>
      <c r="F49" s="27" t="s">
        <v>423</v>
      </c>
      <c r="G49" s="27" t="s">
        <v>82</v>
      </c>
      <c r="H49" s="27" t="s">
        <v>425</v>
      </c>
      <c r="I49" s="27" t="s">
        <v>35</v>
      </c>
      <c r="J49" s="27" t="s">
        <v>36</v>
      </c>
      <c r="K49" s="27" t="s">
        <v>36</v>
      </c>
      <c r="L49" s="27" t="s">
        <v>37</v>
      </c>
      <c r="M49" s="27" t="s">
        <v>38</v>
      </c>
      <c r="N49" s="27" t="s">
        <v>36</v>
      </c>
      <c r="O49" s="27" t="s">
        <v>36</v>
      </c>
      <c r="P49" s="27" t="s">
        <v>36</v>
      </c>
      <c r="Q49" s="27">
        <v>2014</v>
      </c>
      <c r="R49" s="27" t="s">
        <v>40</v>
      </c>
      <c r="S49" s="27" t="s">
        <v>41</v>
      </c>
      <c r="T49" s="27" t="s">
        <v>141</v>
      </c>
      <c r="U49" s="18">
        <v>45357</v>
      </c>
      <c r="V49" s="27" t="s">
        <v>289</v>
      </c>
      <c r="W49" s="27" t="s">
        <v>141</v>
      </c>
      <c r="X49" s="18">
        <v>45388</v>
      </c>
      <c r="Y49" s="27" t="s">
        <v>511</v>
      </c>
      <c r="Z49" s="27" t="s">
        <v>36</v>
      </c>
      <c r="AA49" s="18">
        <v>45388</v>
      </c>
      <c r="AB49" s="12" t="s">
        <v>41</v>
      </c>
      <c r="AC49" s="13"/>
      <c r="AD49" s="13"/>
    </row>
    <row r="50" spans="1:30" ht="12.75" x14ac:dyDescent="0.2">
      <c r="A50" s="1">
        <v>44</v>
      </c>
      <c r="B50" s="26">
        <v>45446</v>
      </c>
      <c r="C50" s="27">
        <v>2</v>
      </c>
      <c r="D50" s="27" t="s">
        <v>289</v>
      </c>
      <c r="E50" s="14" t="s">
        <v>513</v>
      </c>
      <c r="F50" s="27" t="s">
        <v>33</v>
      </c>
      <c r="G50" s="27" t="s">
        <v>33</v>
      </c>
      <c r="H50" s="27" t="s">
        <v>462</v>
      </c>
      <c r="I50" s="27" t="s">
        <v>35</v>
      </c>
      <c r="J50" s="27" t="s">
        <v>36</v>
      </c>
      <c r="K50" s="27" t="s">
        <v>36</v>
      </c>
      <c r="L50" s="27" t="s">
        <v>37</v>
      </c>
      <c r="M50" s="27" t="s">
        <v>38</v>
      </c>
      <c r="N50" s="27" t="s">
        <v>36</v>
      </c>
      <c r="O50" s="27" t="s">
        <v>36</v>
      </c>
      <c r="P50" s="27" t="s">
        <v>36</v>
      </c>
      <c r="Q50" s="27">
        <v>2014</v>
      </c>
      <c r="R50" s="27" t="s">
        <v>40</v>
      </c>
      <c r="S50" s="27" t="s">
        <v>41</v>
      </c>
      <c r="T50" s="27" t="s">
        <v>141</v>
      </c>
      <c r="U50" s="18">
        <v>45357</v>
      </c>
      <c r="V50" s="27" t="s">
        <v>289</v>
      </c>
      <c r="W50" s="27" t="s">
        <v>141</v>
      </c>
      <c r="X50" s="18">
        <v>45388</v>
      </c>
      <c r="Y50" s="27" t="s">
        <v>511</v>
      </c>
      <c r="Z50" s="27" t="s">
        <v>36</v>
      </c>
      <c r="AA50" s="18">
        <v>45388</v>
      </c>
      <c r="AB50" s="12" t="s">
        <v>41</v>
      </c>
      <c r="AC50" s="13"/>
      <c r="AD50" s="13"/>
    </row>
    <row r="51" spans="1:30" ht="12.75" x14ac:dyDescent="0.2">
      <c r="A51" s="1">
        <v>45</v>
      </c>
      <c r="B51" s="26">
        <v>45357</v>
      </c>
      <c r="C51" s="27">
        <v>2</v>
      </c>
      <c r="D51" s="27" t="s">
        <v>289</v>
      </c>
      <c r="E51" s="14" t="s">
        <v>514</v>
      </c>
      <c r="F51" s="27" t="s">
        <v>33</v>
      </c>
      <c r="G51" s="27" t="s">
        <v>33</v>
      </c>
      <c r="H51" s="27" t="s">
        <v>462</v>
      </c>
      <c r="I51" s="27" t="s">
        <v>35</v>
      </c>
      <c r="J51" s="27" t="s">
        <v>36</v>
      </c>
      <c r="K51" s="27" t="s">
        <v>36</v>
      </c>
      <c r="L51" s="27" t="s">
        <v>37</v>
      </c>
      <c r="M51" s="27" t="s">
        <v>38</v>
      </c>
      <c r="N51" s="27" t="s">
        <v>36</v>
      </c>
      <c r="O51" s="27" t="s">
        <v>36</v>
      </c>
      <c r="P51" s="27" t="s">
        <v>36</v>
      </c>
      <c r="Q51" s="27">
        <v>2015</v>
      </c>
      <c r="R51" s="27" t="s">
        <v>40</v>
      </c>
      <c r="S51" s="27" t="s">
        <v>41</v>
      </c>
      <c r="T51" s="27" t="s">
        <v>141</v>
      </c>
      <c r="U51" s="18">
        <v>45357</v>
      </c>
      <c r="V51" s="27" t="s">
        <v>289</v>
      </c>
      <c r="W51" s="27" t="s">
        <v>141</v>
      </c>
      <c r="X51" s="18">
        <v>45388</v>
      </c>
      <c r="Y51" s="27" t="s">
        <v>511</v>
      </c>
      <c r="Z51" s="27" t="s">
        <v>36</v>
      </c>
      <c r="AA51" s="18">
        <v>45388</v>
      </c>
      <c r="AB51" s="12" t="s">
        <v>41</v>
      </c>
      <c r="AC51" s="13"/>
      <c r="AD51" s="13"/>
    </row>
    <row r="52" spans="1:30" ht="12.75" x14ac:dyDescent="0.2">
      <c r="A52" s="1">
        <v>46</v>
      </c>
      <c r="B52" s="26">
        <v>45446</v>
      </c>
      <c r="C52" s="27">
        <v>2</v>
      </c>
      <c r="D52" s="27" t="s">
        <v>289</v>
      </c>
      <c r="E52" s="14" t="s">
        <v>515</v>
      </c>
      <c r="F52" s="27" t="s">
        <v>33</v>
      </c>
      <c r="G52" s="27" t="s">
        <v>33</v>
      </c>
      <c r="H52" s="27" t="s">
        <v>462</v>
      </c>
      <c r="I52" s="27" t="s">
        <v>35</v>
      </c>
      <c r="J52" s="27" t="s">
        <v>36</v>
      </c>
      <c r="K52" s="27" t="s">
        <v>36</v>
      </c>
      <c r="L52" s="27" t="s">
        <v>37</v>
      </c>
      <c r="M52" s="27" t="s">
        <v>38</v>
      </c>
      <c r="N52" s="27" t="s">
        <v>36</v>
      </c>
      <c r="O52" s="27" t="s">
        <v>36</v>
      </c>
      <c r="P52" s="27" t="s">
        <v>36</v>
      </c>
      <c r="Q52" s="27">
        <v>2015</v>
      </c>
      <c r="R52" s="27" t="s">
        <v>40</v>
      </c>
      <c r="S52" s="27" t="s">
        <v>41</v>
      </c>
      <c r="T52" s="27" t="s">
        <v>141</v>
      </c>
      <c r="U52" s="18">
        <v>45357</v>
      </c>
      <c r="V52" s="27" t="s">
        <v>289</v>
      </c>
      <c r="W52" s="27" t="s">
        <v>141</v>
      </c>
      <c r="X52" s="18">
        <v>45388</v>
      </c>
      <c r="Y52" s="27" t="s">
        <v>511</v>
      </c>
      <c r="Z52" s="27" t="s">
        <v>36</v>
      </c>
      <c r="AA52" s="18">
        <v>45388</v>
      </c>
      <c r="AB52" s="12" t="s">
        <v>41</v>
      </c>
      <c r="AC52" s="13"/>
      <c r="AD52" s="13"/>
    </row>
    <row r="53" spans="1:30" ht="12.75" x14ac:dyDescent="0.2">
      <c r="A53" s="1">
        <v>47</v>
      </c>
      <c r="B53" s="26">
        <v>45446</v>
      </c>
      <c r="C53" s="27">
        <v>2</v>
      </c>
      <c r="D53" s="27" t="s">
        <v>289</v>
      </c>
      <c r="E53" s="14" t="s">
        <v>516</v>
      </c>
      <c r="F53" s="27" t="s">
        <v>33</v>
      </c>
      <c r="G53" s="27" t="s">
        <v>33</v>
      </c>
      <c r="H53" s="27" t="s">
        <v>462</v>
      </c>
      <c r="I53" s="27" t="s">
        <v>35</v>
      </c>
      <c r="J53" s="27" t="s">
        <v>36</v>
      </c>
      <c r="K53" s="27" t="s">
        <v>36</v>
      </c>
      <c r="L53" s="27" t="s">
        <v>37</v>
      </c>
      <c r="M53" s="27" t="s">
        <v>38</v>
      </c>
      <c r="N53" s="27" t="s">
        <v>36</v>
      </c>
      <c r="O53" s="27" t="s">
        <v>36</v>
      </c>
      <c r="P53" s="27" t="s">
        <v>36</v>
      </c>
      <c r="Q53" s="27">
        <v>2014</v>
      </c>
      <c r="R53" s="27" t="s">
        <v>40</v>
      </c>
      <c r="S53" s="27" t="s">
        <v>41</v>
      </c>
      <c r="T53" s="27" t="s">
        <v>141</v>
      </c>
      <c r="U53" s="18">
        <v>45357</v>
      </c>
      <c r="V53" s="27" t="s">
        <v>289</v>
      </c>
      <c r="W53" s="27" t="s">
        <v>141</v>
      </c>
      <c r="X53" s="18">
        <v>45388</v>
      </c>
      <c r="Y53" s="27" t="s">
        <v>511</v>
      </c>
      <c r="Z53" s="27" t="s">
        <v>36</v>
      </c>
      <c r="AA53" s="18">
        <v>45388</v>
      </c>
      <c r="AB53" s="12" t="s">
        <v>41</v>
      </c>
      <c r="AC53" s="13"/>
      <c r="AD53" s="13"/>
    </row>
    <row r="54" spans="1:30" ht="12.75" x14ac:dyDescent="0.2">
      <c r="A54" s="1">
        <v>48</v>
      </c>
      <c r="B54" s="26">
        <v>45446</v>
      </c>
      <c r="C54" s="27">
        <v>2</v>
      </c>
      <c r="D54" s="27" t="s">
        <v>289</v>
      </c>
      <c r="E54" s="14" t="s">
        <v>517</v>
      </c>
      <c r="F54" s="27" t="s">
        <v>33</v>
      </c>
      <c r="G54" s="27" t="s">
        <v>33</v>
      </c>
      <c r="H54" s="27" t="s">
        <v>462</v>
      </c>
      <c r="I54" s="27" t="s">
        <v>35</v>
      </c>
      <c r="J54" s="27" t="s">
        <v>36</v>
      </c>
      <c r="K54" s="27" t="s">
        <v>36</v>
      </c>
      <c r="L54" s="27" t="s">
        <v>37</v>
      </c>
      <c r="M54" s="27" t="s">
        <v>38</v>
      </c>
      <c r="N54" s="27" t="s">
        <v>36</v>
      </c>
      <c r="O54" s="27" t="s">
        <v>36</v>
      </c>
      <c r="P54" s="27" t="s">
        <v>36</v>
      </c>
      <c r="Q54" s="27">
        <v>2014</v>
      </c>
      <c r="R54" s="27" t="s">
        <v>40</v>
      </c>
      <c r="S54" s="27" t="s">
        <v>41</v>
      </c>
      <c r="T54" s="27" t="s">
        <v>141</v>
      </c>
      <c r="U54" s="18">
        <v>45357</v>
      </c>
      <c r="V54" s="27" t="s">
        <v>289</v>
      </c>
      <c r="W54" s="27" t="s">
        <v>141</v>
      </c>
      <c r="X54" s="18">
        <v>45388</v>
      </c>
      <c r="Y54" s="27" t="s">
        <v>511</v>
      </c>
      <c r="Z54" s="27" t="s">
        <v>36</v>
      </c>
      <c r="AA54" s="18">
        <v>45388</v>
      </c>
      <c r="AB54" s="12" t="s">
        <v>41</v>
      </c>
      <c r="AC54" s="13"/>
      <c r="AD54" s="13"/>
    </row>
    <row r="55" spans="1:30" ht="12.75" x14ac:dyDescent="0.2">
      <c r="A55" s="1">
        <v>49</v>
      </c>
      <c r="B55" s="26">
        <v>45446</v>
      </c>
      <c r="C55" s="27">
        <v>2</v>
      </c>
      <c r="D55" s="27" t="s">
        <v>289</v>
      </c>
      <c r="E55" s="14" t="s">
        <v>518</v>
      </c>
      <c r="F55" s="27" t="s">
        <v>33</v>
      </c>
      <c r="G55" s="3" t="s">
        <v>33</v>
      </c>
      <c r="H55" s="27" t="s">
        <v>462</v>
      </c>
      <c r="I55" s="27" t="s">
        <v>35</v>
      </c>
      <c r="J55" s="27" t="s">
        <v>36</v>
      </c>
      <c r="K55" s="27" t="s">
        <v>36</v>
      </c>
      <c r="L55" s="27" t="s">
        <v>37</v>
      </c>
      <c r="M55" s="27" t="s">
        <v>38</v>
      </c>
      <c r="N55" s="27" t="s">
        <v>36</v>
      </c>
      <c r="O55" s="27" t="s">
        <v>36</v>
      </c>
      <c r="P55" s="27" t="s">
        <v>36</v>
      </c>
      <c r="Q55" s="27">
        <v>2014</v>
      </c>
      <c r="R55" s="27" t="s">
        <v>40</v>
      </c>
      <c r="S55" s="27" t="s">
        <v>41</v>
      </c>
      <c r="T55" s="27" t="s">
        <v>141</v>
      </c>
      <c r="U55" s="18">
        <v>45357</v>
      </c>
      <c r="V55" s="27" t="s">
        <v>289</v>
      </c>
      <c r="W55" s="27" t="s">
        <v>141</v>
      </c>
      <c r="X55" s="18">
        <v>45388</v>
      </c>
      <c r="Y55" s="27" t="s">
        <v>511</v>
      </c>
      <c r="Z55" s="27" t="s">
        <v>36</v>
      </c>
      <c r="AA55" s="18">
        <v>45388</v>
      </c>
      <c r="AB55" s="12" t="s">
        <v>41</v>
      </c>
      <c r="AC55" s="13"/>
      <c r="AD55" s="13"/>
    </row>
    <row r="56" spans="1:30" ht="12.75" x14ac:dyDescent="0.2">
      <c r="A56" s="1">
        <v>50</v>
      </c>
      <c r="B56" s="26">
        <v>45446</v>
      </c>
      <c r="C56" s="27">
        <v>2</v>
      </c>
      <c r="D56" s="27" t="s">
        <v>289</v>
      </c>
      <c r="E56" s="14" t="s">
        <v>519</v>
      </c>
      <c r="F56" s="27" t="s">
        <v>33</v>
      </c>
      <c r="G56" s="27" t="s">
        <v>33</v>
      </c>
      <c r="H56" s="27" t="s">
        <v>462</v>
      </c>
      <c r="I56" s="27" t="s">
        <v>35</v>
      </c>
      <c r="J56" s="27" t="s">
        <v>36</v>
      </c>
      <c r="K56" s="27" t="s">
        <v>36</v>
      </c>
      <c r="L56" s="27" t="s">
        <v>37</v>
      </c>
      <c r="M56" s="27" t="s">
        <v>38</v>
      </c>
      <c r="N56" s="27" t="s">
        <v>36</v>
      </c>
      <c r="O56" s="27" t="s">
        <v>36</v>
      </c>
      <c r="P56" s="27" t="s">
        <v>36</v>
      </c>
      <c r="Q56" s="27">
        <v>2013</v>
      </c>
      <c r="R56" s="27" t="s">
        <v>40</v>
      </c>
      <c r="S56" s="27" t="s">
        <v>41</v>
      </c>
      <c r="T56" s="27" t="s">
        <v>141</v>
      </c>
      <c r="U56" s="18">
        <v>45357</v>
      </c>
      <c r="V56" s="27" t="s">
        <v>289</v>
      </c>
      <c r="W56" s="27" t="s">
        <v>141</v>
      </c>
      <c r="X56" s="18">
        <v>45388</v>
      </c>
      <c r="Y56" s="27" t="s">
        <v>511</v>
      </c>
      <c r="Z56" s="27" t="s">
        <v>36</v>
      </c>
      <c r="AA56" s="18">
        <v>45388</v>
      </c>
      <c r="AB56" s="12" t="s">
        <v>41</v>
      </c>
      <c r="AC56" s="13"/>
      <c r="AD56" s="13"/>
    </row>
    <row r="57" spans="1:30" ht="12.75" x14ac:dyDescent="0.2">
      <c r="A57" s="1">
        <v>51</v>
      </c>
      <c r="B57" s="26">
        <v>45446</v>
      </c>
      <c r="C57" s="27">
        <v>2</v>
      </c>
      <c r="D57" s="27" t="s">
        <v>289</v>
      </c>
      <c r="E57" s="14" t="s">
        <v>520</v>
      </c>
      <c r="F57" s="27" t="s">
        <v>33</v>
      </c>
      <c r="G57" s="27" t="s">
        <v>33</v>
      </c>
      <c r="H57" s="27" t="s">
        <v>462</v>
      </c>
      <c r="I57" s="27" t="s">
        <v>35</v>
      </c>
      <c r="J57" s="27" t="s">
        <v>36</v>
      </c>
      <c r="K57" s="27" t="s">
        <v>36</v>
      </c>
      <c r="L57" s="27" t="s">
        <v>37</v>
      </c>
      <c r="M57" s="27" t="s">
        <v>38</v>
      </c>
      <c r="N57" s="27" t="s">
        <v>36</v>
      </c>
      <c r="O57" s="27" t="s">
        <v>36</v>
      </c>
      <c r="P57" s="27" t="s">
        <v>36</v>
      </c>
      <c r="Q57" s="27">
        <v>2013</v>
      </c>
      <c r="R57" s="27" t="s">
        <v>40</v>
      </c>
      <c r="S57" s="27" t="s">
        <v>41</v>
      </c>
      <c r="T57" s="27" t="s">
        <v>141</v>
      </c>
      <c r="U57" s="18">
        <v>45357</v>
      </c>
      <c r="V57" s="27" t="s">
        <v>289</v>
      </c>
      <c r="W57" s="27" t="s">
        <v>141</v>
      </c>
      <c r="X57" s="18">
        <v>45388</v>
      </c>
      <c r="Y57" s="27" t="s">
        <v>511</v>
      </c>
      <c r="Z57" s="27" t="s">
        <v>36</v>
      </c>
      <c r="AA57" s="18">
        <v>45388</v>
      </c>
      <c r="AB57" s="12" t="s">
        <v>41</v>
      </c>
      <c r="AC57" s="13"/>
      <c r="AD57" s="13"/>
    </row>
    <row r="58" spans="1:30" ht="12.75" x14ac:dyDescent="0.2">
      <c r="A58" s="1">
        <v>52</v>
      </c>
      <c r="B58" s="26">
        <v>45446</v>
      </c>
      <c r="C58" s="27">
        <v>2</v>
      </c>
      <c r="D58" s="27" t="s">
        <v>289</v>
      </c>
      <c r="E58" s="14" t="s">
        <v>521</v>
      </c>
      <c r="F58" s="27" t="s">
        <v>33</v>
      </c>
      <c r="G58" s="27" t="s">
        <v>33</v>
      </c>
      <c r="H58" s="27" t="s">
        <v>462</v>
      </c>
      <c r="I58" s="27" t="s">
        <v>35</v>
      </c>
      <c r="J58" s="27" t="s">
        <v>36</v>
      </c>
      <c r="K58" s="27" t="s">
        <v>36</v>
      </c>
      <c r="L58" s="27" t="s">
        <v>37</v>
      </c>
      <c r="M58" s="27" t="s">
        <v>38</v>
      </c>
      <c r="N58" s="27" t="s">
        <v>36</v>
      </c>
      <c r="O58" s="27" t="s">
        <v>36</v>
      </c>
      <c r="P58" s="27" t="s">
        <v>36</v>
      </c>
      <c r="Q58" s="27">
        <v>2014</v>
      </c>
      <c r="R58" s="27" t="s">
        <v>40</v>
      </c>
      <c r="S58" s="27" t="s">
        <v>41</v>
      </c>
      <c r="T58" s="27" t="s">
        <v>141</v>
      </c>
      <c r="U58" s="18">
        <v>45357</v>
      </c>
      <c r="V58" s="27" t="s">
        <v>289</v>
      </c>
      <c r="W58" s="27" t="s">
        <v>141</v>
      </c>
      <c r="X58" s="18">
        <v>45388</v>
      </c>
      <c r="Y58" s="27" t="s">
        <v>511</v>
      </c>
      <c r="Z58" s="27" t="s">
        <v>36</v>
      </c>
      <c r="AA58" s="18">
        <v>45388</v>
      </c>
      <c r="AB58" s="12" t="s">
        <v>41</v>
      </c>
      <c r="AC58" s="13"/>
      <c r="AD58" s="13"/>
    </row>
    <row r="59" spans="1:30" ht="12.75" x14ac:dyDescent="0.2">
      <c r="A59" s="1">
        <v>53</v>
      </c>
      <c r="B59" s="26">
        <v>45446</v>
      </c>
      <c r="C59" s="27">
        <v>2</v>
      </c>
      <c r="D59" s="27" t="s">
        <v>289</v>
      </c>
      <c r="E59" s="14" t="s">
        <v>522</v>
      </c>
      <c r="F59" s="27" t="s">
        <v>33</v>
      </c>
      <c r="G59" s="27" t="s">
        <v>33</v>
      </c>
      <c r="H59" s="27" t="s">
        <v>462</v>
      </c>
      <c r="I59" s="27" t="s">
        <v>35</v>
      </c>
      <c r="J59" s="27" t="s">
        <v>36</v>
      </c>
      <c r="K59" s="27" t="s">
        <v>36</v>
      </c>
      <c r="L59" s="27" t="s">
        <v>37</v>
      </c>
      <c r="M59" s="27" t="s">
        <v>38</v>
      </c>
      <c r="N59" s="27" t="s">
        <v>36</v>
      </c>
      <c r="O59" s="27" t="s">
        <v>36</v>
      </c>
      <c r="P59" s="27" t="s">
        <v>36</v>
      </c>
      <c r="Q59" s="27">
        <v>2015</v>
      </c>
      <c r="R59" s="27" t="s">
        <v>40</v>
      </c>
      <c r="S59" s="27" t="s">
        <v>41</v>
      </c>
      <c r="T59" s="27" t="s">
        <v>141</v>
      </c>
      <c r="U59" s="18">
        <v>45357</v>
      </c>
      <c r="V59" s="27" t="s">
        <v>289</v>
      </c>
      <c r="W59" s="27" t="s">
        <v>141</v>
      </c>
      <c r="X59" s="18">
        <v>45388</v>
      </c>
      <c r="Y59" s="27" t="s">
        <v>511</v>
      </c>
      <c r="Z59" s="27" t="s">
        <v>36</v>
      </c>
      <c r="AA59" s="18">
        <v>45388</v>
      </c>
      <c r="AB59" s="12" t="s">
        <v>41</v>
      </c>
      <c r="AC59" s="13"/>
      <c r="AD59" s="13"/>
    </row>
    <row r="60" spans="1:30" ht="12.75" x14ac:dyDescent="0.2">
      <c r="A60" s="1">
        <v>54</v>
      </c>
      <c r="B60" s="26">
        <v>45446</v>
      </c>
      <c r="C60" s="27">
        <v>2</v>
      </c>
      <c r="D60" s="27" t="s">
        <v>289</v>
      </c>
      <c r="E60" s="14" t="s">
        <v>523</v>
      </c>
      <c r="F60" s="27" t="s">
        <v>33</v>
      </c>
      <c r="G60" s="27" t="s">
        <v>33</v>
      </c>
      <c r="H60" s="27" t="s">
        <v>462</v>
      </c>
      <c r="I60" s="27" t="s">
        <v>212</v>
      </c>
      <c r="J60" s="27" t="s">
        <v>36</v>
      </c>
      <c r="K60" s="27" t="s">
        <v>36</v>
      </c>
      <c r="L60" s="27" t="s">
        <v>37</v>
      </c>
      <c r="M60" s="27" t="s">
        <v>38</v>
      </c>
      <c r="N60" s="27" t="s">
        <v>36</v>
      </c>
      <c r="O60" s="27" t="s">
        <v>36</v>
      </c>
      <c r="P60" s="27" t="s">
        <v>36</v>
      </c>
      <c r="Q60" s="27">
        <v>2014</v>
      </c>
      <c r="R60" s="27" t="s">
        <v>40</v>
      </c>
      <c r="S60" s="27" t="s">
        <v>41</v>
      </c>
      <c r="T60" s="27" t="s">
        <v>141</v>
      </c>
      <c r="U60" s="18">
        <v>45357</v>
      </c>
      <c r="V60" s="27" t="s">
        <v>289</v>
      </c>
      <c r="W60" s="27" t="s">
        <v>141</v>
      </c>
      <c r="X60" s="18">
        <v>45388</v>
      </c>
      <c r="Y60" s="27" t="s">
        <v>511</v>
      </c>
      <c r="Z60" s="27" t="s">
        <v>36</v>
      </c>
      <c r="AA60" s="18">
        <v>45388</v>
      </c>
      <c r="AB60" s="12" t="s">
        <v>41</v>
      </c>
      <c r="AC60" s="13"/>
      <c r="AD60" s="13"/>
    </row>
    <row r="61" spans="1:30" ht="12.75" x14ac:dyDescent="0.2">
      <c r="A61" s="1">
        <v>55</v>
      </c>
      <c r="B61" s="26">
        <v>45446</v>
      </c>
      <c r="C61" s="27">
        <v>2</v>
      </c>
      <c r="D61" s="27" t="s">
        <v>289</v>
      </c>
      <c r="E61" s="14" t="s">
        <v>524</v>
      </c>
      <c r="F61" s="27" t="s">
        <v>33</v>
      </c>
      <c r="G61" s="27" t="s">
        <v>33</v>
      </c>
      <c r="H61" s="27" t="s">
        <v>462</v>
      </c>
      <c r="I61" s="27" t="s">
        <v>35</v>
      </c>
      <c r="J61" s="27" t="s">
        <v>36</v>
      </c>
      <c r="K61" s="27" t="s">
        <v>36</v>
      </c>
      <c r="L61" s="27" t="s">
        <v>37</v>
      </c>
      <c r="M61" s="27" t="s">
        <v>38</v>
      </c>
      <c r="N61" s="27" t="s">
        <v>36</v>
      </c>
      <c r="O61" s="27" t="s">
        <v>36</v>
      </c>
      <c r="P61" s="27" t="s">
        <v>36</v>
      </c>
      <c r="Q61" s="27">
        <v>2014</v>
      </c>
      <c r="R61" s="27" t="s">
        <v>40</v>
      </c>
      <c r="S61" s="27" t="s">
        <v>41</v>
      </c>
      <c r="T61" s="27" t="s">
        <v>141</v>
      </c>
      <c r="U61" s="18">
        <v>45357</v>
      </c>
      <c r="V61" s="27" t="s">
        <v>289</v>
      </c>
      <c r="W61" s="27" t="s">
        <v>141</v>
      </c>
      <c r="X61" s="18">
        <v>45388</v>
      </c>
      <c r="Y61" s="27" t="s">
        <v>511</v>
      </c>
      <c r="Z61" s="27" t="s">
        <v>36</v>
      </c>
      <c r="AA61" s="18">
        <v>45388</v>
      </c>
      <c r="AB61" s="12" t="s">
        <v>41</v>
      </c>
      <c r="AC61" s="13"/>
      <c r="AD61" s="13"/>
    </row>
    <row r="62" spans="1:30" ht="12.75" x14ac:dyDescent="0.2">
      <c r="A62" s="1">
        <v>56</v>
      </c>
      <c r="B62" s="26">
        <v>45446</v>
      </c>
      <c r="C62" s="27">
        <v>2</v>
      </c>
      <c r="D62" s="27" t="s">
        <v>289</v>
      </c>
      <c r="E62" s="14" t="s">
        <v>525</v>
      </c>
      <c r="F62" s="27" t="s">
        <v>231</v>
      </c>
      <c r="G62" s="27" t="s">
        <v>526</v>
      </c>
      <c r="H62" s="27" t="s">
        <v>234</v>
      </c>
      <c r="I62" s="27" t="s">
        <v>233</v>
      </c>
      <c r="J62" s="10" t="s">
        <v>36</v>
      </c>
      <c r="K62" s="27" t="s">
        <v>36</v>
      </c>
      <c r="L62" s="27" t="s">
        <v>37</v>
      </c>
      <c r="M62" s="27" t="s">
        <v>38</v>
      </c>
      <c r="N62" s="27" t="s">
        <v>36</v>
      </c>
      <c r="O62" s="27" t="s">
        <v>36</v>
      </c>
      <c r="P62" s="27" t="s">
        <v>36</v>
      </c>
      <c r="Q62" s="27">
        <v>2019</v>
      </c>
      <c r="R62" s="27" t="s">
        <v>40</v>
      </c>
      <c r="S62" s="10" t="s">
        <v>41</v>
      </c>
      <c r="T62" s="27" t="s">
        <v>141</v>
      </c>
      <c r="U62" s="18">
        <v>45357</v>
      </c>
      <c r="V62" s="27" t="s">
        <v>289</v>
      </c>
      <c r="W62" s="27" t="s">
        <v>141</v>
      </c>
      <c r="X62" s="18">
        <v>45388</v>
      </c>
      <c r="Y62" s="27" t="s">
        <v>511</v>
      </c>
      <c r="Z62" s="27" t="s">
        <v>36</v>
      </c>
      <c r="AA62" s="18">
        <v>45388</v>
      </c>
      <c r="AB62" s="12" t="s">
        <v>41</v>
      </c>
      <c r="AC62" s="13"/>
      <c r="AD62" s="13"/>
    </row>
    <row r="63" spans="1:30" ht="12.75" x14ac:dyDescent="0.2">
      <c r="A63" s="1">
        <v>57</v>
      </c>
      <c r="B63" s="26">
        <v>45446</v>
      </c>
      <c r="C63" s="27">
        <v>2</v>
      </c>
      <c r="D63" s="27" t="s">
        <v>289</v>
      </c>
      <c r="E63" s="14" t="s">
        <v>527</v>
      </c>
      <c r="F63" s="27" t="s">
        <v>231</v>
      </c>
      <c r="G63" s="27" t="s">
        <v>526</v>
      </c>
      <c r="H63" s="27" t="s">
        <v>234</v>
      </c>
      <c r="I63" s="27" t="s">
        <v>233</v>
      </c>
      <c r="J63" s="27" t="s">
        <v>36</v>
      </c>
      <c r="K63" s="27" t="s">
        <v>36</v>
      </c>
      <c r="L63" s="27" t="s">
        <v>37</v>
      </c>
      <c r="M63" s="27" t="s">
        <v>38</v>
      </c>
      <c r="N63" s="27" t="s">
        <v>36</v>
      </c>
      <c r="O63" s="27" t="s">
        <v>36</v>
      </c>
      <c r="P63" s="27" t="s">
        <v>36</v>
      </c>
      <c r="Q63" s="27">
        <v>2019</v>
      </c>
      <c r="R63" s="27" t="s">
        <v>40</v>
      </c>
      <c r="S63" s="10" t="s">
        <v>41</v>
      </c>
      <c r="T63" s="27" t="s">
        <v>141</v>
      </c>
      <c r="U63" s="18">
        <v>45357</v>
      </c>
      <c r="V63" s="27" t="s">
        <v>289</v>
      </c>
      <c r="W63" s="27" t="s">
        <v>141</v>
      </c>
      <c r="X63" s="18">
        <v>45388</v>
      </c>
      <c r="Y63" s="27" t="s">
        <v>511</v>
      </c>
      <c r="Z63" s="27" t="s">
        <v>36</v>
      </c>
      <c r="AA63" s="18">
        <v>45388</v>
      </c>
      <c r="AB63" s="12" t="s">
        <v>41</v>
      </c>
      <c r="AC63" s="13"/>
      <c r="AD63" s="13"/>
    </row>
    <row r="64" spans="1:30" ht="12.75" x14ac:dyDescent="0.2">
      <c r="A64" s="1">
        <v>58</v>
      </c>
      <c r="B64" s="26">
        <v>45446</v>
      </c>
      <c r="C64" s="27">
        <v>2</v>
      </c>
      <c r="D64" s="27" t="s">
        <v>289</v>
      </c>
      <c r="E64" s="14" t="s">
        <v>528</v>
      </c>
      <c r="F64" s="27" t="s">
        <v>231</v>
      </c>
      <c r="G64" s="27" t="s">
        <v>526</v>
      </c>
      <c r="H64" s="27" t="s">
        <v>234</v>
      </c>
      <c r="I64" s="27" t="s">
        <v>233</v>
      </c>
      <c r="J64" s="27" t="s">
        <v>36</v>
      </c>
      <c r="K64" s="27" t="s">
        <v>36</v>
      </c>
      <c r="L64" s="27" t="s">
        <v>37</v>
      </c>
      <c r="M64" s="27" t="s">
        <v>38</v>
      </c>
      <c r="N64" s="27" t="s">
        <v>36</v>
      </c>
      <c r="O64" s="27" t="s">
        <v>36</v>
      </c>
      <c r="P64" s="27" t="s">
        <v>36</v>
      </c>
      <c r="Q64" s="27">
        <v>2019</v>
      </c>
      <c r="R64" s="27" t="s">
        <v>40</v>
      </c>
      <c r="S64" s="27" t="s">
        <v>41</v>
      </c>
      <c r="T64" s="27" t="s">
        <v>141</v>
      </c>
      <c r="U64" s="18">
        <v>45357</v>
      </c>
      <c r="V64" s="27" t="s">
        <v>289</v>
      </c>
      <c r="W64" s="27" t="s">
        <v>141</v>
      </c>
      <c r="X64" s="18">
        <v>45388</v>
      </c>
      <c r="Y64" s="27" t="s">
        <v>511</v>
      </c>
      <c r="Z64" s="27" t="s">
        <v>36</v>
      </c>
      <c r="AA64" s="18">
        <v>45388</v>
      </c>
      <c r="AB64" s="12" t="s">
        <v>41</v>
      </c>
      <c r="AC64" s="13"/>
      <c r="AD64" s="13"/>
    </row>
    <row r="65" spans="1:30" ht="12.75" x14ac:dyDescent="0.2">
      <c r="A65" s="1">
        <v>59</v>
      </c>
      <c r="B65" s="26">
        <v>45446</v>
      </c>
      <c r="C65" s="27">
        <v>2</v>
      </c>
      <c r="D65" s="27" t="s">
        <v>289</v>
      </c>
      <c r="E65" s="14" t="s">
        <v>529</v>
      </c>
      <c r="F65" s="27" t="s">
        <v>70</v>
      </c>
      <c r="G65" s="27" t="s">
        <v>72</v>
      </c>
      <c r="H65" s="27" t="s">
        <v>448</v>
      </c>
      <c r="I65" s="27" t="s">
        <v>35</v>
      </c>
      <c r="J65" s="27" t="s">
        <v>36</v>
      </c>
      <c r="K65" s="27" t="s">
        <v>36</v>
      </c>
      <c r="L65" s="27" t="s">
        <v>37</v>
      </c>
      <c r="M65" s="27" t="s">
        <v>38</v>
      </c>
      <c r="N65" s="27" t="s">
        <v>36</v>
      </c>
      <c r="O65" s="27" t="s">
        <v>36</v>
      </c>
      <c r="P65" s="27" t="s">
        <v>36</v>
      </c>
      <c r="Q65" s="27">
        <v>2013</v>
      </c>
      <c r="R65" s="27" t="s">
        <v>40</v>
      </c>
      <c r="S65" s="27" t="s">
        <v>41</v>
      </c>
      <c r="T65" s="27" t="s">
        <v>141</v>
      </c>
      <c r="U65" s="18">
        <v>45357</v>
      </c>
      <c r="V65" s="27" t="s">
        <v>289</v>
      </c>
      <c r="W65" s="27" t="s">
        <v>141</v>
      </c>
      <c r="X65" s="18">
        <v>45388</v>
      </c>
      <c r="Y65" s="27" t="s">
        <v>511</v>
      </c>
      <c r="Z65" s="27" t="s">
        <v>36</v>
      </c>
      <c r="AA65" s="18">
        <v>45388</v>
      </c>
      <c r="AB65" s="12" t="s">
        <v>41</v>
      </c>
      <c r="AC65" s="13"/>
      <c r="AD65" s="13"/>
    </row>
    <row r="66" spans="1:30" ht="12.75" x14ac:dyDescent="0.2">
      <c r="A66" s="1">
        <v>60</v>
      </c>
      <c r="B66" s="26">
        <v>45446</v>
      </c>
      <c r="C66" s="27">
        <v>2</v>
      </c>
      <c r="D66" s="27" t="s">
        <v>289</v>
      </c>
      <c r="E66" s="14" t="s">
        <v>530</v>
      </c>
      <c r="F66" s="27" t="s">
        <v>93</v>
      </c>
      <c r="G66" s="27" t="s">
        <v>72</v>
      </c>
      <c r="H66" s="27" t="s">
        <v>448</v>
      </c>
      <c r="I66" s="27" t="s">
        <v>35</v>
      </c>
      <c r="J66" s="27" t="s">
        <v>36</v>
      </c>
      <c r="K66" s="27" t="s">
        <v>36</v>
      </c>
      <c r="L66" s="27" t="s">
        <v>37</v>
      </c>
      <c r="M66" s="27" t="s">
        <v>38</v>
      </c>
      <c r="N66" s="27" t="s">
        <v>36</v>
      </c>
      <c r="O66" s="27" t="s">
        <v>36</v>
      </c>
      <c r="P66" s="27" t="s">
        <v>36</v>
      </c>
      <c r="Q66" s="27">
        <v>2015</v>
      </c>
      <c r="R66" s="27" t="s">
        <v>40</v>
      </c>
      <c r="S66" s="27" t="s">
        <v>41</v>
      </c>
      <c r="T66" s="27" t="s">
        <v>141</v>
      </c>
      <c r="U66" s="18">
        <v>45388</v>
      </c>
      <c r="V66" s="27" t="s">
        <v>289</v>
      </c>
      <c r="W66" s="27" t="s">
        <v>141</v>
      </c>
      <c r="X66" s="18">
        <v>45418</v>
      </c>
      <c r="Y66" s="27" t="s">
        <v>511</v>
      </c>
      <c r="Z66" s="27" t="s">
        <v>36</v>
      </c>
      <c r="AA66" s="18">
        <v>45418</v>
      </c>
      <c r="AB66" s="12" t="s">
        <v>41</v>
      </c>
      <c r="AC66" s="13"/>
      <c r="AD66" s="13"/>
    </row>
    <row r="67" spans="1:30" ht="12.75" x14ac:dyDescent="0.2">
      <c r="A67" s="1">
        <v>61</v>
      </c>
      <c r="B67" s="26">
        <v>45446</v>
      </c>
      <c r="C67" s="27">
        <v>2</v>
      </c>
      <c r="D67" s="27" t="s">
        <v>289</v>
      </c>
      <c r="E67" s="14" t="s">
        <v>531</v>
      </c>
      <c r="F67" s="27" t="s">
        <v>93</v>
      </c>
      <c r="G67" s="27" t="s">
        <v>532</v>
      </c>
      <c r="H67" s="27" t="s">
        <v>533</v>
      </c>
      <c r="I67" s="27" t="s">
        <v>35</v>
      </c>
      <c r="J67" s="27" t="s">
        <v>36</v>
      </c>
      <c r="K67" s="27" t="s">
        <v>36</v>
      </c>
      <c r="L67" s="27" t="s">
        <v>37</v>
      </c>
      <c r="M67" s="27" t="s">
        <v>38</v>
      </c>
      <c r="N67" s="27" t="s">
        <v>36</v>
      </c>
      <c r="O67" s="27" t="s">
        <v>36</v>
      </c>
      <c r="P67" s="27" t="s">
        <v>36</v>
      </c>
      <c r="Q67" s="27">
        <v>2013</v>
      </c>
      <c r="R67" s="27" t="s">
        <v>40</v>
      </c>
      <c r="S67" s="27" t="s">
        <v>41</v>
      </c>
      <c r="T67" s="27" t="s">
        <v>141</v>
      </c>
      <c r="U67" s="18">
        <v>45388</v>
      </c>
      <c r="V67" s="27" t="s">
        <v>289</v>
      </c>
      <c r="W67" s="27" t="s">
        <v>141</v>
      </c>
      <c r="X67" s="18">
        <v>45418</v>
      </c>
      <c r="Y67" s="27" t="s">
        <v>511</v>
      </c>
      <c r="Z67" s="27" t="s">
        <v>36</v>
      </c>
      <c r="AA67" s="18">
        <v>45418</v>
      </c>
      <c r="AB67" s="12" t="s">
        <v>41</v>
      </c>
      <c r="AC67" s="13"/>
      <c r="AD67" s="13"/>
    </row>
    <row r="68" spans="1:30" ht="12.75" x14ac:dyDescent="0.2">
      <c r="A68" s="1">
        <v>62</v>
      </c>
      <c r="B68" s="26">
        <v>45447</v>
      </c>
      <c r="C68" s="27">
        <v>2</v>
      </c>
      <c r="D68" s="27" t="s">
        <v>289</v>
      </c>
      <c r="E68" s="14" t="s">
        <v>534</v>
      </c>
      <c r="F68" s="27" t="s">
        <v>70</v>
      </c>
      <c r="G68" s="27" t="s">
        <v>72</v>
      </c>
      <c r="H68" s="27" t="s">
        <v>448</v>
      </c>
      <c r="I68" s="27" t="s">
        <v>35</v>
      </c>
      <c r="J68" s="27" t="s">
        <v>36</v>
      </c>
      <c r="K68" s="27" t="s">
        <v>36</v>
      </c>
      <c r="L68" s="27" t="s">
        <v>37</v>
      </c>
      <c r="M68" s="27" t="s">
        <v>38</v>
      </c>
      <c r="N68" s="27" t="s">
        <v>36</v>
      </c>
      <c r="O68" s="27" t="s">
        <v>36</v>
      </c>
      <c r="P68" s="27" t="s">
        <v>36</v>
      </c>
      <c r="Q68" s="27">
        <v>2013</v>
      </c>
      <c r="R68" s="27" t="s">
        <v>40</v>
      </c>
      <c r="S68" s="27" t="s">
        <v>41</v>
      </c>
      <c r="T68" s="27" t="s">
        <v>141</v>
      </c>
      <c r="U68" s="18">
        <v>45388</v>
      </c>
      <c r="V68" s="27" t="s">
        <v>289</v>
      </c>
      <c r="W68" s="27" t="s">
        <v>141</v>
      </c>
      <c r="X68" s="18">
        <v>45418</v>
      </c>
      <c r="Y68" s="27" t="s">
        <v>511</v>
      </c>
      <c r="Z68" s="27" t="s">
        <v>36</v>
      </c>
      <c r="AA68" s="18">
        <v>45418</v>
      </c>
      <c r="AB68" s="12" t="s">
        <v>41</v>
      </c>
      <c r="AC68" s="13"/>
      <c r="AD68" s="13"/>
    </row>
    <row r="69" spans="1:30" ht="12.75" x14ac:dyDescent="0.2">
      <c r="A69" s="1">
        <v>63</v>
      </c>
      <c r="B69" s="26">
        <v>45447</v>
      </c>
      <c r="C69" s="27">
        <v>2</v>
      </c>
      <c r="D69" s="27" t="s">
        <v>289</v>
      </c>
      <c r="E69" s="14" t="s">
        <v>535</v>
      </c>
      <c r="F69" s="27" t="s">
        <v>70</v>
      </c>
      <c r="G69" s="27" t="s">
        <v>72</v>
      </c>
      <c r="H69" s="27" t="s">
        <v>448</v>
      </c>
      <c r="I69" s="27" t="s">
        <v>35</v>
      </c>
      <c r="J69" s="27" t="s">
        <v>36</v>
      </c>
      <c r="K69" s="27" t="s">
        <v>36</v>
      </c>
      <c r="L69" s="27" t="s">
        <v>37</v>
      </c>
      <c r="M69" s="27" t="s">
        <v>38</v>
      </c>
      <c r="N69" s="27" t="s">
        <v>36</v>
      </c>
      <c r="O69" s="27" t="s">
        <v>36</v>
      </c>
      <c r="P69" s="27" t="s">
        <v>36</v>
      </c>
      <c r="Q69" s="27">
        <v>2014</v>
      </c>
      <c r="R69" s="27" t="s">
        <v>40</v>
      </c>
      <c r="S69" s="27" t="s">
        <v>41</v>
      </c>
      <c r="T69" s="27" t="s">
        <v>141</v>
      </c>
      <c r="U69" s="18">
        <v>45388</v>
      </c>
      <c r="V69" s="27" t="s">
        <v>289</v>
      </c>
      <c r="W69" s="27" t="s">
        <v>141</v>
      </c>
      <c r="X69" s="18">
        <v>45418</v>
      </c>
      <c r="Y69" s="27" t="s">
        <v>511</v>
      </c>
      <c r="Z69" s="27" t="s">
        <v>36</v>
      </c>
      <c r="AA69" s="29">
        <v>45418</v>
      </c>
      <c r="AB69" s="12" t="s">
        <v>41</v>
      </c>
      <c r="AC69" s="13"/>
      <c r="AD69" s="13"/>
    </row>
    <row r="70" spans="1:30" ht="12.75" x14ac:dyDescent="0.2">
      <c r="A70" s="1">
        <v>64</v>
      </c>
      <c r="B70" s="26">
        <v>45447</v>
      </c>
      <c r="C70" s="27">
        <v>2</v>
      </c>
      <c r="D70" s="27" t="s">
        <v>289</v>
      </c>
      <c r="E70" s="14" t="s">
        <v>536</v>
      </c>
      <c r="F70" s="27" t="s">
        <v>70</v>
      </c>
      <c r="G70" s="27" t="s">
        <v>72</v>
      </c>
      <c r="H70" s="27" t="s">
        <v>448</v>
      </c>
      <c r="I70" s="27" t="s">
        <v>35</v>
      </c>
      <c r="J70" s="27" t="s">
        <v>36</v>
      </c>
      <c r="K70" s="27" t="s">
        <v>36</v>
      </c>
      <c r="L70" s="27" t="s">
        <v>37</v>
      </c>
      <c r="M70" s="27" t="s">
        <v>38</v>
      </c>
      <c r="N70" s="27" t="s">
        <v>36</v>
      </c>
      <c r="O70" s="27" t="s">
        <v>36</v>
      </c>
      <c r="P70" s="27" t="s">
        <v>36</v>
      </c>
      <c r="Q70" s="27">
        <v>2015</v>
      </c>
      <c r="R70" s="27" t="s">
        <v>40</v>
      </c>
      <c r="S70" s="10" t="s">
        <v>41</v>
      </c>
      <c r="T70" s="27" t="s">
        <v>141</v>
      </c>
      <c r="U70" s="18">
        <v>45388</v>
      </c>
      <c r="V70" s="27" t="s">
        <v>289</v>
      </c>
      <c r="W70" s="27" t="s">
        <v>141</v>
      </c>
      <c r="X70" s="18">
        <v>45418</v>
      </c>
      <c r="Y70" s="27" t="s">
        <v>511</v>
      </c>
      <c r="Z70" s="27" t="s">
        <v>36</v>
      </c>
      <c r="AA70" s="18">
        <v>45418</v>
      </c>
      <c r="AB70" s="12" t="s">
        <v>41</v>
      </c>
      <c r="AC70" s="13"/>
      <c r="AD70" s="13"/>
    </row>
    <row r="71" spans="1:30" ht="12.75" x14ac:dyDescent="0.2">
      <c r="A71" s="1">
        <v>65</v>
      </c>
      <c r="B71" s="26">
        <v>45447</v>
      </c>
      <c r="C71" s="27">
        <v>2</v>
      </c>
      <c r="D71" s="27" t="s">
        <v>289</v>
      </c>
      <c r="E71" s="14" t="s">
        <v>537</v>
      </c>
      <c r="F71" s="27" t="s">
        <v>70</v>
      </c>
      <c r="G71" s="27" t="s">
        <v>66</v>
      </c>
      <c r="H71" s="27" t="s">
        <v>420</v>
      </c>
      <c r="I71" s="27" t="s">
        <v>35</v>
      </c>
      <c r="J71" s="27" t="s">
        <v>36</v>
      </c>
      <c r="K71" s="27" t="s">
        <v>36</v>
      </c>
      <c r="L71" s="27" t="s">
        <v>37</v>
      </c>
      <c r="M71" s="27" t="s">
        <v>38</v>
      </c>
      <c r="N71" s="27" t="s">
        <v>36</v>
      </c>
      <c r="O71" s="27" t="s">
        <v>36</v>
      </c>
      <c r="P71" s="27" t="s">
        <v>36</v>
      </c>
      <c r="Q71" s="27">
        <v>2013</v>
      </c>
      <c r="R71" s="27" t="s">
        <v>40</v>
      </c>
      <c r="S71" s="10" t="s">
        <v>41</v>
      </c>
      <c r="T71" s="27" t="s">
        <v>141</v>
      </c>
      <c r="U71" s="18">
        <v>45388</v>
      </c>
      <c r="V71" s="27" t="s">
        <v>289</v>
      </c>
      <c r="W71" s="27" t="s">
        <v>141</v>
      </c>
      <c r="X71" s="18">
        <v>45418</v>
      </c>
      <c r="Y71" s="27" t="s">
        <v>511</v>
      </c>
      <c r="Z71" s="27" t="s">
        <v>36</v>
      </c>
      <c r="AA71" s="29">
        <v>45418</v>
      </c>
      <c r="AB71" s="12" t="s">
        <v>41</v>
      </c>
      <c r="AC71" s="13"/>
      <c r="AD71" s="13"/>
    </row>
    <row r="72" spans="1:30" ht="12.75" x14ac:dyDescent="0.2">
      <c r="A72" s="1">
        <v>66</v>
      </c>
      <c r="B72" s="26">
        <v>45447</v>
      </c>
      <c r="C72" s="27">
        <v>2</v>
      </c>
      <c r="D72" s="27" t="s">
        <v>289</v>
      </c>
      <c r="E72" s="14" t="s">
        <v>538</v>
      </c>
      <c r="F72" s="27" t="s">
        <v>70</v>
      </c>
      <c r="G72" s="27" t="s">
        <v>66</v>
      </c>
      <c r="H72" s="27" t="s">
        <v>420</v>
      </c>
      <c r="I72" s="27" t="s">
        <v>35</v>
      </c>
      <c r="J72" s="27" t="s">
        <v>36</v>
      </c>
      <c r="K72" s="27" t="s">
        <v>36</v>
      </c>
      <c r="L72" s="27" t="s">
        <v>37</v>
      </c>
      <c r="M72" s="27" t="s">
        <v>38</v>
      </c>
      <c r="N72" s="27" t="s">
        <v>36</v>
      </c>
      <c r="O72" s="27" t="s">
        <v>36</v>
      </c>
      <c r="P72" s="27" t="s">
        <v>36</v>
      </c>
      <c r="Q72" s="27">
        <v>2013</v>
      </c>
      <c r="R72" s="27" t="s">
        <v>40</v>
      </c>
      <c r="S72" s="10" t="s">
        <v>41</v>
      </c>
      <c r="T72" s="27" t="s">
        <v>141</v>
      </c>
      <c r="U72" s="18">
        <v>45388</v>
      </c>
      <c r="V72" s="27" t="s">
        <v>289</v>
      </c>
      <c r="W72" s="27" t="s">
        <v>141</v>
      </c>
      <c r="X72" s="18">
        <v>45418</v>
      </c>
      <c r="Y72" s="27" t="s">
        <v>511</v>
      </c>
      <c r="Z72" s="27" t="s">
        <v>36</v>
      </c>
      <c r="AA72" s="18">
        <v>45418</v>
      </c>
      <c r="AB72" s="12" t="s">
        <v>41</v>
      </c>
      <c r="AC72" s="13"/>
      <c r="AD72" s="13"/>
    </row>
    <row r="73" spans="1:30" ht="12.75" x14ac:dyDescent="0.2">
      <c r="A73" s="1">
        <v>67</v>
      </c>
      <c r="B73" s="26">
        <v>45447</v>
      </c>
      <c r="C73" s="27">
        <v>2</v>
      </c>
      <c r="D73" s="27" t="s">
        <v>289</v>
      </c>
      <c r="E73" s="14" t="s">
        <v>539</v>
      </c>
      <c r="F73" s="27" t="s">
        <v>70</v>
      </c>
      <c r="G73" s="27" t="s">
        <v>66</v>
      </c>
      <c r="H73" s="27" t="s">
        <v>420</v>
      </c>
      <c r="I73" s="27" t="s">
        <v>35</v>
      </c>
      <c r="J73" s="27" t="s">
        <v>36</v>
      </c>
      <c r="K73" s="27" t="s">
        <v>36</v>
      </c>
      <c r="L73" s="27" t="s">
        <v>37</v>
      </c>
      <c r="M73" s="27" t="s">
        <v>38</v>
      </c>
      <c r="N73" s="27" t="s">
        <v>36</v>
      </c>
      <c r="O73" s="27" t="s">
        <v>36</v>
      </c>
      <c r="P73" s="27" t="s">
        <v>36</v>
      </c>
      <c r="Q73" s="27">
        <v>2013</v>
      </c>
      <c r="R73" s="27" t="s">
        <v>40</v>
      </c>
      <c r="S73" s="27" t="s">
        <v>41</v>
      </c>
      <c r="T73" s="27" t="s">
        <v>141</v>
      </c>
      <c r="U73" s="18">
        <v>45388</v>
      </c>
      <c r="V73" s="27" t="s">
        <v>289</v>
      </c>
      <c r="W73" s="27" t="s">
        <v>141</v>
      </c>
      <c r="X73" s="18">
        <v>45418</v>
      </c>
      <c r="Y73" s="27" t="s">
        <v>511</v>
      </c>
      <c r="Z73" s="27" t="s">
        <v>36</v>
      </c>
      <c r="AA73" s="18">
        <v>45418</v>
      </c>
      <c r="AB73" s="12" t="s">
        <v>41</v>
      </c>
      <c r="AC73" s="13"/>
      <c r="AD73" s="13"/>
    </row>
    <row r="74" spans="1:30" ht="12.75" x14ac:dyDescent="0.2">
      <c r="A74" s="1">
        <v>68</v>
      </c>
      <c r="B74" s="26">
        <v>45447</v>
      </c>
      <c r="C74" s="27">
        <v>2</v>
      </c>
      <c r="D74" s="27" t="s">
        <v>289</v>
      </c>
      <c r="E74" s="14" t="s">
        <v>540</v>
      </c>
      <c r="F74" s="27" t="s">
        <v>70</v>
      </c>
      <c r="G74" s="27" t="s">
        <v>66</v>
      </c>
      <c r="H74" s="27" t="s">
        <v>420</v>
      </c>
      <c r="I74" s="27" t="s">
        <v>35</v>
      </c>
      <c r="J74" s="27" t="s">
        <v>36</v>
      </c>
      <c r="K74" s="27" t="s">
        <v>36</v>
      </c>
      <c r="L74" s="27" t="s">
        <v>37</v>
      </c>
      <c r="M74" s="27" t="s">
        <v>38</v>
      </c>
      <c r="N74" s="27" t="s">
        <v>36</v>
      </c>
      <c r="O74" s="27" t="s">
        <v>36</v>
      </c>
      <c r="P74" s="27" t="s">
        <v>36</v>
      </c>
      <c r="Q74" s="27">
        <v>2014</v>
      </c>
      <c r="R74" s="27" t="s">
        <v>40</v>
      </c>
      <c r="S74" s="10" t="s">
        <v>41</v>
      </c>
      <c r="T74" s="27" t="s">
        <v>141</v>
      </c>
      <c r="U74" s="18">
        <v>45388</v>
      </c>
      <c r="V74" s="27" t="s">
        <v>289</v>
      </c>
      <c r="W74" s="27" t="s">
        <v>141</v>
      </c>
      <c r="X74" s="18">
        <v>45418</v>
      </c>
      <c r="Y74" s="27" t="s">
        <v>511</v>
      </c>
      <c r="Z74" s="27" t="s">
        <v>36</v>
      </c>
      <c r="AA74" s="18">
        <v>45418</v>
      </c>
      <c r="AB74" s="12" t="s">
        <v>41</v>
      </c>
      <c r="AC74" s="13"/>
      <c r="AD74" s="13"/>
    </row>
    <row r="75" spans="1:30" ht="12.75" x14ac:dyDescent="0.2">
      <c r="A75" s="1">
        <v>69</v>
      </c>
      <c r="B75" s="26">
        <v>45447</v>
      </c>
      <c r="C75" s="27">
        <v>2</v>
      </c>
      <c r="D75" s="27" t="s">
        <v>289</v>
      </c>
      <c r="E75" s="14" t="s">
        <v>541</v>
      </c>
      <c r="F75" s="27" t="s">
        <v>70</v>
      </c>
      <c r="G75" s="27" t="s">
        <v>66</v>
      </c>
      <c r="H75" s="27" t="s">
        <v>420</v>
      </c>
      <c r="I75" s="27" t="s">
        <v>35</v>
      </c>
      <c r="J75" s="27" t="s">
        <v>36</v>
      </c>
      <c r="K75" s="27" t="s">
        <v>36</v>
      </c>
      <c r="L75" s="27" t="s">
        <v>37</v>
      </c>
      <c r="M75" s="27" t="s">
        <v>38</v>
      </c>
      <c r="N75" s="27" t="s">
        <v>36</v>
      </c>
      <c r="O75" s="27" t="s">
        <v>36</v>
      </c>
      <c r="P75" s="27" t="s">
        <v>36</v>
      </c>
      <c r="Q75" s="27">
        <v>2013</v>
      </c>
      <c r="R75" s="27" t="s">
        <v>40</v>
      </c>
      <c r="S75" s="27" t="s">
        <v>41</v>
      </c>
      <c r="T75" s="27" t="s">
        <v>141</v>
      </c>
      <c r="U75" s="18">
        <v>45388</v>
      </c>
      <c r="V75" s="27" t="s">
        <v>289</v>
      </c>
      <c r="W75" s="27" t="s">
        <v>141</v>
      </c>
      <c r="X75" s="18">
        <v>45418</v>
      </c>
      <c r="Y75" s="27" t="s">
        <v>511</v>
      </c>
      <c r="Z75" s="27" t="s">
        <v>36</v>
      </c>
      <c r="AA75" s="18">
        <v>45418</v>
      </c>
      <c r="AB75" s="12" t="s">
        <v>41</v>
      </c>
      <c r="AC75" s="13"/>
      <c r="AD75" s="13"/>
    </row>
    <row r="76" spans="1:30" ht="12.75" x14ac:dyDescent="0.2">
      <c r="A76" s="1">
        <v>70</v>
      </c>
      <c r="B76" s="26">
        <v>45447</v>
      </c>
      <c r="C76" s="27">
        <v>2</v>
      </c>
      <c r="D76" s="27" t="s">
        <v>289</v>
      </c>
      <c r="E76" s="14" t="s">
        <v>542</v>
      </c>
      <c r="F76" s="27" t="s">
        <v>70</v>
      </c>
      <c r="G76" s="27" t="s">
        <v>66</v>
      </c>
      <c r="H76" s="27" t="s">
        <v>420</v>
      </c>
      <c r="I76" s="27" t="s">
        <v>35</v>
      </c>
      <c r="J76" s="27" t="s">
        <v>36</v>
      </c>
      <c r="K76" s="27" t="s">
        <v>36</v>
      </c>
      <c r="L76" s="27" t="s">
        <v>37</v>
      </c>
      <c r="M76" s="27" t="s">
        <v>38</v>
      </c>
      <c r="N76" s="27" t="s">
        <v>36</v>
      </c>
      <c r="O76" s="27" t="s">
        <v>36</v>
      </c>
      <c r="P76" s="27" t="s">
        <v>36</v>
      </c>
      <c r="Q76" s="27">
        <v>2014</v>
      </c>
      <c r="R76" s="27" t="s">
        <v>40</v>
      </c>
      <c r="S76" s="27" t="s">
        <v>41</v>
      </c>
      <c r="T76" s="27" t="s">
        <v>141</v>
      </c>
      <c r="U76" s="18">
        <v>45388</v>
      </c>
      <c r="V76" s="27" t="s">
        <v>289</v>
      </c>
      <c r="W76" s="27" t="s">
        <v>141</v>
      </c>
      <c r="X76" s="18">
        <v>45418</v>
      </c>
      <c r="Y76" s="27" t="s">
        <v>511</v>
      </c>
      <c r="Z76" s="27" t="s">
        <v>36</v>
      </c>
      <c r="AA76" s="18">
        <v>45418</v>
      </c>
      <c r="AB76" s="12" t="s">
        <v>41</v>
      </c>
      <c r="AC76" s="13"/>
      <c r="AD76" s="13"/>
    </row>
    <row r="77" spans="1:30" ht="12.75" x14ac:dyDescent="0.2">
      <c r="A77" s="1">
        <v>71</v>
      </c>
      <c r="B77" s="26">
        <v>45447</v>
      </c>
      <c r="C77" s="27">
        <v>2</v>
      </c>
      <c r="D77" s="27" t="s">
        <v>289</v>
      </c>
      <c r="E77" s="14" t="s">
        <v>543</v>
      </c>
      <c r="F77" s="27" t="s">
        <v>70</v>
      </c>
      <c r="G77" s="27" t="s">
        <v>66</v>
      </c>
      <c r="H77" s="27" t="s">
        <v>420</v>
      </c>
      <c r="I77" s="27" t="s">
        <v>35</v>
      </c>
      <c r="J77" s="27" t="s">
        <v>36</v>
      </c>
      <c r="K77" s="27" t="s">
        <v>36</v>
      </c>
      <c r="L77" s="27" t="s">
        <v>37</v>
      </c>
      <c r="M77" s="27" t="s">
        <v>38</v>
      </c>
      <c r="N77" s="27" t="s">
        <v>36</v>
      </c>
      <c r="O77" s="27" t="s">
        <v>36</v>
      </c>
      <c r="P77" s="27" t="s">
        <v>36</v>
      </c>
      <c r="Q77" s="27">
        <v>2014</v>
      </c>
      <c r="R77" s="27" t="s">
        <v>40</v>
      </c>
      <c r="S77" s="27" t="s">
        <v>41</v>
      </c>
      <c r="T77" s="27" t="s">
        <v>141</v>
      </c>
      <c r="U77" s="18">
        <v>45388</v>
      </c>
      <c r="V77" s="27" t="s">
        <v>289</v>
      </c>
      <c r="W77" s="27" t="s">
        <v>141</v>
      </c>
      <c r="X77" s="18">
        <v>45418</v>
      </c>
      <c r="Y77" s="27" t="s">
        <v>511</v>
      </c>
      <c r="Z77" s="27" t="s">
        <v>36</v>
      </c>
      <c r="AA77" s="18">
        <v>45418</v>
      </c>
      <c r="AB77" s="12" t="s">
        <v>41</v>
      </c>
      <c r="AC77" s="13"/>
      <c r="AD77" s="13"/>
    </row>
    <row r="78" spans="1:30" ht="12.75" x14ac:dyDescent="0.2">
      <c r="A78" s="1">
        <v>72</v>
      </c>
      <c r="B78" s="26">
        <v>45447</v>
      </c>
      <c r="C78" s="27">
        <v>2</v>
      </c>
      <c r="D78" s="27" t="s">
        <v>289</v>
      </c>
      <c r="E78" s="14" t="s">
        <v>544</v>
      </c>
      <c r="F78" s="27" t="s">
        <v>33</v>
      </c>
      <c r="G78" s="27" t="s">
        <v>33</v>
      </c>
      <c r="H78" s="27" t="s">
        <v>157</v>
      </c>
      <c r="I78" s="27" t="s">
        <v>35</v>
      </c>
      <c r="J78" s="27" t="s">
        <v>36</v>
      </c>
      <c r="K78" s="27" t="s">
        <v>36</v>
      </c>
      <c r="L78" s="27" t="s">
        <v>37</v>
      </c>
      <c r="M78" s="27" t="s">
        <v>38</v>
      </c>
      <c r="N78" s="27" t="s">
        <v>36</v>
      </c>
      <c r="O78" s="27" t="s">
        <v>36</v>
      </c>
      <c r="P78" s="27" t="s">
        <v>36</v>
      </c>
      <c r="Q78" s="27">
        <v>2015</v>
      </c>
      <c r="R78" s="27" t="s">
        <v>40</v>
      </c>
      <c r="S78" s="27" t="s">
        <v>41</v>
      </c>
      <c r="T78" s="27" t="s">
        <v>141</v>
      </c>
      <c r="U78" s="18">
        <v>45388</v>
      </c>
      <c r="V78" s="27" t="s">
        <v>289</v>
      </c>
      <c r="W78" s="27" t="s">
        <v>141</v>
      </c>
      <c r="X78" s="18">
        <v>45418</v>
      </c>
      <c r="Y78" s="27" t="s">
        <v>511</v>
      </c>
      <c r="Z78" s="27" t="s">
        <v>36</v>
      </c>
      <c r="AA78" s="18">
        <v>45418</v>
      </c>
      <c r="AB78" s="12" t="s">
        <v>41</v>
      </c>
      <c r="AC78" s="13"/>
      <c r="AD78" s="13"/>
    </row>
    <row r="79" spans="1:30" ht="12.75" x14ac:dyDescent="0.2">
      <c r="A79" s="1">
        <v>73</v>
      </c>
      <c r="B79" s="26">
        <v>45447</v>
      </c>
      <c r="C79" s="27">
        <v>2</v>
      </c>
      <c r="D79" s="27" t="s">
        <v>289</v>
      </c>
      <c r="E79" s="14" t="s">
        <v>545</v>
      </c>
      <c r="F79" s="27" t="s">
        <v>526</v>
      </c>
      <c r="G79" s="27" t="s">
        <v>283</v>
      </c>
      <c r="H79" s="27" t="s">
        <v>546</v>
      </c>
      <c r="I79" s="27" t="s">
        <v>212</v>
      </c>
      <c r="J79" s="27" t="s">
        <v>36</v>
      </c>
      <c r="K79" s="27" t="s">
        <v>36</v>
      </c>
      <c r="L79" s="27" t="s">
        <v>37</v>
      </c>
      <c r="M79" s="27" t="s">
        <v>38</v>
      </c>
      <c r="N79" s="27" t="s">
        <v>36</v>
      </c>
      <c r="O79" s="27" t="s">
        <v>36</v>
      </c>
      <c r="P79" s="27" t="s">
        <v>36</v>
      </c>
      <c r="Q79" s="27">
        <v>2012</v>
      </c>
      <c r="R79" s="27" t="s">
        <v>40</v>
      </c>
      <c r="S79" s="27" t="s">
        <v>41</v>
      </c>
      <c r="T79" s="27" t="s">
        <v>141</v>
      </c>
      <c r="U79" s="18">
        <v>45388</v>
      </c>
      <c r="V79" s="27" t="s">
        <v>289</v>
      </c>
      <c r="W79" s="27" t="s">
        <v>141</v>
      </c>
      <c r="X79" s="18">
        <v>45418</v>
      </c>
      <c r="Y79" s="27" t="s">
        <v>511</v>
      </c>
      <c r="Z79" s="27" t="s">
        <v>36</v>
      </c>
      <c r="AA79" s="18">
        <v>45418</v>
      </c>
      <c r="AB79" s="12" t="s">
        <v>41</v>
      </c>
      <c r="AC79" s="13"/>
      <c r="AD79" s="13"/>
    </row>
    <row r="80" spans="1:30" ht="12.75" x14ac:dyDescent="0.2">
      <c r="A80" s="1">
        <v>74</v>
      </c>
      <c r="B80" s="26">
        <v>45447</v>
      </c>
      <c r="C80" s="27">
        <v>2</v>
      </c>
      <c r="D80" s="27" t="s">
        <v>289</v>
      </c>
      <c r="E80" s="14" t="s">
        <v>547</v>
      </c>
      <c r="F80" s="27" t="s">
        <v>33</v>
      </c>
      <c r="G80" s="27" t="s">
        <v>33</v>
      </c>
      <c r="H80" s="27" t="s">
        <v>462</v>
      </c>
      <c r="I80" s="27" t="s">
        <v>35</v>
      </c>
      <c r="J80" s="27" t="s">
        <v>36</v>
      </c>
      <c r="K80" s="27" t="s">
        <v>36</v>
      </c>
      <c r="L80" s="27" t="s">
        <v>37</v>
      </c>
      <c r="M80" s="27" t="s">
        <v>38</v>
      </c>
      <c r="N80" s="27" t="s">
        <v>36</v>
      </c>
      <c r="O80" s="27" t="s">
        <v>36</v>
      </c>
      <c r="P80" s="27" t="s">
        <v>36</v>
      </c>
      <c r="Q80" s="27">
        <v>2014</v>
      </c>
      <c r="R80" s="27" t="s">
        <v>40</v>
      </c>
      <c r="S80" s="27" t="s">
        <v>41</v>
      </c>
      <c r="T80" s="27" t="s">
        <v>141</v>
      </c>
      <c r="U80" s="18">
        <v>45388</v>
      </c>
      <c r="V80" s="27" t="s">
        <v>289</v>
      </c>
      <c r="W80" s="27" t="s">
        <v>141</v>
      </c>
      <c r="X80" s="18">
        <v>45418</v>
      </c>
      <c r="Y80" s="27" t="s">
        <v>511</v>
      </c>
      <c r="Z80" s="27" t="s">
        <v>36</v>
      </c>
      <c r="AA80" s="18">
        <v>45418</v>
      </c>
      <c r="AB80" s="12" t="s">
        <v>41</v>
      </c>
      <c r="AC80" s="13"/>
      <c r="AD80" s="13"/>
    </row>
    <row r="81" spans="1:30" ht="12.75" x14ac:dyDescent="0.2">
      <c r="A81" s="1">
        <v>75</v>
      </c>
      <c r="B81" s="26">
        <v>45447</v>
      </c>
      <c r="C81" s="27">
        <v>2</v>
      </c>
      <c r="D81" s="27" t="s">
        <v>289</v>
      </c>
      <c r="E81" s="14" t="s">
        <v>548</v>
      </c>
      <c r="F81" s="27" t="s">
        <v>33</v>
      </c>
      <c r="G81" s="27" t="s">
        <v>33</v>
      </c>
      <c r="H81" s="27" t="s">
        <v>462</v>
      </c>
      <c r="I81" s="27" t="s">
        <v>35</v>
      </c>
      <c r="J81" s="27" t="s">
        <v>36</v>
      </c>
      <c r="K81" s="27" t="s">
        <v>36</v>
      </c>
      <c r="L81" s="27" t="s">
        <v>37</v>
      </c>
      <c r="M81" s="27" t="s">
        <v>38</v>
      </c>
      <c r="N81" s="27" t="s">
        <v>36</v>
      </c>
      <c r="O81" s="27" t="s">
        <v>36</v>
      </c>
      <c r="P81" s="27" t="s">
        <v>36</v>
      </c>
      <c r="Q81" s="27">
        <v>2015</v>
      </c>
      <c r="R81" s="27" t="s">
        <v>40</v>
      </c>
      <c r="S81" s="27" t="s">
        <v>41</v>
      </c>
      <c r="T81" s="27" t="s">
        <v>141</v>
      </c>
      <c r="U81" s="18">
        <v>45388</v>
      </c>
      <c r="V81" s="27" t="s">
        <v>289</v>
      </c>
      <c r="W81" s="27" t="s">
        <v>141</v>
      </c>
      <c r="X81" s="18">
        <v>45418</v>
      </c>
      <c r="Y81" s="27" t="s">
        <v>511</v>
      </c>
      <c r="Z81" s="27" t="s">
        <v>36</v>
      </c>
      <c r="AA81" s="18">
        <v>45418</v>
      </c>
      <c r="AB81" s="12" t="s">
        <v>41</v>
      </c>
      <c r="AC81" s="13"/>
      <c r="AD81" s="13"/>
    </row>
    <row r="82" spans="1:30" ht="12.75" x14ac:dyDescent="0.2">
      <c r="A82" s="1">
        <v>76</v>
      </c>
      <c r="B82" s="26">
        <v>45447</v>
      </c>
      <c r="C82" s="27">
        <v>2</v>
      </c>
      <c r="D82" s="27" t="s">
        <v>289</v>
      </c>
      <c r="E82" s="28" t="s">
        <v>549</v>
      </c>
      <c r="F82" s="27" t="s">
        <v>33</v>
      </c>
      <c r="G82" s="27" t="s">
        <v>33</v>
      </c>
      <c r="H82" s="27" t="s">
        <v>462</v>
      </c>
      <c r="I82" s="27" t="s">
        <v>35</v>
      </c>
      <c r="J82" s="27" t="s">
        <v>36</v>
      </c>
      <c r="K82" s="27" t="s">
        <v>36</v>
      </c>
      <c r="L82" s="27" t="s">
        <v>37</v>
      </c>
      <c r="M82" s="27" t="s">
        <v>38</v>
      </c>
      <c r="N82" s="27" t="s">
        <v>36</v>
      </c>
      <c r="O82" s="27" t="s">
        <v>36</v>
      </c>
      <c r="P82" s="27" t="s">
        <v>36</v>
      </c>
      <c r="Q82" s="27">
        <v>2014</v>
      </c>
      <c r="R82" s="27" t="s">
        <v>40</v>
      </c>
      <c r="S82" s="27" t="s">
        <v>41</v>
      </c>
      <c r="T82" s="27" t="s">
        <v>141</v>
      </c>
      <c r="U82" s="18">
        <v>45388</v>
      </c>
      <c r="V82" s="27" t="s">
        <v>289</v>
      </c>
      <c r="W82" s="27" t="s">
        <v>141</v>
      </c>
      <c r="X82" s="18">
        <v>45418</v>
      </c>
      <c r="Y82" s="27" t="s">
        <v>511</v>
      </c>
      <c r="Z82" s="27" t="s">
        <v>36</v>
      </c>
      <c r="AA82" s="18">
        <v>45418</v>
      </c>
      <c r="AB82" s="12" t="s">
        <v>41</v>
      </c>
      <c r="AC82" s="13"/>
      <c r="AD82" s="13"/>
    </row>
    <row r="83" spans="1:30" ht="12.75" x14ac:dyDescent="0.2">
      <c r="A83" s="1">
        <v>77</v>
      </c>
      <c r="B83" s="26">
        <v>45447</v>
      </c>
      <c r="C83" s="27">
        <v>2</v>
      </c>
      <c r="D83" s="27" t="s">
        <v>289</v>
      </c>
      <c r="E83" s="14" t="s">
        <v>550</v>
      </c>
      <c r="F83" s="27" t="s">
        <v>70</v>
      </c>
      <c r="G83" s="27" t="s">
        <v>113</v>
      </c>
      <c r="H83" s="27" t="s">
        <v>551</v>
      </c>
      <c r="I83" s="27" t="s">
        <v>35</v>
      </c>
      <c r="J83" s="27" t="s">
        <v>36</v>
      </c>
      <c r="K83" s="27" t="s">
        <v>36</v>
      </c>
      <c r="L83" s="27" t="s">
        <v>37</v>
      </c>
      <c r="M83" s="27" t="s">
        <v>38</v>
      </c>
      <c r="N83" s="27" t="s">
        <v>36</v>
      </c>
      <c r="O83" s="27" t="s">
        <v>36</v>
      </c>
      <c r="P83" s="27" t="s">
        <v>36</v>
      </c>
      <c r="Q83" s="27">
        <v>2014</v>
      </c>
      <c r="R83" s="27" t="s">
        <v>40</v>
      </c>
      <c r="S83" s="27" t="s">
        <v>41</v>
      </c>
      <c r="T83" s="27" t="s">
        <v>141</v>
      </c>
      <c r="U83" s="18">
        <v>45388</v>
      </c>
      <c r="V83" s="27" t="s">
        <v>289</v>
      </c>
      <c r="W83" s="27" t="s">
        <v>141</v>
      </c>
      <c r="X83" s="18">
        <v>45418</v>
      </c>
      <c r="Y83" s="27" t="s">
        <v>511</v>
      </c>
      <c r="Z83" s="27" t="s">
        <v>36</v>
      </c>
      <c r="AA83" s="18">
        <v>45418</v>
      </c>
      <c r="AB83" s="12" t="s">
        <v>41</v>
      </c>
      <c r="AC83" s="13"/>
      <c r="AD83" s="13"/>
    </row>
    <row r="84" spans="1:30" ht="12.75" x14ac:dyDescent="0.2">
      <c r="A84" s="1">
        <v>78</v>
      </c>
      <c r="B84" s="26">
        <v>45447</v>
      </c>
      <c r="C84" s="27">
        <v>2</v>
      </c>
      <c r="D84" s="27" t="s">
        <v>289</v>
      </c>
      <c r="E84" s="14" t="s">
        <v>552</v>
      </c>
      <c r="F84" s="27" t="s">
        <v>70</v>
      </c>
      <c r="G84" s="27" t="s">
        <v>113</v>
      </c>
      <c r="H84" s="27" t="s">
        <v>551</v>
      </c>
      <c r="I84" s="27" t="s">
        <v>35</v>
      </c>
      <c r="J84" s="27" t="s">
        <v>36</v>
      </c>
      <c r="K84" s="27" t="s">
        <v>36</v>
      </c>
      <c r="L84" s="27" t="s">
        <v>37</v>
      </c>
      <c r="M84" s="27" t="s">
        <v>38</v>
      </c>
      <c r="N84" s="27" t="s">
        <v>36</v>
      </c>
      <c r="O84" s="27" t="s">
        <v>36</v>
      </c>
      <c r="P84" s="27" t="s">
        <v>36</v>
      </c>
      <c r="Q84" s="27">
        <v>2014</v>
      </c>
      <c r="R84" s="27" t="s">
        <v>40</v>
      </c>
      <c r="S84" s="27" t="s">
        <v>41</v>
      </c>
      <c r="T84" s="27" t="s">
        <v>141</v>
      </c>
      <c r="U84" s="18">
        <v>45388</v>
      </c>
      <c r="V84" s="27" t="s">
        <v>289</v>
      </c>
      <c r="W84" s="27" t="s">
        <v>141</v>
      </c>
      <c r="X84" s="18">
        <v>45418</v>
      </c>
      <c r="Y84" s="27" t="s">
        <v>511</v>
      </c>
      <c r="Z84" s="27" t="s">
        <v>36</v>
      </c>
      <c r="AA84" s="18">
        <v>45418</v>
      </c>
      <c r="AB84" s="12" t="s">
        <v>41</v>
      </c>
      <c r="AC84" s="13"/>
      <c r="AD84" s="13"/>
    </row>
    <row r="85" spans="1:30" ht="12.75" x14ac:dyDescent="0.2">
      <c r="A85" s="1">
        <v>79</v>
      </c>
      <c r="B85" s="26">
        <v>45447</v>
      </c>
      <c r="C85" s="27">
        <v>2</v>
      </c>
      <c r="D85" s="27" t="s">
        <v>289</v>
      </c>
      <c r="E85" s="14" t="s">
        <v>553</v>
      </c>
      <c r="F85" s="27" t="s">
        <v>93</v>
      </c>
      <c r="G85" s="27" t="s">
        <v>113</v>
      </c>
      <c r="H85" s="27" t="s">
        <v>554</v>
      </c>
      <c r="I85" s="27" t="s">
        <v>35</v>
      </c>
      <c r="J85" s="27" t="s">
        <v>36</v>
      </c>
      <c r="K85" s="27" t="s">
        <v>36</v>
      </c>
      <c r="L85" s="27" t="s">
        <v>37</v>
      </c>
      <c r="M85" s="27" t="s">
        <v>38</v>
      </c>
      <c r="N85" s="27" t="s">
        <v>36</v>
      </c>
      <c r="O85" s="27" t="s">
        <v>36</v>
      </c>
      <c r="P85" s="27" t="s">
        <v>36</v>
      </c>
      <c r="Q85" s="27">
        <v>2019</v>
      </c>
      <c r="R85" s="27" t="s">
        <v>40</v>
      </c>
      <c r="S85" s="27" t="s">
        <v>41</v>
      </c>
      <c r="T85" s="27" t="s">
        <v>141</v>
      </c>
      <c r="U85" s="18">
        <v>45388</v>
      </c>
      <c r="V85" s="27" t="s">
        <v>289</v>
      </c>
      <c r="W85" s="27" t="s">
        <v>141</v>
      </c>
      <c r="X85" s="18">
        <v>45418</v>
      </c>
      <c r="Y85" s="27" t="s">
        <v>511</v>
      </c>
      <c r="Z85" s="27" t="s">
        <v>36</v>
      </c>
      <c r="AA85" s="18">
        <v>45418</v>
      </c>
      <c r="AB85" s="12" t="s">
        <v>41</v>
      </c>
      <c r="AC85" s="13"/>
      <c r="AD85" s="13"/>
    </row>
    <row r="86" spans="1:30" ht="12.75" x14ac:dyDescent="0.2">
      <c r="A86" s="1">
        <v>80</v>
      </c>
      <c r="B86" s="26">
        <v>45448</v>
      </c>
      <c r="C86" s="27">
        <v>3</v>
      </c>
      <c r="D86" s="27" t="s">
        <v>289</v>
      </c>
      <c r="E86" s="14" t="s">
        <v>555</v>
      </c>
      <c r="F86" s="27" t="s">
        <v>231</v>
      </c>
      <c r="G86" s="27" t="s">
        <v>556</v>
      </c>
      <c r="H86" s="27" t="s">
        <v>557</v>
      </c>
      <c r="I86" s="27" t="s">
        <v>233</v>
      </c>
      <c r="J86" s="27" t="s">
        <v>36</v>
      </c>
      <c r="K86" s="27" t="s">
        <v>36</v>
      </c>
      <c r="L86" s="27" t="s">
        <v>37</v>
      </c>
      <c r="M86" s="27" t="s">
        <v>38</v>
      </c>
      <c r="N86" s="27" t="s">
        <v>36</v>
      </c>
      <c r="O86" s="27" t="s">
        <v>36</v>
      </c>
      <c r="P86" s="27" t="s">
        <v>36</v>
      </c>
      <c r="Q86" s="27">
        <v>2019</v>
      </c>
      <c r="R86" s="27" t="s">
        <v>40</v>
      </c>
      <c r="S86" s="27" t="s">
        <v>41</v>
      </c>
      <c r="T86" s="27" t="s">
        <v>141</v>
      </c>
      <c r="U86" s="18">
        <v>45418</v>
      </c>
      <c r="V86" s="27" t="s">
        <v>289</v>
      </c>
      <c r="W86" s="27" t="s">
        <v>141</v>
      </c>
      <c r="X86" s="18">
        <v>45418</v>
      </c>
      <c r="Y86" s="27" t="s">
        <v>511</v>
      </c>
      <c r="Z86" s="27" t="s">
        <v>36</v>
      </c>
      <c r="AA86" s="18">
        <v>45418</v>
      </c>
      <c r="AB86" s="12" t="s">
        <v>41</v>
      </c>
      <c r="AC86" s="13"/>
      <c r="AD86" s="13"/>
    </row>
    <row r="87" spans="1:30" ht="12.75" x14ac:dyDescent="0.2">
      <c r="A87" s="1">
        <v>81</v>
      </c>
      <c r="B87" s="26">
        <v>45448</v>
      </c>
      <c r="C87" s="27">
        <v>3</v>
      </c>
      <c r="D87" s="27" t="s">
        <v>289</v>
      </c>
      <c r="E87" s="14" t="s">
        <v>558</v>
      </c>
      <c r="F87" s="27" t="s">
        <v>93</v>
      </c>
      <c r="G87" s="27" t="s">
        <v>72</v>
      </c>
      <c r="H87" s="27" t="s">
        <v>448</v>
      </c>
      <c r="I87" s="27" t="s">
        <v>35</v>
      </c>
      <c r="J87" s="27" t="s">
        <v>36</v>
      </c>
      <c r="K87" s="27" t="s">
        <v>36</v>
      </c>
      <c r="L87" s="27" t="s">
        <v>37</v>
      </c>
      <c r="M87" s="27" t="s">
        <v>38</v>
      </c>
      <c r="N87" s="27" t="s">
        <v>36</v>
      </c>
      <c r="O87" s="27" t="s">
        <v>36</v>
      </c>
      <c r="P87" s="27" t="s">
        <v>36</v>
      </c>
      <c r="Q87" s="27">
        <v>2014</v>
      </c>
      <c r="R87" s="27" t="s">
        <v>40</v>
      </c>
      <c r="S87" s="27" t="s">
        <v>41</v>
      </c>
      <c r="T87" s="27" t="s">
        <v>141</v>
      </c>
      <c r="U87" s="18">
        <v>45418</v>
      </c>
      <c r="V87" s="27" t="s">
        <v>289</v>
      </c>
      <c r="W87" s="27" t="s">
        <v>141</v>
      </c>
      <c r="X87" s="18">
        <v>45418</v>
      </c>
      <c r="Y87" s="27" t="s">
        <v>511</v>
      </c>
      <c r="Z87" s="27" t="s">
        <v>36</v>
      </c>
      <c r="AA87" s="18">
        <v>45418</v>
      </c>
      <c r="AB87" s="12" t="s">
        <v>41</v>
      </c>
      <c r="AC87" s="13"/>
      <c r="AD87" s="13"/>
    </row>
    <row r="88" spans="1:30" ht="12.75" x14ac:dyDescent="0.2">
      <c r="A88" s="1">
        <v>82</v>
      </c>
      <c r="B88" s="26">
        <v>45448</v>
      </c>
      <c r="C88" s="27">
        <v>3</v>
      </c>
      <c r="D88" s="27" t="s">
        <v>289</v>
      </c>
      <c r="E88" s="14" t="s">
        <v>559</v>
      </c>
      <c r="F88" s="27" t="s">
        <v>70</v>
      </c>
      <c r="G88" s="27" t="s">
        <v>72</v>
      </c>
      <c r="H88" s="27" t="s">
        <v>560</v>
      </c>
      <c r="I88" s="27" t="s">
        <v>35</v>
      </c>
      <c r="J88" s="27" t="s">
        <v>36</v>
      </c>
      <c r="K88" s="27" t="s">
        <v>36</v>
      </c>
      <c r="L88" s="27" t="s">
        <v>37</v>
      </c>
      <c r="M88" s="27" t="s">
        <v>38</v>
      </c>
      <c r="N88" s="27" t="s">
        <v>36</v>
      </c>
      <c r="O88" s="27" t="s">
        <v>36</v>
      </c>
      <c r="P88" s="27" t="s">
        <v>36</v>
      </c>
      <c r="Q88" s="27">
        <v>2013</v>
      </c>
      <c r="R88" s="27" t="s">
        <v>40</v>
      </c>
      <c r="S88" s="27" t="s">
        <v>41</v>
      </c>
      <c r="T88" s="27" t="s">
        <v>141</v>
      </c>
      <c r="U88" s="18">
        <v>45418</v>
      </c>
      <c r="V88" s="27" t="s">
        <v>289</v>
      </c>
      <c r="W88" s="27" t="s">
        <v>141</v>
      </c>
      <c r="X88" s="18">
        <v>45418</v>
      </c>
      <c r="Y88" s="27" t="s">
        <v>511</v>
      </c>
      <c r="Z88" s="27" t="s">
        <v>36</v>
      </c>
      <c r="AA88" s="18">
        <v>45418</v>
      </c>
      <c r="AB88" s="12" t="s">
        <v>41</v>
      </c>
      <c r="AC88" s="13"/>
      <c r="AD88" s="13"/>
    </row>
    <row r="89" spans="1:30" ht="12.75" x14ac:dyDescent="0.2">
      <c r="A89" s="1">
        <v>83</v>
      </c>
      <c r="B89" s="26">
        <v>45448</v>
      </c>
      <c r="C89" s="27">
        <v>3</v>
      </c>
      <c r="D89" s="27" t="s">
        <v>289</v>
      </c>
      <c r="E89" s="14" t="s">
        <v>561</v>
      </c>
      <c r="F89" s="27" t="s">
        <v>70</v>
      </c>
      <c r="G89" s="27" t="s">
        <v>72</v>
      </c>
      <c r="H89" s="27" t="s">
        <v>448</v>
      </c>
      <c r="I89" s="27" t="s">
        <v>35</v>
      </c>
      <c r="J89" s="27" t="s">
        <v>36</v>
      </c>
      <c r="K89" s="27" t="s">
        <v>36</v>
      </c>
      <c r="L89" s="27" t="s">
        <v>37</v>
      </c>
      <c r="M89" s="27" t="s">
        <v>38</v>
      </c>
      <c r="N89" s="27" t="s">
        <v>36</v>
      </c>
      <c r="O89" s="27" t="s">
        <v>36</v>
      </c>
      <c r="P89" s="27" t="s">
        <v>36</v>
      </c>
      <c r="Q89" s="27">
        <v>2013</v>
      </c>
      <c r="R89" s="27" t="s">
        <v>40</v>
      </c>
      <c r="S89" s="27" t="s">
        <v>41</v>
      </c>
      <c r="T89" s="27" t="s">
        <v>141</v>
      </c>
      <c r="U89" s="18">
        <v>45418</v>
      </c>
      <c r="V89" s="27" t="s">
        <v>289</v>
      </c>
      <c r="W89" s="27" t="s">
        <v>141</v>
      </c>
      <c r="X89" s="18">
        <v>45418</v>
      </c>
      <c r="Y89" s="27" t="s">
        <v>511</v>
      </c>
      <c r="Z89" s="27" t="s">
        <v>36</v>
      </c>
      <c r="AA89" s="18">
        <v>45418</v>
      </c>
      <c r="AB89" s="12" t="s">
        <v>41</v>
      </c>
      <c r="AC89" s="13"/>
      <c r="AD89" s="13"/>
    </row>
    <row r="90" spans="1:30" ht="12.75" x14ac:dyDescent="0.2">
      <c r="A90" s="1">
        <v>84</v>
      </c>
      <c r="B90" s="26">
        <v>45448</v>
      </c>
      <c r="C90" s="27">
        <v>3</v>
      </c>
      <c r="D90" s="27" t="s">
        <v>289</v>
      </c>
      <c r="E90" s="14" t="s">
        <v>562</v>
      </c>
      <c r="F90" s="27" t="s">
        <v>93</v>
      </c>
      <c r="G90" s="27" t="s">
        <v>72</v>
      </c>
      <c r="H90" s="27" t="s">
        <v>448</v>
      </c>
      <c r="I90" s="27" t="s">
        <v>35</v>
      </c>
      <c r="J90" s="27" t="s">
        <v>36</v>
      </c>
      <c r="K90" s="27" t="s">
        <v>36</v>
      </c>
      <c r="L90" s="27" t="s">
        <v>37</v>
      </c>
      <c r="M90" s="27" t="s">
        <v>38</v>
      </c>
      <c r="N90" s="27" t="s">
        <v>36</v>
      </c>
      <c r="O90" s="27" t="s">
        <v>36</v>
      </c>
      <c r="P90" s="27" t="s">
        <v>36</v>
      </c>
      <c r="Q90" s="27">
        <v>2013</v>
      </c>
      <c r="R90" s="27" t="s">
        <v>40</v>
      </c>
      <c r="S90" s="27" t="s">
        <v>41</v>
      </c>
      <c r="T90" s="27" t="s">
        <v>141</v>
      </c>
      <c r="U90" s="18">
        <v>45418</v>
      </c>
      <c r="V90" s="27" t="s">
        <v>289</v>
      </c>
      <c r="W90" s="27" t="s">
        <v>141</v>
      </c>
      <c r="X90" s="18">
        <v>45418</v>
      </c>
      <c r="Y90" s="27" t="s">
        <v>511</v>
      </c>
      <c r="Z90" s="27" t="s">
        <v>36</v>
      </c>
      <c r="AA90" s="18">
        <v>45418</v>
      </c>
      <c r="AB90" s="12" t="s">
        <v>41</v>
      </c>
      <c r="AC90" s="13"/>
      <c r="AD90" s="13"/>
    </row>
    <row r="91" spans="1:30" ht="12.75" x14ac:dyDescent="0.2">
      <c r="A91" s="1">
        <v>85</v>
      </c>
      <c r="B91" s="26">
        <v>45448</v>
      </c>
      <c r="C91" s="27">
        <v>3</v>
      </c>
      <c r="D91" s="27" t="s">
        <v>289</v>
      </c>
      <c r="E91" s="14" t="s">
        <v>563</v>
      </c>
      <c r="F91" s="27" t="s">
        <v>93</v>
      </c>
      <c r="G91" s="27" t="s">
        <v>72</v>
      </c>
      <c r="H91" s="27" t="s">
        <v>564</v>
      </c>
      <c r="I91" s="27" t="s">
        <v>35</v>
      </c>
      <c r="J91" s="27" t="s">
        <v>36</v>
      </c>
      <c r="K91" s="27" t="s">
        <v>36</v>
      </c>
      <c r="L91" s="27" t="s">
        <v>37</v>
      </c>
      <c r="M91" s="27" t="s">
        <v>38</v>
      </c>
      <c r="N91" s="27" t="s">
        <v>36</v>
      </c>
      <c r="O91" s="27" t="s">
        <v>36</v>
      </c>
      <c r="P91" s="27" t="s">
        <v>36</v>
      </c>
      <c r="Q91" s="27">
        <v>2014</v>
      </c>
      <c r="R91" s="27" t="s">
        <v>40</v>
      </c>
      <c r="S91" s="27" t="s">
        <v>41</v>
      </c>
      <c r="T91" s="27" t="s">
        <v>141</v>
      </c>
      <c r="U91" s="18">
        <v>45418</v>
      </c>
      <c r="V91" s="27" t="s">
        <v>289</v>
      </c>
      <c r="W91" s="27" t="s">
        <v>141</v>
      </c>
      <c r="X91" s="18">
        <v>45418</v>
      </c>
      <c r="Y91" s="27" t="s">
        <v>511</v>
      </c>
      <c r="Z91" s="27" t="s">
        <v>36</v>
      </c>
      <c r="AA91" s="18">
        <v>45418</v>
      </c>
      <c r="AB91" s="12" t="s">
        <v>41</v>
      </c>
      <c r="AC91" s="13"/>
      <c r="AD91" s="13"/>
    </row>
    <row r="92" spans="1:30" ht="12.75" x14ac:dyDescent="0.2">
      <c r="A92" s="1">
        <v>86</v>
      </c>
      <c r="B92" s="26">
        <v>45448</v>
      </c>
      <c r="C92" s="27">
        <v>3</v>
      </c>
      <c r="D92" s="27" t="s">
        <v>289</v>
      </c>
      <c r="E92" s="14" t="s">
        <v>565</v>
      </c>
      <c r="F92" s="27" t="s">
        <v>93</v>
      </c>
      <c r="G92" s="27" t="s">
        <v>72</v>
      </c>
      <c r="H92" s="27" t="s">
        <v>566</v>
      </c>
      <c r="I92" s="27" t="s">
        <v>35</v>
      </c>
      <c r="J92" s="27" t="s">
        <v>36</v>
      </c>
      <c r="K92" s="27" t="s">
        <v>36</v>
      </c>
      <c r="L92" s="27" t="s">
        <v>37</v>
      </c>
      <c r="M92" s="27" t="s">
        <v>38</v>
      </c>
      <c r="N92" s="27" t="s">
        <v>36</v>
      </c>
      <c r="O92" s="27" t="s">
        <v>36</v>
      </c>
      <c r="P92" s="27" t="s">
        <v>36</v>
      </c>
      <c r="Q92" s="27">
        <v>2013</v>
      </c>
      <c r="R92" s="27" t="s">
        <v>40</v>
      </c>
      <c r="S92" s="27" t="s">
        <v>41</v>
      </c>
      <c r="T92" s="27" t="s">
        <v>141</v>
      </c>
      <c r="U92" s="18">
        <v>45418</v>
      </c>
      <c r="V92" s="27" t="s">
        <v>289</v>
      </c>
      <c r="W92" s="27" t="s">
        <v>141</v>
      </c>
      <c r="X92" s="18">
        <v>45418</v>
      </c>
      <c r="Y92" s="27" t="s">
        <v>511</v>
      </c>
      <c r="Z92" s="27" t="s">
        <v>36</v>
      </c>
      <c r="AA92" s="18">
        <v>45418</v>
      </c>
      <c r="AB92" s="12" t="s">
        <v>41</v>
      </c>
      <c r="AC92" s="13"/>
      <c r="AD92" s="13"/>
    </row>
    <row r="93" spans="1:30" ht="12.75" x14ac:dyDescent="0.2">
      <c r="A93" s="1">
        <v>87</v>
      </c>
      <c r="B93" s="26">
        <v>45448</v>
      </c>
      <c r="C93" s="27">
        <v>3</v>
      </c>
      <c r="D93" s="27" t="s">
        <v>289</v>
      </c>
      <c r="E93" s="14" t="s">
        <v>567</v>
      </c>
      <c r="F93" s="27" t="s">
        <v>93</v>
      </c>
      <c r="G93" s="27" t="s">
        <v>72</v>
      </c>
      <c r="H93" s="27" t="s">
        <v>568</v>
      </c>
      <c r="I93" s="27" t="s">
        <v>35</v>
      </c>
      <c r="J93" s="27" t="s">
        <v>36</v>
      </c>
      <c r="K93" s="27" t="s">
        <v>36</v>
      </c>
      <c r="L93" s="27" t="s">
        <v>37</v>
      </c>
      <c r="M93" s="27" t="s">
        <v>38</v>
      </c>
      <c r="N93" s="27" t="s">
        <v>36</v>
      </c>
      <c r="O93" s="27" t="s">
        <v>36</v>
      </c>
      <c r="P93" s="27" t="s">
        <v>36</v>
      </c>
      <c r="Q93" s="27">
        <v>2015</v>
      </c>
      <c r="R93" s="27" t="s">
        <v>40</v>
      </c>
      <c r="S93" s="27" t="s">
        <v>41</v>
      </c>
      <c r="T93" s="27" t="s">
        <v>141</v>
      </c>
      <c r="U93" s="18">
        <v>45418</v>
      </c>
      <c r="V93" s="27" t="s">
        <v>289</v>
      </c>
      <c r="W93" s="27" t="s">
        <v>141</v>
      </c>
      <c r="X93" s="18">
        <v>45418</v>
      </c>
      <c r="Y93" s="27" t="s">
        <v>511</v>
      </c>
      <c r="Z93" s="27" t="s">
        <v>36</v>
      </c>
      <c r="AA93" s="18">
        <v>45418</v>
      </c>
      <c r="AB93" s="12" t="s">
        <v>41</v>
      </c>
      <c r="AC93" s="13"/>
      <c r="AD93" s="13"/>
    </row>
    <row r="94" spans="1:30" ht="12.75" x14ac:dyDescent="0.2">
      <c r="A94" s="1">
        <v>88</v>
      </c>
      <c r="B94" s="26">
        <v>45448</v>
      </c>
      <c r="C94" s="27">
        <v>3</v>
      </c>
      <c r="D94" s="27" t="s">
        <v>289</v>
      </c>
      <c r="E94" s="14" t="s">
        <v>569</v>
      </c>
      <c r="F94" s="27" t="s">
        <v>93</v>
      </c>
      <c r="G94" s="27" t="s">
        <v>66</v>
      </c>
      <c r="H94" s="27" t="s">
        <v>570</v>
      </c>
      <c r="I94" s="27" t="s">
        <v>35</v>
      </c>
      <c r="J94" s="27" t="s">
        <v>36</v>
      </c>
      <c r="K94" s="27" t="s">
        <v>36</v>
      </c>
      <c r="L94" s="27" t="s">
        <v>37</v>
      </c>
      <c r="M94" s="27" t="s">
        <v>38</v>
      </c>
      <c r="N94" s="27" t="s">
        <v>36</v>
      </c>
      <c r="O94" s="27" t="s">
        <v>36</v>
      </c>
      <c r="P94" s="27" t="s">
        <v>36</v>
      </c>
      <c r="Q94" s="27">
        <v>2015</v>
      </c>
      <c r="R94" s="27" t="s">
        <v>40</v>
      </c>
      <c r="S94" s="27" t="s">
        <v>41</v>
      </c>
      <c r="T94" s="27" t="s">
        <v>141</v>
      </c>
      <c r="U94" s="18">
        <v>45418</v>
      </c>
      <c r="V94" s="27" t="s">
        <v>289</v>
      </c>
      <c r="W94" s="27" t="s">
        <v>141</v>
      </c>
      <c r="X94" s="18">
        <v>45418</v>
      </c>
      <c r="Y94" s="27" t="s">
        <v>511</v>
      </c>
      <c r="Z94" s="27" t="s">
        <v>36</v>
      </c>
      <c r="AA94" s="18">
        <v>45418</v>
      </c>
      <c r="AB94" s="12" t="s">
        <v>41</v>
      </c>
      <c r="AC94" s="13"/>
      <c r="AD94" s="13"/>
    </row>
    <row r="95" spans="1:30" ht="12.75" x14ac:dyDescent="0.2">
      <c r="A95" s="1">
        <v>89</v>
      </c>
      <c r="B95" s="26">
        <v>45448</v>
      </c>
      <c r="C95" s="27">
        <v>3</v>
      </c>
      <c r="D95" s="27" t="s">
        <v>289</v>
      </c>
      <c r="E95" s="14" t="s">
        <v>571</v>
      </c>
      <c r="F95" s="27" t="s">
        <v>93</v>
      </c>
      <c r="G95" s="27" t="s">
        <v>66</v>
      </c>
      <c r="H95" s="27" t="s">
        <v>570</v>
      </c>
      <c r="I95" s="27" t="s">
        <v>35</v>
      </c>
      <c r="J95" s="27" t="s">
        <v>36</v>
      </c>
      <c r="K95" s="27" t="s">
        <v>36</v>
      </c>
      <c r="L95" s="27" t="s">
        <v>37</v>
      </c>
      <c r="M95" s="27" t="s">
        <v>38</v>
      </c>
      <c r="N95" s="27" t="s">
        <v>36</v>
      </c>
      <c r="O95" s="27" t="s">
        <v>36</v>
      </c>
      <c r="P95" s="27" t="s">
        <v>36</v>
      </c>
      <c r="Q95" s="27">
        <v>2015</v>
      </c>
      <c r="R95" s="27" t="s">
        <v>40</v>
      </c>
      <c r="S95" s="27" t="s">
        <v>41</v>
      </c>
      <c r="T95" s="27" t="s">
        <v>141</v>
      </c>
      <c r="U95" s="18">
        <v>45418</v>
      </c>
      <c r="V95" s="27" t="s">
        <v>289</v>
      </c>
      <c r="W95" s="27" t="s">
        <v>141</v>
      </c>
      <c r="X95" s="18">
        <v>45418</v>
      </c>
      <c r="Y95" s="27" t="s">
        <v>511</v>
      </c>
      <c r="Z95" s="27" t="s">
        <v>36</v>
      </c>
      <c r="AA95" s="18">
        <v>45418</v>
      </c>
      <c r="AB95" s="12" t="s">
        <v>41</v>
      </c>
      <c r="AC95" s="13"/>
      <c r="AD95" s="13"/>
    </row>
    <row r="96" spans="1:30" ht="12.75" x14ac:dyDescent="0.2">
      <c r="A96" s="1">
        <v>90</v>
      </c>
      <c r="B96" s="26">
        <v>45448</v>
      </c>
      <c r="C96" s="27">
        <v>3</v>
      </c>
      <c r="D96" s="27" t="s">
        <v>289</v>
      </c>
      <c r="E96" s="14" t="s">
        <v>572</v>
      </c>
      <c r="F96" s="27" t="s">
        <v>93</v>
      </c>
      <c r="G96" s="27" t="s">
        <v>66</v>
      </c>
      <c r="H96" s="27" t="s">
        <v>570</v>
      </c>
      <c r="I96" s="27" t="s">
        <v>35</v>
      </c>
      <c r="J96" s="27" t="s">
        <v>36</v>
      </c>
      <c r="K96" s="27" t="s">
        <v>36</v>
      </c>
      <c r="L96" s="27" t="s">
        <v>37</v>
      </c>
      <c r="M96" s="27" t="s">
        <v>38</v>
      </c>
      <c r="N96" s="27" t="s">
        <v>36</v>
      </c>
      <c r="O96" s="27" t="s">
        <v>36</v>
      </c>
      <c r="P96" s="27" t="s">
        <v>36</v>
      </c>
      <c r="Q96" s="27">
        <v>2015</v>
      </c>
      <c r="R96" s="27" t="s">
        <v>40</v>
      </c>
      <c r="S96" s="27" t="s">
        <v>41</v>
      </c>
      <c r="T96" s="27" t="s">
        <v>141</v>
      </c>
      <c r="U96" s="18">
        <v>45418</v>
      </c>
      <c r="V96" s="27" t="s">
        <v>289</v>
      </c>
      <c r="W96" s="27" t="s">
        <v>141</v>
      </c>
      <c r="X96" s="18">
        <v>45418</v>
      </c>
      <c r="Y96" s="27" t="s">
        <v>511</v>
      </c>
      <c r="Z96" s="27" t="s">
        <v>36</v>
      </c>
      <c r="AA96" s="18">
        <v>45418</v>
      </c>
      <c r="AB96" s="12" t="s">
        <v>41</v>
      </c>
      <c r="AC96" s="13"/>
      <c r="AD96" s="13"/>
    </row>
    <row r="97" spans="1:30" ht="12.75" x14ac:dyDescent="0.2">
      <c r="A97" s="1">
        <v>91</v>
      </c>
      <c r="B97" s="26">
        <v>45448</v>
      </c>
      <c r="C97" s="27">
        <v>3</v>
      </c>
      <c r="D97" s="27" t="s">
        <v>289</v>
      </c>
      <c r="E97" s="14" t="s">
        <v>573</v>
      </c>
      <c r="F97" s="27" t="s">
        <v>70</v>
      </c>
      <c r="G97" s="27" t="s">
        <v>66</v>
      </c>
      <c r="H97" s="27" t="s">
        <v>570</v>
      </c>
      <c r="I97" s="27" t="s">
        <v>35</v>
      </c>
      <c r="J97" s="27" t="s">
        <v>36</v>
      </c>
      <c r="K97" s="27" t="s">
        <v>36</v>
      </c>
      <c r="L97" s="27" t="s">
        <v>37</v>
      </c>
      <c r="M97" s="27" t="s">
        <v>38</v>
      </c>
      <c r="N97" s="27" t="s">
        <v>36</v>
      </c>
      <c r="O97" s="27" t="s">
        <v>36</v>
      </c>
      <c r="P97" s="27" t="s">
        <v>36</v>
      </c>
      <c r="Q97" s="27">
        <v>2015</v>
      </c>
      <c r="R97" s="27" t="s">
        <v>40</v>
      </c>
      <c r="S97" s="27" t="s">
        <v>41</v>
      </c>
      <c r="T97" s="27" t="s">
        <v>141</v>
      </c>
      <c r="U97" s="18">
        <v>45418</v>
      </c>
      <c r="V97" s="27" t="s">
        <v>289</v>
      </c>
      <c r="W97" s="27" t="s">
        <v>141</v>
      </c>
      <c r="X97" s="18">
        <v>45418</v>
      </c>
      <c r="Y97" s="27" t="s">
        <v>511</v>
      </c>
      <c r="Z97" s="27" t="s">
        <v>36</v>
      </c>
      <c r="AA97" s="18">
        <v>45418</v>
      </c>
      <c r="AB97" s="12" t="s">
        <v>41</v>
      </c>
      <c r="AC97" s="13"/>
      <c r="AD97" s="13"/>
    </row>
    <row r="98" spans="1:30" ht="12.75" x14ac:dyDescent="0.2">
      <c r="A98" s="1">
        <v>92</v>
      </c>
      <c r="B98" s="26">
        <v>45448</v>
      </c>
      <c r="C98" s="27">
        <v>3</v>
      </c>
      <c r="D98" s="27" t="s">
        <v>289</v>
      </c>
      <c r="E98" s="14" t="s">
        <v>574</v>
      </c>
      <c r="F98" s="27" t="s">
        <v>70</v>
      </c>
      <c r="G98" s="27" t="s">
        <v>66</v>
      </c>
      <c r="H98" s="27" t="s">
        <v>570</v>
      </c>
      <c r="I98" s="27" t="s">
        <v>35</v>
      </c>
      <c r="J98" s="27" t="s">
        <v>36</v>
      </c>
      <c r="K98" s="27" t="s">
        <v>36</v>
      </c>
      <c r="L98" s="27" t="s">
        <v>37</v>
      </c>
      <c r="M98" s="27" t="s">
        <v>38</v>
      </c>
      <c r="N98" s="27" t="s">
        <v>36</v>
      </c>
      <c r="O98" s="27" t="s">
        <v>36</v>
      </c>
      <c r="P98" s="27" t="s">
        <v>36</v>
      </c>
      <c r="Q98" s="27">
        <v>2015</v>
      </c>
      <c r="R98" s="27" t="s">
        <v>40</v>
      </c>
      <c r="S98" s="27" t="s">
        <v>41</v>
      </c>
      <c r="T98" s="27" t="s">
        <v>141</v>
      </c>
      <c r="U98" s="18">
        <v>45418</v>
      </c>
      <c r="V98" s="27" t="s">
        <v>289</v>
      </c>
      <c r="W98" s="27" t="s">
        <v>141</v>
      </c>
      <c r="X98" s="18">
        <v>45418</v>
      </c>
      <c r="Y98" s="27" t="s">
        <v>511</v>
      </c>
      <c r="Z98" s="27" t="s">
        <v>36</v>
      </c>
      <c r="AA98" s="18">
        <v>45418</v>
      </c>
      <c r="AB98" s="12" t="s">
        <v>41</v>
      </c>
      <c r="AC98" s="13"/>
      <c r="AD98" s="13"/>
    </row>
    <row r="99" spans="1:30" ht="12.75" x14ac:dyDescent="0.2">
      <c r="A99" s="1">
        <v>93</v>
      </c>
      <c r="B99" s="26">
        <v>45448</v>
      </c>
      <c r="C99" s="27">
        <v>3</v>
      </c>
      <c r="D99" s="27" t="s">
        <v>289</v>
      </c>
      <c r="E99" s="14" t="s">
        <v>575</v>
      </c>
      <c r="F99" s="27" t="s">
        <v>70</v>
      </c>
      <c r="G99" s="27" t="s">
        <v>66</v>
      </c>
      <c r="H99" s="27" t="s">
        <v>576</v>
      </c>
      <c r="I99" s="27" t="s">
        <v>212</v>
      </c>
      <c r="J99" s="27" t="s">
        <v>36</v>
      </c>
      <c r="K99" s="27" t="s">
        <v>36</v>
      </c>
      <c r="L99" s="27" t="s">
        <v>37</v>
      </c>
      <c r="M99" s="27" t="s">
        <v>38</v>
      </c>
      <c r="N99" s="27" t="s">
        <v>36</v>
      </c>
      <c r="O99" s="27" t="s">
        <v>36</v>
      </c>
      <c r="P99" s="27" t="s">
        <v>36</v>
      </c>
      <c r="Q99" s="27">
        <v>2015</v>
      </c>
      <c r="R99" s="27" t="s">
        <v>40</v>
      </c>
      <c r="S99" s="27" t="s">
        <v>41</v>
      </c>
      <c r="T99" s="27" t="s">
        <v>141</v>
      </c>
      <c r="U99" s="18">
        <v>45418</v>
      </c>
      <c r="V99" s="27" t="s">
        <v>289</v>
      </c>
      <c r="W99" s="27" t="s">
        <v>141</v>
      </c>
      <c r="X99" s="18">
        <v>45418</v>
      </c>
      <c r="Y99" s="27" t="s">
        <v>577</v>
      </c>
      <c r="Z99" s="27" t="s">
        <v>36</v>
      </c>
      <c r="AA99" s="18">
        <v>45418</v>
      </c>
      <c r="AB99" s="12" t="s">
        <v>41</v>
      </c>
      <c r="AC99" s="13"/>
      <c r="AD99" s="13"/>
    </row>
    <row r="100" spans="1:30" ht="12.75" x14ac:dyDescent="0.2">
      <c r="A100" s="1">
        <v>94</v>
      </c>
      <c r="B100" s="26">
        <v>45448</v>
      </c>
      <c r="C100" s="27">
        <v>3</v>
      </c>
      <c r="D100" s="27" t="s">
        <v>289</v>
      </c>
      <c r="E100" s="14" t="s">
        <v>578</v>
      </c>
      <c r="F100" s="27" t="s">
        <v>33</v>
      </c>
      <c r="G100" s="27" t="s">
        <v>33</v>
      </c>
      <c r="H100" s="27" t="s">
        <v>462</v>
      </c>
      <c r="I100" s="27" t="s">
        <v>35</v>
      </c>
      <c r="J100" s="27" t="s">
        <v>36</v>
      </c>
      <c r="K100" s="27" t="s">
        <v>36</v>
      </c>
      <c r="L100" s="27" t="s">
        <v>37</v>
      </c>
      <c r="M100" s="27" t="s">
        <v>38</v>
      </c>
      <c r="N100" s="27" t="s">
        <v>36</v>
      </c>
      <c r="O100" s="27" t="s">
        <v>36</v>
      </c>
      <c r="P100" s="27" t="s">
        <v>36</v>
      </c>
      <c r="Q100" s="27">
        <v>2014</v>
      </c>
      <c r="R100" s="27" t="s">
        <v>40</v>
      </c>
      <c r="S100" s="27" t="s">
        <v>41</v>
      </c>
      <c r="T100" s="27" t="s">
        <v>141</v>
      </c>
      <c r="U100" s="18">
        <v>45418</v>
      </c>
      <c r="V100" s="27" t="s">
        <v>289</v>
      </c>
      <c r="W100" s="27" t="s">
        <v>141</v>
      </c>
      <c r="X100" s="18">
        <v>45418</v>
      </c>
      <c r="Y100" s="27" t="s">
        <v>511</v>
      </c>
      <c r="Z100" s="27" t="s">
        <v>36</v>
      </c>
      <c r="AA100" s="18">
        <v>45418</v>
      </c>
      <c r="AB100" s="12" t="s">
        <v>41</v>
      </c>
      <c r="AC100" s="13"/>
      <c r="AD100" s="13"/>
    </row>
    <row r="101" spans="1:30" ht="12.75" x14ac:dyDescent="0.2">
      <c r="A101" s="1">
        <v>95</v>
      </c>
      <c r="B101" s="26">
        <v>45448</v>
      </c>
      <c r="C101" s="27">
        <v>3</v>
      </c>
      <c r="D101" s="27" t="s">
        <v>289</v>
      </c>
      <c r="E101" s="14" t="s">
        <v>579</v>
      </c>
      <c r="F101" s="27" t="s">
        <v>33</v>
      </c>
      <c r="G101" s="27" t="s">
        <v>33</v>
      </c>
      <c r="H101" s="27" t="s">
        <v>462</v>
      </c>
      <c r="I101" s="27" t="s">
        <v>35</v>
      </c>
      <c r="J101" s="27" t="s">
        <v>36</v>
      </c>
      <c r="K101" s="27" t="s">
        <v>36</v>
      </c>
      <c r="L101" s="27" t="s">
        <v>37</v>
      </c>
      <c r="M101" s="27" t="s">
        <v>38</v>
      </c>
      <c r="N101" s="27" t="s">
        <v>36</v>
      </c>
      <c r="O101" s="27" t="s">
        <v>36</v>
      </c>
      <c r="P101" s="27" t="s">
        <v>36</v>
      </c>
      <c r="Q101" s="27">
        <v>2013</v>
      </c>
      <c r="R101" s="27" t="s">
        <v>40</v>
      </c>
      <c r="S101" s="27" t="s">
        <v>41</v>
      </c>
      <c r="T101" s="27" t="s">
        <v>141</v>
      </c>
      <c r="U101" s="18">
        <v>45418</v>
      </c>
      <c r="V101" s="27" t="s">
        <v>289</v>
      </c>
      <c r="W101" s="27" t="s">
        <v>141</v>
      </c>
      <c r="X101" s="18">
        <v>45418</v>
      </c>
      <c r="Y101" s="27" t="s">
        <v>511</v>
      </c>
      <c r="Z101" s="27" t="s">
        <v>36</v>
      </c>
      <c r="AA101" s="18">
        <v>45418</v>
      </c>
      <c r="AB101" s="12" t="s">
        <v>41</v>
      </c>
      <c r="AC101" s="13"/>
      <c r="AD101" s="13"/>
    </row>
    <row r="102" spans="1:30" ht="12.75" x14ac:dyDescent="0.2">
      <c r="A102" s="1">
        <v>96</v>
      </c>
      <c r="B102" s="26">
        <v>45448</v>
      </c>
      <c r="C102" s="27">
        <v>3</v>
      </c>
      <c r="D102" s="27" t="s">
        <v>289</v>
      </c>
      <c r="E102" s="14" t="s">
        <v>580</v>
      </c>
      <c r="F102" s="27" t="s">
        <v>423</v>
      </c>
      <c r="G102" s="27" t="s">
        <v>82</v>
      </c>
      <c r="H102" s="27" t="s">
        <v>425</v>
      </c>
      <c r="I102" s="27" t="s">
        <v>212</v>
      </c>
      <c r="J102" s="27" t="s">
        <v>36</v>
      </c>
      <c r="K102" s="27" t="s">
        <v>36</v>
      </c>
      <c r="L102" s="27" t="s">
        <v>37</v>
      </c>
      <c r="M102" s="27" t="s">
        <v>38</v>
      </c>
      <c r="N102" s="27" t="s">
        <v>36</v>
      </c>
      <c r="O102" s="27" t="s">
        <v>36</v>
      </c>
      <c r="P102" s="27" t="s">
        <v>36</v>
      </c>
      <c r="Q102" s="27">
        <v>2013</v>
      </c>
      <c r="R102" s="27" t="s">
        <v>40</v>
      </c>
      <c r="S102" s="27" t="s">
        <v>41</v>
      </c>
      <c r="T102" s="27" t="s">
        <v>141</v>
      </c>
      <c r="U102" s="18">
        <v>45418</v>
      </c>
      <c r="V102" s="27" t="s">
        <v>289</v>
      </c>
      <c r="W102" s="27" t="s">
        <v>141</v>
      </c>
      <c r="X102" s="18">
        <v>45418</v>
      </c>
      <c r="Y102" s="27" t="s">
        <v>511</v>
      </c>
      <c r="Z102" s="27" t="s">
        <v>36</v>
      </c>
      <c r="AA102" s="18">
        <v>45418</v>
      </c>
      <c r="AB102" s="12" t="s">
        <v>41</v>
      </c>
      <c r="AC102" s="13"/>
      <c r="AD102" s="13"/>
    </row>
    <row r="103" spans="1:30" ht="12.75" x14ac:dyDescent="0.2">
      <c r="A103" s="1">
        <v>97</v>
      </c>
      <c r="B103" s="26">
        <v>45448</v>
      </c>
      <c r="C103" s="27">
        <v>3</v>
      </c>
      <c r="D103" s="27" t="s">
        <v>289</v>
      </c>
      <c r="E103" s="14" t="s">
        <v>581</v>
      </c>
      <c r="F103" s="27" t="s">
        <v>423</v>
      </c>
      <c r="G103" s="27" t="s">
        <v>82</v>
      </c>
      <c r="H103" s="27" t="s">
        <v>425</v>
      </c>
      <c r="I103" s="27" t="s">
        <v>212</v>
      </c>
      <c r="J103" s="27" t="s">
        <v>36</v>
      </c>
      <c r="K103" s="27" t="s">
        <v>36</v>
      </c>
      <c r="L103" s="27" t="s">
        <v>37</v>
      </c>
      <c r="M103" s="27" t="s">
        <v>38</v>
      </c>
      <c r="N103" s="27" t="s">
        <v>36</v>
      </c>
      <c r="O103" s="27" t="s">
        <v>36</v>
      </c>
      <c r="P103" s="27" t="s">
        <v>36</v>
      </c>
      <c r="Q103" s="27">
        <v>2014</v>
      </c>
      <c r="R103" s="27" t="s">
        <v>40</v>
      </c>
      <c r="S103" s="27" t="s">
        <v>41</v>
      </c>
      <c r="T103" s="27" t="s">
        <v>141</v>
      </c>
      <c r="U103" s="18">
        <v>45418</v>
      </c>
      <c r="V103" s="27" t="s">
        <v>289</v>
      </c>
      <c r="W103" s="27" t="s">
        <v>141</v>
      </c>
      <c r="X103" s="18">
        <v>45418</v>
      </c>
      <c r="Y103" s="27" t="s">
        <v>511</v>
      </c>
      <c r="Z103" s="27" t="s">
        <v>36</v>
      </c>
      <c r="AA103" s="18">
        <v>45418</v>
      </c>
      <c r="AB103" s="12" t="s">
        <v>41</v>
      </c>
      <c r="AC103" s="13"/>
      <c r="AD103" s="13"/>
    </row>
    <row r="104" spans="1:30" ht="12.75" x14ac:dyDescent="0.2">
      <c r="A104" s="1">
        <v>98</v>
      </c>
      <c r="B104" s="26">
        <v>45448</v>
      </c>
      <c r="C104" s="27">
        <v>3</v>
      </c>
      <c r="D104" s="27" t="s">
        <v>289</v>
      </c>
      <c r="E104" s="14" t="s">
        <v>582</v>
      </c>
      <c r="F104" s="27" t="s">
        <v>70</v>
      </c>
      <c r="G104" s="27" t="s">
        <v>113</v>
      </c>
      <c r="H104" s="27" t="s">
        <v>583</v>
      </c>
      <c r="I104" s="27" t="s">
        <v>212</v>
      </c>
      <c r="J104" s="27" t="s">
        <v>36</v>
      </c>
      <c r="K104" s="27" t="s">
        <v>36</v>
      </c>
      <c r="L104" s="27" t="s">
        <v>48</v>
      </c>
      <c r="M104" s="27" t="s">
        <v>38</v>
      </c>
      <c r="N104" s="27" t="s">
        <v>36</v>
      </c>
      <c r="O104" s="27" t="s">
        <v>36</v>
      </c>
      <c r="P104" s="27" t="s">
        <v>36</v>
      </c>
      <c r="Q104" s="27">
        <v>2015</v>
      </c>
      <c r="R104" s="27" t="s">
        <v>40</v>
      </c>
      <c r="S104" s="27" t="s">
        <v>41</v>
      </c>
      <c r="T104" s="27" t="s">
        <v>141</v>
      </c>
      <c r="U104" s="18">
        <v>45418</v>
      </c>
      <c r="V104" s="27" t="s">
        <v>289</v>
      </c>
      <c r="W104" s="27" t="s">
        <v>141</v>
      </c>
      <c r="X104" s="18">
        <v>45418</v>
      </c>
      <c r="Y104" s="27" t="s">
        <v>511</v>
      </c>
      <c r="Z104" s="27" t="s">
        <v>36</v>
      </c>
      <c r="AA104" s="18">
        <v>45418</v>
      </c>
      <c r="AB104" s="12" t="s">
        <v>41</v>
      </c>
      <c r="AC104" s="13"/>
      <c r="AD104" s="13"/>
    </row>
    <row r="105" spans="1:30" ht="12.75" x14ac:dyDescent="0.2">
      <c r="A105" s="1">
        <v>99</v>
      </c>
      <c r="B105" s="26">
        <v>45448</v>
      </c>
      <c r="C105" s="27">
        <v>3</v>
      </c>
      <c r="D105" s="27" t="s">
        <v>289</v>
      </c>
      <c r="E105" s="14" t="s">
        <v>584</v>
      </c>
      <c r="F105" s="27" t="s">
        <v>70</v>
      </c>
      <c r="G105" s="27" t="s">
        <v>113</v>
      </c>
      <c r="H105" s="27" t="s">
        <v>585</v>
      </c>
      <c r="I105" s="27" t="s">
        <v>35</v>
      </c>
      <c r="J105" s="27" t="s">
        <v>36</v>
      </c>
      <c r="K105" s="27" t="s">
        <v>36</v>
      </c>
      <c r="L105" s="27" t="s">
        <v>115</v>
      </c>
      <c r="M105" s="27" t="s">
        <v>38</v>
      </c>
      <c r="N105" s="27" t="s">
        <v>36</v>
      </c>
      <c r="O105" s="27" t="s">
        <v>36</v>
      </c>
      <c r="P105" s="27" t="s">
        <v>36</v>
      </c>
      <c r="Q105" s="27">
        <v>2019</v>
      </c>
      <c r="R105" s="27" t="s">
        <v>40</v>
      </c>
      <c r="S105" s="27" t="s">
        <v>41</v>
      </c>
      <c r="T105" s="27" t="s">
        <v>141</v>
      </c>
      <c r="U105" s="18">
        <v>45418</v>
      </c>
      <c r="V105" s="27" t="s">
        <v>289</v>
      </c>
      <c r="W105" s="27" t="s">
        <v>141</v>
      </c>
      <c r="X105" s="18">
        <v>45418</v>
      </c>
      <c r="Y105" s="27" t="s">
        <v>511</v>
      </c>
      <c r="Z105" s="27" t="s">
        <v>36</v>
      </c>
      <c r="AA105" s="18">
        <v>45418</v>
      </c>
      <c r="AB105" s="12" t="s">
        <v>41</v>
      </c>
      <c r="AC105" s="13"/>
      <c r="AD105" s="13"/>
    </row>
    <row r="106" spans="1:30" ht="12.75" x14ac:dyDescent="0.2">
      <c r="A106" s="1">
        <v>100</v>
      </c>
      <c r="B106" s="26">
        <v>45449</v>
      </c>
      <c r="C106" s="27">
        <v>3</v>
      </c>
      <c r="D106" s="27" t="s">
        <v>289</v>
      </c>
      <c r="E106" s="14" t="s">
        <v>586</v>
      </c>
      <c r="F106" s="27" t="s">
        <v>93</v>
      </c>
      <c r="G106" s="27" t="s">
        <v>113</v>
      </c>
      <c r="H106" s="27" t="s">
        <v>455</v>
      </c>
      <c r="I106" s="27" t="s">
        <v>35</v>
      </c>
      <c r="J106" s="27" t="s">
        <v>36</v>
      </c>
      <c r="K106" s="27" t="s">
        <v>36</v>
      </c>
      <c r="L106" s="27" t="s">
        <v>37</v>
      </c>
      <c r="M106" s="27" t="s">
        <v>38</v>
      </c>
      <c r="N106" s="27" t="s">
        <v>36</v>
      </c>
      <c r="O106" s="27" t="s">
        <v>36</v>
      </c>
      <c r="P106" s="27" t="s">
        <v>36</v>
      </c>
      <c r="Q106" s="27">
        <v>2014</v>
      </c>
      <c r="R106" s="27" t="s">
        <v>40</v>
      </c>
      <c r="S106" s="27" t="s">
        <v>41</v>
      </c>
      <c r="T106" s="27" t="s">
        <v>141</v>
      </c>
      <c r="U106" s="18">
        <v>45449</v>
      </c>
      <c r="V106" s="27" t="s">
        <v>289</v>
      </c>
      <c r="W106" s="27" t="s">
        <v>141</v>
      </c>
      <c r="X106" s="18">
        <v>45449</v>
      </c>
      <c r="Y106" s="27" t="s">
        <v>587</v>
      </c>
      <c r="Z106" s="27" t="s">
        <v>36</v>
      </c>
      <c r="AA106" s="18">
        <v>45479</v>
      </c>
      <c r="AB106" s="12" t="s">
        <v>41</v>
      </c>
      <c r="AC106" s="13"/>
      <c r="AD106" s="13"/>
    </row>
    <row r="107" spans="1:30" ht="12.75" x14ac:dyDescent="0.2">
      <c r="A107" s="1">
        <v>101</v>
      </c>
      <c r="B107" s="26">
        <v>45449</v>
      </c>
      <c r="C107" s="27">
        <v>3</v>
      </c>
      <c r="D107" s="27" t="s">
        <v>289</v>
      </c>
      <c r="E107" s="14" t="s">
        <v>588</v>
      </c>
      <c r="F107" s="27" t="s">
        <v>195</v>
      </c>
      <c r="G107" s="27" t="s">
        <v>196</v>
      </c>
      <c r="H107" s="27" t="s">
        <v>494</v>
      </c>
      <c r="I107" s="27" t="s">
        <v>35</v>
      </c>
      <c r="J107" s="27" t="s">
        <v>36</v>
      </c>
      <c r="K107" s="27" t="s">
        <v>36</v>
      </c>
      <c r="L107" s="27" t="s">
        <v>37</v>
      </c>
      <c r="M107" s="27" t="s">
        <v>38</v>
      </c>
      <c r="N107" s="27" t="s">
        <v>36</v>
      </c>
      <c r="O107" s="27" t="s">
        <v>36</v>
      </c>
      <c r="P107" s="27" t="s">
        <v>36</v>
      </c>
      <c r="Q107" s="27">
        <v>2020</v>
      </c>
      <c r="R107" s="27" t="s">
        <v>40</v>
      </c>
      <c r="S107" s="27" t="s">
        <v>41</v>
      </c>
      <c r="T107" s="27" t="s">
        <v>141</v>
      </c>
      <c r="U107" s="18">
        <v>45449</v>
      </c>
      <c r="V107" s="27" t="s">
        <v>289</v>
      </c>
      <c r="W107" s="27" t="s">
        <v>141</v>
      </c>
      <c r="X107" s="18">
        <v>45449</v>
      </c>
      <c r="Y107" s="27" t="s">
        <v>511</v>
      </c>
      <c r="Z107" s="27" t="s">
        <v>36</v>
      </c>
      <c r="AA107" s="18">
        <v>45479</v>
      </c>
      <c r="AB107" s="12" t="s">
        <v>246</v>
      </c>
      <c r="AC107" s="13"/>
      <c r="AD107" s="13"/>
    </row>
    <row r="108" spans="1:30" ht="12.75" x14ac:dyDescent="0.2">
      <c r="A108" s="1">
        <v>102</v>
      </c>
      <c r="B108" s="26">
        <v>45449</v>
      </c>
      <c r="C108" s="27">
        <v>3</v>
      </c>
      <c r="D108" s="27" t="s">
        <v>289</v>
      </c>
      <c r="E108" s="14" t="s">
        <v>589</v>
      </c>
      <c r="F108" s="27" t="s">
        <v>33</v>
      </c>
      <c r="G108" s="27" t="s">
        <v>33</v>
      </c>
      <c r="H108" s="27" t="s">
        <v>462</v>
      </c>
      <c r="I108" s="27" t="s">
        <v>35</v>
      </c>
      <c r="J108" s="27" t="s">
        <v>36</v>
      </c>
      <c r="K108" s="27" t="s">
        <v>36</v>
      </c>
      <c r="L108" s="27" t="s">
        <v>37</v>
      </c>
      <c r="M108" s="27" t="s">
        <v>38</v>
      </c>
      <c r="N108" s="27" t="s">
        <v>36</v>
      </c>
      <c r="O108" s="27" t="s">
        <v>36</v>
      </c>
      <c r="P108" s="27" t="s">
        <v>36</v>
      </c>
      <c r="Q108" s="27">
        <v>2014</v>
      </c>
      <c r="R108" s="27" t="s">
        <v>40</v>
      </c>
      <c r="S108" s="27" t="s">
        <v>41</v>
      </c>
      <c r="T108" s="27" t="s">
        <v>141</v>
      </c>
      <c r="U108" s="18">
        <v>45449</v>
      </c>
      <c r="V108" s="27" t="s">
        <v>289</v>
      </c>
      <c r="W108" s="27" t="s">
        <v>141</v>
      </c>
      <c r="X108" s="18">
        <v>45449</v>
      </c>
      <c r="Y108" s="27" t="s">
        <v>511</v>
      </c>
      <c r="Z108" s="27" t="s">
        <v>36</v>
      </c>
      <c r="AA108" s="18">
        <v>45479</v>
      </c>
      <c r="AB108" s="12" t="s">
        <v>41</v>
      </c>
      <c r="AC108" s="13"/>
      <c r="AD108" s="13"/>
    </row>
    <row r="109" spans="1:30" ht="12.75" x14ac:dyDescent="0.2">
      <c r="A109" s="1">
        <v>103</v>
      </c>
      <c r="B109" s="26">
        <v>45449</v>
      </c>
      <c r="C109" s="27">
        <v>3</v>
      </c>
      <c r="D109" s="27" t="s">
        <v>289</v>
      </c>
      <c r="E109" s="14" t="s">
        <v>590</v>
      </c>
      <c r="F109" s="27" t="s">
        <v>33</v>
      </c>
      <c r="G109" s="27" t="s">
        <v>33</v>
      </c>
      <c r="H109" s="27" t="s">
        <v>462</v>
      </c>
      <c r="I109" s="27" t="s">
        <v>35</v>
      </c>
      <c r="J109" s="27" t="s">
        <v>36</v>
      </c>
      <c r="K109" s="27" t="s">
        <v>36</v>
      </c>
      <c r="L109" s="27" t="s">
        <v>37</v>
      </c>
      <c r="M109" s="27" t="s">
        <v>38</v>
      </c>
      <c r="N109" s="27" t="s">
        <v>36</v>
      </c>
      <c r="O109" s="27" t="s">
        <v>36</v>
      </c>
      <c r="P109" s="27" t="s">
        <v>36</v>
      </c>
      <c r="Q109" s="27">
        <v>2013</v>
      </c>
      <c r="R109" s="27" t="s">
        <v>40</v>
      </c>
      <c r="S109" s="27" t="s">
        <v>41</v>
      </c>
      <c r="T109" s="27" t="s">
        <v>141</v>
      </c>
      <c r="U109" s="18">
        <v>45449</v>
      </c>
      <c r="V109" s="27" t="s">
        <v>289</v>
      </c>
      <c r="W109" s="27" t="s">
        <v>141</v>
      </c>
      <c r="X109" s="18">
        <v>45449</v>
      </c>
      <c r="Y109" s="27" t="s">
        <v>511</v>
      </c>
      <c r="Z109" s="27" t="s">
        <v>36</v>
      </c>
      <c r="AA109" s="18">
        <v>45479</v>
      </c>
      <c r="AB109" s="12" t="s">
        <v>41</v>
      </c>
      <c r="AC109" s="13"/>
      <c r="AD109" s="13"/>
    </row>
    <row r="110" spans="1:30" ht="12.75" x14ac:dyDescent="0.2">
      <c r="A110" s="1">
        <v>104</v>
      </c>
      <c r="B110" s="26">
        <v>45449</v>
      </c>
      <c r="C110" s="27">
        <v>3</v>
      </c>
      <c r="D110" s="27" t="s">
        <v>289</v>
      </c>
      <c r="E110" s="14" t="s">
        <v>591</v>
      </c>
      <c r="F110" s="27" t="s">
        <v>423</v>
      </c>
      <c r="G110" s="27" t="s">
        <v>82</v>
      </c>
      <c r="H110" s="27" t="s">
        <v>425</v>
      </c>
      <c r="I110" s="27" t="s">
        <v>212</v>
      </c>
      <c r="J110" s="27" t="s">
        <v>36</v>
      </c>
      <c r="K110" s="27" t="s">
        <v>36</v>
      </c>
      <c r="L110" s="27" t="s">
        <v>37</v>
      </c>
      <c r="M110" s="27" t="s">
        <v>38</v>
      </c>
      <c r="N110" s="27" t="s">
        <v>36</v>
      </c>
      <c r="O110" s="27" t="s">
        <v>36</v>
      </c>
      <c r="P110" s="27" t="s">
        <v>36</v>
      </c>
      <c r="Q110" s="27">
        <v>2015</v>
      </c>
      <c r="R110" s="27" t="s">
        <v>40</v>
      </c>
      <c r="S110" s="27" t="s">
        <v>41</v>
      </c>
      <c r="T110" s="27" t="s">
        <v>141</v>
      </c>
      <c r="U110" s="18">
        <v>45449</v>
      </c>
      <c r="V110" s="27" t="s">
        <v>289</v>
      </c>
      <c r="W110" s="27" t="s">
        <v>141</v>
      </c>
      <c r="X110" s="18">
        <v>45449</v>
      </c>
      <c r="Y110" s="27" t="s">
        <v>511</v>
      </c>
      <c r="Z110" s="27" t="s">
        <v>36</v>
      </c>
      <c r="AA110" s="29">
        <v>45479</v>
      </c>
      <c r="AB110" s="12" t="s">
        <v>41</v>
      </c>
      <c r="AC110" s="13"/>
      <c r="AD110" s="13"/>
    </row>
    <row r="111" spans="1:30" ht="12.75" x14ac:dyDescent="0.2">
      <c r="A111" s="1">
        <v>105</v>
      </c>
      <c r="B111" s="26">
        <v>45449</v>
      </c>
      <c r="C111" s="27">
        <v>3</v>
      </c>
      <c r="D111" s="27" t="s">
        <v>289</v>
      </c>
      <c r="E111" s="14" t="s">
        <v>592</v>
      </c>
      <c r="F111" s="27" t="s">
        <v>423</v>
      </c>
      <c r="G111" s="27" t="s">
        <v>82</v>
      </c>
      <c r="H111" s="27" t="s">
        <v>425</v>
      </c>
      <c r="I111" s="27" t="s">
        <v>212</v>
      </c>
      <c r="J111" s="27" t="s">
        <v>36</v>
      </c>
      <c r="K111" s="27" t="s">
        <v>36</v>
      </c>
      <c r="L111" s="27" t="s">
        <v>37</v>
      </c>
      <c r="M111" s="27" t="s">
        <v>38</v>
      </c>
      <c r="N111" s="27" t="s">
        <v>36</v>
      </c>
      <c r="O111" s="27" t="s">
        <v>36</v>
      </c>
      <c r="P111" s="27" t="s">
        <v>36</v>
      </c>
      <c r="Q111" s="27">
        <v>2014</v>
      </c>
      <c r="R111" s="27" t="s">
        <v>40</v>
      </c>
      <c r="S111" s="27" t="s">
        <v>41</v>
      </c>
      <c r="T111" s="27" t="s">
        <v>141</v>
      </c>
      <c r="U111" s="18">
        <v>45449</v>
      </c>
      <c r="V111" s="27" t="s">
        <v>289</v>
      </c>
      <c r="W111" s="27" t="s">
        <v>141</v>
      </c>
      <c r="X111" s="18">
        <v>45449</v>
      </c>
      <c r="Y111" s="27" t="s">
        <v>511</v>
      </c>
      <c r="Z111" s="27" t="s">
        <v>36</v>
      </c>
      <c r="AA111" s="18">
        <v>45479</v>
      </c>
      <c r="AB111" s="12" t="s">
        <v>41</v>
      </c>
      <c r="AC111" s="13"/>
      <c r="AD111" s="13"/>
    </row>
    <row r="112" spans="1:30" ht="12.75" x14ac:dyDescent="0.2">
      <c r="A112" s="1">
        <v>106</v>
      </c>
      <c r="B112" s="26">
        <v>45449</v>
      </c>
      <c r="C112" s="27">
        <v>3</v>
      </c>
      <c r="D112" s="27" t="s">
        <v>289</v>
      </c>
      <c r="E112" s="14" t="s">
        <v>593</v>
      </c>
      <c r="F112" s="27" t="s">
        <v>242</v>
      </c>
      <c r="G112" s="27" t="s">
        <v>196</v>
      </c>
      <c r="H112" s="27" t="s">
        <v>594</v>
      </c>
      <c r="I112" s="27" t="s">
        <v>35</v>
      </c>
      <c r="J112" s="27" t="s">
        <v>36</v>
      </c>
      <c r="K112" s="27" t="s">
        <v>36</v>
      </c>
      <c r="L112" s="27" t="s">
        <v>37</v>
      </c>
      <c r="M112" s="27" t="s">
        <v>38</v>
      </c>
      <c r="N112" s="27" t="s">
        <v>36</v>
      </c>
      <c r="O112" s="27" t="s">
        <v>36</v>
      </c>
      <c r="P112" s="27" t="s">
        <v>36</v>
      </c>
      <c r="Q112" s="27">
        <v>2022</v>
      </c>
      <c r="R112" s="27" t="s">
        <v>40</v>
      </c>
      <c r="S112" s="27" t="s">
        <v>41</v>
      </c>
      <c r="T112" s="27" t="s">
        <v>141</v>
      </c>
      <c r="U112" s="18">
        <v>45449</v>
      </c>
      <c r="V112" s="27" t="s">
        <v>289</v>
      </c>
      <c r="W112" s="27" t="s">
        <v>141</v>
      </c>
      <c r="X112" s="18">
        <v>45449</v>
      </c>
      <c r="Y112" s="27" t="s">
        <v>511</v>
      </c>
      <c r="Z112" s="27" t="s">
        <v>36</v>
      </c>
      <c r="AA112" s="18">
        <v>45479</v>
      </c>
      <c r="AB112" s="12" t="s">
        <v>41</v>
      </c>
      <c r="AC112" s="13"/>
      <c r="AD112" s="13"/>
    </row>
    <row r="113" spans="1:30" ht="12.75" x14ac:dyDescent="0.2">
      <c r="A113" s="1">
        <v>107</v>
      </c>
      <c r="B113" s="26">
        <v>45449</v>
      </c>
      <c r="C113" s="27">
        <v>3</v>
      </c>
      <c r="D113" s="27" t="s">
        <v>289</v>
      </c>
      <c r="E113" s="14" t="s">
        <v>595</v>
      </c>
      <c r="F113" s="27" t="s">
        <v>33</v>
      </c>
      <c r="G113" s="27" t="s">
        <v>33</v>
      </c>
      <c r="H113" s="27" t="s">
        <v>157</v>
      </c>
      <c r="I113" s="27" t="s">
        <v>35</v>
      </c>
      <c r="J113" s="27" t="s">
        <v>36</v>
      </c>
      <c r="K113" s="27" t="s">
        <v>36</v>
      </c>
      <c r="L113" s="27" t="s">
        <v>37</v>
      </c>
      <c r="M113" s="27" t="s">
        <v>38</v>
      </c>
      <c r="N113" s="27" t="s">
        <v>36</v>
      </c>
      <c r="O113" s="27" t="s">
        <v>36</v>
      </c>
      <c r="P113" s="27" t="s">
        <v>36</v>
      </c>
      <c r="Q113" s="27">
        <v>2015</v>
      </c>
      <c r="R113" s="27" t="s">
        <v>40</v>
      </c>
      <c r="S113" s="27" t="s">
        <v>41</v>
      </c>
      <c r="T113" s="27" t="s">
        <v>141</v>
      </c>
      <c r="U113" s="18">
        <v>45449</v>
      </c>
      <c r="V113" s="27" t="s">
        <v>289</v>
      </c>
      <c r="W113" s="27" t="s">
        <v>141</v>
      </c>
      <c r="X113" s="18">
        <v>45449</v>
      </c>
      <c r="Y113" s="27" t="s">
        <v>511</v>
      </c>
      <c r="Z113" s="27" t="s">
        <v>36</v>
      </c>
      <c r="AA113" s="18">
        <v>45479</v>
      </c>
      <c r="AB113" s="12" t="s">
        <v>41</v>
      </c>
      <c r="AC113" s="13"/>
      <c r="AD113" s="13"/>
    </row>
    <row r="114" spans="1:30" ht="12.75" x14ac:dyDescent="0.2">
      <c r="A114" s="1">
        <v>108</v>
      </c>
      <c r="B114" s="26">
        <v>45449</v>
      </c>
      <c r="C114" s="27">
        <v>3</v>
      </c>
      <c r="D114" s="27" t="s">
        <v>289</v>
      </c>
      <c r="E114" s="27" t="s">
        <v>596</v>
      </c>
      <c r="F114" s="27" t="s">
        <v>33</v>
      </c>
      <c r="G114" s="27" t="s">
        <v>33</v>
      </c>
      <c r="H114" s="27" t="s">
        <v>157</v>
      </c>
      <c r="I114" s="27" t="s">
        <v>35</v>
      </c>
      <c r="J114" s="27" t="s">
        <v>36</v>
      </c>
      <c r="K114" s="27" t="s">
        <v>36</v>
      </c>
      <c r="L114" s="27" t="s">
        <v>37</v>
      </c>
      <c r="M114" s="27" t="s">
        <v>38</v>
      </c>
      <c r="N114" s="27" t="s">
        <v>36</v>
      </c>
      <c r="O114" s="27" t="s">
        <v>36</v>
      </c>
      <c r="P114" s="27" t="s">
        <v>36</v>
      </c>
      <c r="Q114" s="27"/>
      <c r="R114" s="27" t="s">
        <v>40</v>
      </c>
      <c r="S114" s="27" t="s">
        <v>41</v>
      </c>
      <c r="T114" s="27" t="s">
        <v>141</v>
      </c>
      <c r="U114" s="18">
        <v>45449</v>
      </c>
      <c r="V114" s="27" t="s">
        <v>289</v>
      </c>
      <c r="W114" s="27" t="s">
        <v>141</v>
      </c>
      <c r="X114" s="18">
        <v>45449</v>
      </c>
      <c r="Y114" s="27" t="s">
        <v>511</v>
      </c>
      <c r="Z114" s="27" t="s">
        <v>36</v>
      </c>
      <c r="AA114" s="18">
        <v>45479</v>
      </c>
      <c r="AB114" s="12" t="s">
        <v>41</v>
      </c>
      <c r="AC114" s="13"/>
      <c r="AD114" s="13"/>
    </row>
    <row r="115" spans="1:30" ht="12.75" x14ac:dyDescent="0.2">
      <c r="A115" s="1">
        <v>109</v>
      </c>
      <c r="B115" s="26">
        <v>45449</v>
      </c>
      <c r="C115" s="27">
        <v>3</v>
      </c>
      <c r="D115" s="27" t="s">
        <v>289</v>
      </c>
      <c r="E115" s="14" t="s">
        <v>597</v>
      </c>
      <c r="F115" s="27" t="s">
        <v>423</v>
      </c>
      <c r="G115" s="27" t="s">
        <v>598</v>
      </c>
      <c r="H115" s="27" t="s">
        <v>599</v>
      </c>
      <c r="I115" s="27" t="s">
        <v>212</v>
      </c>
      <c r="J115" s="27" t="s">
        <v>36</v>
      </c>
      <c r="K115" s="27" t="s">
        <v>36</v>
      </c>
      <c r="L115" s="27" t="s">
        <v>37</v>
      </c>
      <c r="M115" s="27" t="s">
        <v>38</v>
      </c>
      <c r="N115" s="27" t="s">
        <v>36</v>
      </c>
      <c r="O115" s="27" t="s">
        <v>36</v>
      </c>
      <c r="P115" s="27" t="s">
        <v>36</v>
      </c>
      <c r="Q115" s="27">
        <v>2013</v>
      </c>
      <c r="R115" s="27" t="s">
        <v>40</v>
      </c>
      <c r="S115" s="27" t="s">
        <v>41</v>
      </c>
      <c r="T115" s="27" t="s">
        <v>141</v>
      </c>
      <c r="U115" s="18">
        <v>45449</v>
      </c>
      <c r="V115" s="27" t="s">
        <v>289</v>
      </c>
      <c r="W115" s="27" t="s">
        <v>141</v>
      </c>
      <c r="X115" s="18">
        <v>45449</v>
      </c>
      <c r="Y115" s="27" t="s">
        <v>511</v>
      </c>
      <c r="Z115" s="27" t="s">
        <v>36</v>
      </c>
      <c r="AA115" s="18">
        <v>45479</v>
      </c>
      <c r="AB115" s="12" t="s">
        <v>41</v>
      </c>
      <c r="AC115" s="13"/>
      <c r="AD115" s="13"/>
    </row>
    <row r="116" spans="1:30" ht="12.75" x14ac:dyDescent="0.2">
      <c r="A116" s="1">
        <v>110</v>
      </c>
      <c r="B116" s="26">
        <v>45449</v>
      </c>
      <c r="C116" s="27">
        <v>3</v>
      </c>
      <c r="D116" s="27" t="s">
        <v>289</v>
      </c>
      <c r="E116" s="14" t="s">
        <v>600</v>
      </c>
      <c r="F116" s="27" t="s">
        <v>423</v>
      </c>
      <c r="G116" s="27" t="s">
        <v>82</v>
      </c>
      <c r="H116" s="27" t="s">
        <v>425</v>
      </c>
      <c r="I116" s="27" t="s">
        <v>212</v>
      </c>
      <c r="J116" s="27" t="s">
        <v>36</v>
      </c>
      <c r="K116" s="27" t="s">
        <v>36</v>
      </c>
      <c r="L116" s="27" t="s">
        <v>37</v>
      </c>
      <c r="M116" s="27" t="s">
        <v>38</v>
      </c>
      <c r="N116" s="27" t="s">
        <v>36</v>
      </c>
      <c r="O116" s="27" t="s">
        <v>36</v>
      </c>
      <c r="P116" s="27" t="s">
        <v>36</v>
      </c>
      <c r="Q116" s="27">
        <v>2014</v>
      </c>
      <c r="R116" s="27" t="s">
        <v>40</v>
      </c>
      <c r="S116" s="27" t="s">
        <v>41</v>
      </c>
      <c r="T116" s="27" t="s">
        <v>141</v>
      </c>
      <c r="U116" s="18">
        <v>45449</v>
      </c>
      <c r="V116" s="27" t="s">
        <v>289</v>
      </c>
      <c r="W116" s="27" t="s">
        <v>141</v>
      </c>
      <c r="X116" s="18">
        <v>45449</v>
      </c>
      <c r="Y116" s="27" t="s">
        <v>511</v>
      </c>
      <c r="Z116" s="27" t="s">
        <v>36</v>
      </c>
      <c r="AA116" s="18">
        <v>45479</v>
      </c>
      <c r="AB116" s="12" t="s">
        <v>41</v>
      </c>
      <c r="AC116" s="13"/>
      <c r="AD116" s="13"/>
    </row>
    <row r="117" spans="1:30" ht="12.75" x14ac:dyDescent="0.2">
      <c r="A117" s="1">
        <v>111</v>
      </c>
      <c r="B117" s="26">
        <v>45449</v>
      </c>
      <c r="C117" s="27">
        <v>3</v>
      </c>
      <c r="D117" s="27" t="s">
        <v>289</v>
      </c>
      <c r="E117" s="14" t="s">
        <v>601</v>
      </c>
      <c r="F117" s="27" t="s">
        <v>423</v>
      </c>
      <c r="G117" s="27" t="s">
        <v>82</v>
      </c>
      <c r="H117" s="27" t="s">
        <v>425</v>
      </c>
      <c r="I117" s="27" t="s">
        <v>212</v>
      </c>
      <c r="J117" s="27" t="s">
        <v>36</v>
      </c>
      <c r="K117" s="27" t="s">
        <v>36</v>
      </c>
      <c r="L117" s="27" t="s">
        <v>37</v>
      </c>
      <c r="M117" s="27" t="s">
        <v>38</v>
      </c>
      <c r="N117" s="27" t="s">
        <v>36</v>
      </c>
      <c r="O117" s="27" t="s">
        <v>36</v>
      </c>
      <c r="P117" s="27" t="s">
        <v>36</v>
      </c>
      <c r="Q117" s="27">
        <v>2014</v>
      </c>
      <c r="R117" s="27" t="s">
        <v>40</v>
      </c>
      <c r="S117" s="27" t="s">
        <v>41</v>
      </c>
      <c r="T117" s="27" t="s">
        <v>141</v>
      </c>
      <c r="U117" s="18">
        <v>45449</v>
      </c>
      <c r="V117" s="27" t="s">
        <v>289</v>
      </c>
      <c r="W117" s="27" t="s">
        <v>141</v>
      </c>
      <c r="X117" s="18">
        <v>45449</v>
      </c>
      <c r="Y117" s="27" t="s">
        <v>511</v>
      </c>
      <c r="Z117" s="27" t="s">
        <v>36</v>
      </c>
      <c r="AA117" s="29">
        <v>45479</v>
      </c>
      <c r="AB117" s="12" t="s">
        <v>41</v>
      </c>
      <c r="AC117" s="13"/>
      <c r="AD117" s="13"/>
    </row>
    <row r="118" spans="1:30" ht="12.75" x14ac:dyDescent="0.2">
      <c r="A118" s="1">
        <v>112</v>
      </c>
      <c r="B118" s="26">
        <v>45449</v>
      </c>
      <c r="C118" s="27">
        <v>3</v>
      </c>
      <c r="D118" s="27" t="s">
        <v>289</v>
      </c>
      <c r="E118" s="14" t="s">
        <v>602</v>
      </c>
      <c r="F118" s="27" t="s">
        <v>423</v>
      </c>
      <c r="G118" s="27" t="s">
        <v>82</v>
      </c>
      <c r="H118" s="27" t="s">
        <v>603</v>
      </c>
      <c r="I118" s="27" t="s">
        <v>212</v>
      </c>
      <c r="J118" s="27" t="s">
        <v>36</v>
      </c>
      <c r="K118" s="27" t="s">
        <v>36</v>
      </c>
      <c r="L118" s="27" t="s">
        <v>37</v>
      </c>
      <c r="M118" s="27" t="s">
        <v>38</v>
      </c>
      <c r="N118" s="27" t="s">
        <v>36</v>
      </c>
      <c r="O118" s="27" t="s">
        <v>36</v>
      </c>
      <c r="P118" s="27" t="s">
        <v>36</v>
      </c>
      <c r="Q118" s="27">
        <v>2015</v>
      </c>
      <c r="R118" s="27" t="s">
        <v>40</v>
      </c>
      <c r="S118" s="27" t="s">
        <v>41</v>
      </c>
      <c r="T118" s="27" t="s">
        <v>141</v>
      </c>
      <c r="U118" s="18">
        <v>45449</v>
      </c>
      <c r="V118" s="27" t="s">
        <v>289</v>
      </c>
      <c r="W118" s="27" t="s">
        <v>141</v>
      </c>
      <c r="X118" s="18">
        <v>45449</v>
      </c>
      <c r="Y118" s="27" t="s">
        <v>511</v>
      </c>
      <c r="Z118" s="27" t="s">
        <v>36</v>
      </c>
      <c r="AA118" s="18">
        <v>45479</v>
      </c>
      <c r="AB118" s="12" t="s">
        <v>41</v>
      </c>
      <c r="AC118" s="13"/>
      <c r="AD118" s="13"/>
    </row>
    <row r="119" spans="1:30" ht="12.75" x14ac:dyDescent="0.2">
      <c r="A119" s="1">
        <v>113</v>
      </c>
      <c r="B119" s="26">
        <v>45449</v>
      </c>
      <c r="C119" s="27">
        <v>3</v>
      </c>
      <c r="D119" s="27" t="s">
        <v>289</v>
      </c>
      <c r="E119" s="14" t="s">
        <v>604</v>
      </c>
      <c r="F119" s="27" t="s">
        <v>605</v>
      </c>
      <c r="G119" s="27" t="s">
        <v>82</v>
      </c>
      <c r="H119" s="27" t="s">
        <v>425</v>
      </c>
      <c r="I119" s="27" t="s">
        <v>212</v>
      </c>
      <c r="J119" s="27" t="s">
        <v>36</v>
      </c>
      <c r="K119" s="27" t="s">
        <v>36</v>
      </c>
      <c r="L119" s="27" t="s">
        <v>37</v>
      </c>
      <c r="M119" s="27" t="s">
        <v>38</v>
      </c>
      <c r="N119" s="27" t="s">
        <v>36</v>
      </c>
      <c r="O119" s="27" t="s">
        <v>36</v>
      </c>
      <c r="P119" s="27" t="s">
        <v>36</v>
      </c>
      <c r="Q119" s="27">
        <v>2015</v>
      </c>
      <c r="R119" s="27" t="s">
        <v>40</v>
      </c>
      <c r="S119" s="27" t="s">
        <v>41</v>
      </c>
      <c r="T119" s="27" t="s">
        <v>141</v>
      </c>
      <c r="U119" s="18">
        <v>45449</v>
      </c>
      <c r="V119" s="27" t="s">
        <v>289</v>
      </c>
      <c r="W119" s="27" t="s">
        <v>141</v>
      </c>
      <c r="X119" s="18">
        <v>45449</v>
      </c>
      <c r="Y119" s="27" t="s">
        <v>511</v>
      </c>
      <c r="Z119" s="27" t="s">
        <v>36</v>
      </c>
      <c r="AA119" s="18">
        <v>45479</v>
      </c>
      <c r="AB119" s="12" t="s">
        <v>41</v>
      </c>
      <c r="AC119" s="13"/>
      <c r="AD119" s="13"/>
    </row>
    <row r="120" spans="1:30" ht="12.75" x14ac:dyDescent="0.2">
      <c r="A120" s="1">
        <v>114</v>
      </c>
      <c r="B120" s="26">
        <v>45449</v>
      </c>
      <c r="C120" s="27">
        <v>3</v>
      </c>
      <c r="D120" s="27" t="s">
        <v>289</v>
      </c>
      <c r="E120" s="14" t="s">
        <v>606</v>
      </c>
      <c r="F120" s="27" t="s">
        <v>33</v>
      </c>
      <c r="G120" s="27" t="s">
        <v>33</v>
      </c>
      <c r="H120" s="27" t="s">
        <v>462</v>
      </c>
      <c r="I120" s="27" t="s">
        <v>35</v>
      </c>
      <c r="J120" s="27" t="s">
        <v>36</v>
      </c>
      <c r="K120" s="27" t="s">
        <v>36</v>
      </c>
      <c r="L120" s="27" t="s">
        <v>37</v>
      </c>
      <c r="M120" s="27" t="s">
        <v>38</v>
      </c>
      <c r="N120" s="27" t="s">
        <v>36</v>
      </c>
      <c r="O120" s="27" t="s">
        <v>36</v>
      </c>
      <c r="P120" s="27" t="s">
        <v>36</v>
      </c>
      <c r="Q120" s="27">
        <v>2014</v>
      </c>
      <c r="R120" s="27" t="s">
        <v>40</v>
      </c>
      <c r="S120" s="27" t="s">
        <v>41</v>
      </c>
      <c r="T120" s="27" t="s">
        <v>141</v>
      </c>
      <c r="U120" s="18">
        <v>45449</v>
      </c>
      <c r="V120" s="27" t="s">
        <v>289</v>
      </c>
      <c r="W120" s="27" t="s">
        <v>141</v>
      </c>
      <c r="X120" s="18">
        <v>45449</v>
      </c>
      <c r="Y120" s="27" t="s">
        <v>511</v>
      </c>
      <c r="Z120" s="27" t="s">
        <v>36</v>
      </c>
      <c r="AA120" s="18">
        <v>45479</v>
      </c>
      <c r="AB120" s="12" t="s">
        <v>41</v>
      </c>
      <c r="AC120" s="13"/>
      <c r="AD120" s="13"/>
    </row>
    <row r="121" spans="1:30" ht="12.75" x14ac:dyDescent="0.2">
      <c r="A121" s="1">
        <v>115</v>
      </c>
      <c r="B121" s="26">
        <v>45449</v>
      </c>
      <c r="C121" s="27">
        <v>3</v>
      </c>
      <c r="D121" s="27" t="s">
        <v>289</v>
      </c>
      <c r="E121" s="14" t="s">
        <v>607</v>
      </c>
      <c r="F121" s="27" t="s">
        <v>33</v>
      </c>
      <c r="G121" s="27" t="s">
        <v>33</v>
      </c>
      <c r="H121" s="27" t="s">
        <v>462</v>
      </c>
      <c r="I121" s="27" t="s">
        <v>35</v>
      </c>
      <c r="J121" s="27" t="s">
        <v>36</v>
      </c>
      <c r="K121" s="27" t="s">
        <v>36</v>
      </c>
      <c r="L121" s="27" t="s">
        <v>37</v>
      </c>
      <c r="M121" s="27" t="s">
        <v>38</v>
      </c>
      <c r="N121" s="27" t="s">
        <v>36</v>
      </c>
      <c r="O121" s="27" t="s">
        <v>36</v>
      </c>
      <c r="P121" s="27" t="s">
        <v>36</v>
      </c>
      <c r="Q121" s="27">
        <v>2014</v>
      </c>
      <c r="R121" s="27" t="s">
        <v>40</v>
      </c>
      <c r="S121" s="27" t="s">
        <v>41</v>
      </c>
      <c r="T121" s="27" t="s">
        <v>141</v>
      </c>
      <c r="U121" s="18">
        <v>45449</v>
      </c>
      <c r="V121" s="27" t="s">
        <v>289</v>
      </c>
      <c r="W121" s="27" t="s">
        <v>141</v>
      </c>
      <c r="X121" s="18">
        <v>45449</v>
      </c>
      <c r="Y121" s="27" t="s">
        <v>511</v>
      </c>
      <c r="Z121" s="27" t="s">
        <v>36</v>
      </c>
      <c r="AA121" s="18">
        <v>45479</v>
      </c>
      <c r="AB121" s="12" t="s">
        <v>41</v>
      </c>
      <c r="AC121" s="13"/>
      <c r="AD121" s="13"/>
    </row>
    <row r="122" spans="1:30" ht="12.75" x14ac:dyDescent="0.2">
      <c r="A122" s="1">
        <v>116</v>
      </c>
      <c r="B122" s="26">
        <v>45449</v>
      </c>
      <c r="C122" s="27">
        <v>3</v>
      </c>
      <c r="D122" s="27" t="s">
        <v>289</v>
      </c>
      <c r="E122" s="14" t="s">
        <v>608</v>
      </c>
      <c r="F122" s="27" t="s">
        <v>33</v>
      </c>
      <c r="G122" s="27" t="s">
        <v>33</v>
      </c>
      <c r="H122" s="27" t="s">
        <v>462</v>
      </c>
      <c r="I122" s="27" t="s">
        <v>35</v>
      </c>
      <c r="J122" s="27" t="s">
        <v>36</v>
      </c>
      <c r="K122" s="27" t="s">
        <v>36</v>
      </c>
      <c r="L122" s="27" t="s">
        <v>37</v>
      </c>
      <c r="M122" s="27" t="s">
        <v>38</v>
      </c>
      <c r="N122" s="27" t="s">
        <v>36</v>
      </c>
      <c r="O122" s="27" t="s">
        <v>36</v>
      </c>
      <c r="P122" s="27" t="s">
        <v>36</v>
      </c>
      <c r="Q122" s="27">
        <v>2016</v>
      </c>
      <c r="R122" s="27" t="s">
        <v>40</v>
      </c>
      <c r="S122" s="27" t="s">
        <v>41</v>
      </c>
      <c r="T122" s="27" t="s">
        <v>141</v>
      </c>
      <c r="U122" s="18">
        <v>45449</v>
      </c>
      <c r="V122" s="27" t="s">
        <v>289</v>
      </c>
      <c r="W122" s="27" t="s">
        <v>141</v>
      </c>
      <c r="X122" s="18">
        <v>45449</v>
      </c>
      <c r="Y122" s="27" t="s">
        <v>511</v>
      </c>
      <c r="Z122" s="27" t="s">
        <v>36</v>
      </c>
      <c r="AA122" s="18">
        <v>45479</v>
      </c>
      <c r="AB122" s="12" t="s">
        <v>41</v>
      </c>
      <c r="AC122" s="13"/>
      <c r="AD122" s="13"/>
    </row>
    <row r="123" spans="1:30" ht="12.75" x14ac:dyDescent="0.2">
      <c r="A123" s="1">
        <v>117</v>
      </c>
      <c r="B123" s="26">
        <v>45449</v>
      </c>
      <c r="C123" s="27">
        <v>3</v>
      </c>
      <c r="D123" s="27" t="s">
        <v>289</v>
      </c>
      <c r="E123" s="14" t="s">
        <v>609</v>
      </c>
      <c r="F123" s="27" t="s">
        <v>33</v>
      </c>
      <c r="G123" s="27" t="s">
        <v>33</v>
      </c>
      <c r="H123" s="27" t="s">
        <v>462</v>
      </c>
      <c r="I123" s="27" t="s">
        <v>35</v>
      </c>
      <c r="J123" s="27" t="s">
        <v>36</v>
      </c>
      <c r="K123" s="27" t="s">
        <v>36</v>
      </c>
      <c r="L123" s="27" t="s">
        <v>37</v>
      </c>
      <c r="M123" s="27" t="s">
        <v>38</v>
      </c>
      <c r="N123" s="27" t="s">
        <v>36</v>
      </c>
      <c r="O123" s="27" t="s">
        <v>36</v>
      </c>
      <c r="P123" s="27" t="s">
        <v>36</v>
      </c>
      <c r="Q123" s="27">
        <v>2014</v>
      </c>
      <c r="R123" s="27" t="s">
        <v>40</v>
      </c>
      <c r="S123" s="27" t="s">
        <v>41</v>
      </c>
      <c r="T123" s="27" t="s">
        <v>141</v>
      </c>
      <c r="U123" s="18">
        <v>45449</v>
      </c>
      <c r="V123" s="27" t="s">
        <v>289</v>
      </c>
      <c r="W123" s="27" t="s">
        <v>141</v>
      </c>
      <c r="X123" s="18">
        <v>45449</v>
      </c>
      <c r="Y123" s="27" t="s">
        <v>511</v>
      </c>
      <c r="Z123" s="27" t="s">
        <v>36</v>
      </c>
      <c r="AA123" s="18">
        <v>45479</v>
      </c>
      <c r="AB123" s="12" t="s">
        <v>41</v>
      </c>
      <c r="AC123" s="13"/>
      <c r="AD123" s="13"/>
    </row>
    <row r="124" spans="1:30" ht="12.75" x14ac:dyDescent="0.2">
      <c r="A124" s="1">
        <v>118</v>
      </c>
      <c r="B124" s="26">
        <v>45449</v>
      </c>
      <c r="C124" s="27">
        <v>3</v>
      </c>
      <c r="D124" s="27" t="s">
        <v>289</v>
      </c>
      <c r="E124" s="14" t="s">
        <v>610</v>
      </c>
      <c r="F124" s="27" t="s">
        <v>33</v>
      </c>
      <c r="G124" s="27" t="s">
        <v>33</v>
      </c>
      <c r="H124" s="27" t="s">
        <v>462</v>
      </c>
      <c r="I124" s="27" t="s">
        <v>35</v>
      </c>
      <c r="J124" s="27" t="s">
        <v>36</v>
      </c>
      <c r="K124" s="27" t="s">
        <v>36</v>
      </c>
      <c r="L124" s="27" t="s">
        <v>37</v>
      </c>
      <c r="M124" s="27" t="s">
        <v>38</v>
      </c>
      <c r="N124" s="27" t="s">
        <v>36</v>
      </c>
      <c r="O124" s="27" t="s">
        <v>36</v>
      </c>
      <c r="P124" s="27" t="s">
        <v>36</v>
      </c>
      <c r="Q124" s="27">
        <v>2015</v>
      </c>
      <c r="R124" s="27" t="s">
        <v>40</v>
      </c>
      <c r="S124" s="27" t="s">
        <v>41</v>
      </c>
      <c r="T124" s="27" t="s">
        <v>141</v>
      </c>
      <c r="U124" s="18">
        <v>45449</v>
      </c>
      <c r="V124" s="27" t="s">
        <v>289</v>
      </c>
      <c r="W124" s="27" t="s">
        <v>141</v>
      </c>
      <c r="X124" s="18">
        <v>45449</v>
      </c>
      <c r="Y124" s="27" t="s">
        <v>511</v>
      </c>
      <c r="Z124" s="27" t="s">
        <v>36</v>
      </c>
      <c r="AA124" s="18">
        <v>45479</v>
      </c>
      <c r="AB124" s="12" t="s">
        <v>41</v>
      </c>
      <c r="AC124" s="13"/>
      <c r="AD124" s="13"/>
    </row>
    <row r="125" spans="1:30" ht="12.75" x14ac:dyDescent="0.2">
      <c r="A125" s="1">
        <v>119</v>
      </c>
      <c r="B125" s="26">
        <v>45449</v>
      </c>
      <c r="C125" s="27">
        <v>3</v>
      </c>
      <c r="D125" s="27" t="s">
        <v>289</v>
      </c>
      <c r="E125" s="14" t="s">
        <v>611</v>
      </c>
      <c r="F125" s="27" t="s">
        <v>33</v>
      </c>
      <c r="G125" s="27" t="s">
        <v>33</v>
      </c>
      <c r="H125" s="27" t="s">
        <v>462</v>
      </c>
      <c r="I125" s="27" t="s">
        <v>35</v>
      </c>
      <c r="J125" s="27" t="s">
        <v>36</v>
      </c>
      <c r="K125" s="27" t="s">
        <v>36</v>
      </c>
      <c r="L125" s="27" t="s">
        <v>37</v>
      </c>
      <c r="M125" s="27" t="s">
        <v>38</v>
      </c>
      <c r="N125" s="27" t="s">
        <v>36</v>
      </c>
      <c r="O125" s="27" t="s">
        <v>36</v>
      </c>
      <c r="P125" s="27" t="s">
        <v>36</v>
      </c>
      <c r="Q125" s="27">
        <v>2014</v>
      </c>
      <c r="R125" s="27" t="s">
        <v>40</v>
      </c>
      <c r="S125" s="27" t="s">
        <v>41</v>
      </c>
      <c r="T125" s="27" t="s">
        <v>141</v>
      </c>
      <c r="U125" s="18">
        <v>45449</v>
      </c>
      <c r="V125" s="27" t="s">
        <v>289</v>
      </c>
      <c r="W125" s="27" t="s">
        <v>141</v>
      </c>
      <c r="X125" s="18">
        <v>45449</v>
      </c>
      <c r="Y125" s="27" t="s">
        <v>511</v>
      </c>
      <c r="Z125" s="27" t="s">
        <v>36</v>
      </c>
      <c r="AA125" s="18">
        <v>45479</v>
      </c>
      <c r="AB125" s="12" t="s">
        <v>41</v>
      </c>
      <c r="AC125" s="13"/>
      <c r="AD125" s="13"/>
    </row>
    <row r="126" spans="1:30" ht="12.75" x14ac:dyDescent="0.2">
      <c r="A126" s="1">
        <v>120</v>
      </c>
      <c r="B126" s="26">
        <v>45449</v>
      </c>
      <c r="C126" s="27">
        <v>3</v>
      </c>
      <c r="D126" s="27" t="s">
        <v>289</v>
      </c>
      <c r="E126" s="14" t="s">
        <v>612</v>
      </c>
      <c r="F126" s="27" t="s">
        <v>33</v>
      </c>
      <c r="G126" s="27" t="s">
        <v>33</v>
      </c>
      <c r="H126" s="27" t="s">
        <v>462</v>
      </c>
      <c r="I126" s="27" t="s">
        <v>35</v>
      </c>
      <c r="J126" s="27" t="s">
        <v>36</v>
      </c>
      <c r="K126" s="27" t="s">
        <v>36</v>
      </c>
      <c r="L126" s="27" t="s">
        <v>37</v>
      </c>
      <c r="M126" s="27" t="s">
        <v>38</v>
      </c>
      <c r="N126" s="27" t="s">
        <v>36</v>
      </c>
      <c r="O126" s="27" t="s">
        <v>36</v>
      </c>
      <c r="P126" s="27" t="s">
        <v>36</v>
      </c>
      <c r="Q126" s="27">
        <v>2014</v>
      </c>
      <c r="R126" s="27" t="s">
        <v>40</v>
      </c>
      <c r="S126" s="27" t="s">
        <v>41</v>
      </c>
      <c r="T126" s="27" t="s">
        <v>141</v>
      </c>
      <c r="U126" s="18">
        <v>45449</v>
      </c>
      <c r="V126" s="27" t="s">
        <v>289</v>
      </c>
      <c r="W126" s="27" t="s">
        <v>141</v>
      </c>
      <c r="X126" s="18">
        <v>45449</v>
      </c>
      <c r="Y126" s="27" t="s">
        <v>511</v>
      </c>
      <c r="Z126" s="27" t="s">
        <v>36</v>
      </c>
      <c r="AA126" s="18">
        <v>45479</v>
      </c>
      <c r="AB126" s="12" t="s">
        <v>41</v>
      </c>
      <c r="AC126" s="13"/>
      <c r="AD126" s="13"/>
    </row>
    <row r="127" spans="1:30" ht="12.75" x14ac:dyDescent="0.2">
      <c r="A127" s="1">
        <v>121</v>
      </c>
      <c r="B127" s="26">
        <v>45450</v>
      </c>
      <c r="C127" s="27">
        <v>3</v>
      </c>
      <c r="D127" s="27" t="s">
        <v>289</v>
      </c>
      <c r="E127" s="14" t="s">
        <v>613</v>
      </c>
      <c r="F127" s="27" t="s">
        <v>33</v>
      </c>
      <c r="G127" s="27" t="s">
        <v>33</v>
      </c>
      <c r="H127" s="27" t="s">
        <v>462</v>
      </c>
      <c r="I127" s="27" t="s">
        <v>35</v>
      </c>
      <c r="J127" s="27" t="s">
        <v>36</v>
      </c>
      <c r="K127" s="27" t="s">
        <v>36</v>
      </c>
      <c r="L127" s="27" t="s">
        <v>37</v>
      </c>
      <c r="M127" s="27" t="s">
        <v>38</v>
      </c>
      <c r="N127" s="27" t="s">
        <v>36</v>
      </c>
      <c r="O127" s="27" t="s">
        <v>36</v>
      </c>
      <c r="P127" s="27" t="s">
        <v>36</v>
      </c>
      <c r="Q127" s="27">
        <v>2014</v>
      </c>
      <c r="R127" s="27" t="s">
        <v>40</v>
      </c>
      <c r="S127" s="27" t="s">
        <v>246</v>
      </c>
      <c r="T127" s="27" t="s">
        <v>141</v>
      </c>
      <c r="U127" s="18">
        <v>45479</v>
      </c>
      <c r="V127" s="27" t="s">
        <v>289</v>
      </c>
      <c r="W127" s="27" t="s">
        <v>141</v>
      </c>
      <c r="X127" s="18">
        <v>45479</v>
      </c>
      <c r="Y127" s="27" t="s">
        <v>511</v>
      </c>
      <c r="Z127" s="27" t="s">
        <v>36</v>
      </c>
      <c r="AA127" s="18">
        <v>45479</v>
      </c>
      <c r="AB127" s="12" t="s">
        <v>41</v>
      </c>
      <c r="AC127" s="13"/>
      <c r="AD127" s="13"/>
    </row>
    <row r="128" spans="1:30" ht="12.75" x14ac:dyDescent="0.2">
      <c r="A128" s="1">
        <v>122</v>
      </c>
      <c r="B128" s="26">
        <v>45450</v>
      </c>
      <c r="C128" s="27">
        <v>3</v>
      </c>
      <c r="D128" s="27" t="s">
        <v>289</v>
      </c>
      <c r="E128" s="14" t="s">
        <v>614</v>
      </c>
      <c r="F128" s="27" t="s">
        <v>33</v>
      </c>
      <c r="G128" s="27" t="s">
        <v>33</v>
      </c>
      <c r="H128" s="27" t="s">
        <v>462</v>
      </c>
      <c r="I128" s="27" t="s">
        <v>35</v>
      </c>
      <c r="J128" s="27" t="s">
        <v>36</v>
      </c>
      <c r="K128" s="27" t="s">
        <v>36</v>
      </c>
      <c r="L128" s="27" t="s">
        <v>37</v>
      </c>
      <c r="M128" s="27" t="s">
        <v>38</v>
      </c>
      <c r="N128" s="27" t="s">
        <v>36</v>
      </c>
      <c r="O128" s="27" t="s">
        <v>36</v>
      </c>
      <c r="P128" s="27" t="s">
        <v>36</v>
      </c>
      <c r="Q128" s="27">
        <v>2013</v>
      </c>
      <c r="R128" s="27" t="s">
        <v>40</v>
      </c>
      <c r="S128" s="27" t="s">
        <v>41</v>
      </c>
      <c r="T128" s="27" t="s">
        <v>141</v>
      </c>
      <c r="U128" s="18">
        <v>45479</v>
      </c>
      <c r="V128" s="27" t="s">
        <v>289</v>
      </c>
      <c r="W128" s="27" t="s">
        <v>141</v>
      </c>
      <c r="X128" s="18">
        <v>45479</v>
      </c>
      <c r="Y128" s="27" t="s">
        <v>511</v>
      </c>
      <c r="Z128" s="27" t="s">
        <v>36</v>
      </c>
      <c r="AA128" s="18">
        <v>45479</v>
      </c>
      <c r="AB128" s="12" t="s">
        <v>41</v>
      </c>
      <c r="AC128" s="13"/>
      <c r="AD128" s="13"/>
    </row>
    <row r="129" spans="1:30" ht="12.75" x14ac:dyDescent="0.2">
      <c r="A129" s="1">
        <v>123</v>
      </c>
      <c r="B129" s="26">
        <v>45450</v>
      </c>
      <c r="C129" s="27">
        <v>3</v>
      </c>
      <c r="D129" s="27" t="s">
        <v>289</v>
      </c>
      <c r="E129" s="14" t="s">
        <v>615</v>
      </c>
      <c r="F129" s="27" t="s">
        <v>33</v>
      </c>
      <c r="G129" s="27" t="s">
        <v>33</v>
      </c>
      <c r="H129" s="27" t="s">
        <v>462</v>
      </c>
      <c r="I129" s="27" t="s">
        <v>35</v>
      </c>
      <c r="J129" s="27" t="s">
        <v>36</v>
      </c>
      <c r="K129" s="27" t="s">
        <v>36</v>
      </c>
      <c r="L129" s="27" t="s">
        <v>37</v>
      </c>
      <c r="M129" s="27" t="s">
        <v>38</v>
      </c>
      <c r="N129" s="27" t="s">
        <v>36</v>
      </c>
      <c r="O129" s="27" t="s">
        <v>36</v>
      </c>
      <c r="P129" s="27" t="s">
        <v>36</v>
      </c>
      <c r="Q129" s="27">
        <v>2013</v>
      </c>
      <c r="R129" s="27" t="s">
        <v>40</v>
      </c>
      <c r="S129" s="27" t="s">
        <v>41</v>
      </c>
      <c r="T129" s="27" t="s">
        <v>141</v>
      </c>
      <c r="U129" s="18">
        <v>45479</v>
      </c>
      <c r="V129" s="27" t="s">
        <v>289</v>
      </c>
      <c r="W129" s="27" t="s">
        <v>141</v>
      </c>
      <c r="X129" s="18">
        <v>45479</v>
      </c>
      <c r="Y129" s="27" t="s">
        <v>511</v>
      </c>
      <c r="Z129" s="27" t="s">
        <v>36</v>
      </c>
      <c r="AA129" s="18">
        <v>45479</v>
      </c>
      <c r="AB129" s="12" t="s">
        <v>41</v>
      </c>
      <c r="AC129" s="13"/>
      <c r="AD129" s="13"/>
    </row>
    <row r="130" spans="1:30" ht="12.75" x14ac:dyDescent="0.2">
      <c r="A130" s="1">
        <v>124</v>
      </c>
      <c r="B130" s="26">
        <v>45450</v>
      </c>
      <c r="C130" s="27">
        <v>3</v>
      </c>
      <c r="D130" s="27" t="s">
        <v>289</v>
      </c>
      <c r="E130" s="14" t="s">
        <v>616</v>
      </c>
      <c r="F130" s="27" t="s">
        <v>33</v>
      </c>
      <c r="G130" s="27" t="s">
        <v>33</v>
      </c>
      <c r="H130" s="27" t="s">
        <v>462</v>
      </c>
      <c r="I130" s="27" t="s">
        <v>35</v>
      </c>
      <c r="J130" s="27" t="s">
        <v>36</v>
      </c>
      <c r="K130" s="27" t="s">
        <v>36</v>
      </c>
      <c r="L130" s="27" t="s">
        <v>37</v>
      </c>
      <c r="M130" s="27" t="s">
        <v>38</v>
      </c>
      <c r="N130" s="27" t="s">
        <v>36</v>
      </c>
      <c r="O130" s="27" t="s">
        <v>36</v>
      </c>
      <c r="P130" s="27" t="s">
        <v>36</v>
      </c>
      <c r="Q130" s="27">
        <v>2014</v>
      </c>
      <c r="R130" s="27" t="s">
        <v>40</v>
      </c>
      <c r="S130" s="27" t="s">
        <v>41</v>
      </c>
      <c r="T130" s="27" t="s">
        <v>141</v>
      </c>
      <c r="U130" s="18">
        <v>45479</v>
      </c>
      <c r="V130" s="27" t="s">
        <v>289</v>
      </c>
      <c r="W130" s="27" t="s">
        <v>141</v>
      </c>
      <c r="X130" s="18">
        <v>45479</v>
      </c>
      <c r="Y130" s="27" t="s">
        <v>511</v>
      </c>
      <c r="Z130" s="27" t="s">
        <v>36</v>
      </c>
      <c r="AA130" s="18">
        <v>45479</v>
      </c>
      <c r="AB130" s="12" t="s">
        <v>41</v>
      </c>
      <c r="AC130" s="13"/>
      <c r="AD130" s="13"/>
    </row>
    <row r="131" spans="1:30" ht="12.75" x14ac:dyDescent="0.2">
      <c r="A131" s="1">
        <v>125</v>
      </c>
      <c r="B131" s="26">
        <v>45450</v>
      </c>
      <c r="C131" s="27">
        <v>3</v>
      </c>
      <c r="D131" s="27" t="s">
        <v>289</v>
      </c>
      <c r="E131" s="14" t="s">
        <v>617</v>
      </c>
      <c r="F131" s="27" t="s">
        <v>33</v>
      </c>
      <c r="G131" s="27" t="s">
        <v>33</v>
      </c>
      <c r="H131" s="27" t="s">
        <v>462</v>
      </c>
      <c r="I131" s="27" t="s">
        <v>35</v>
      </c>
      <c r="J131" s="27" t="s">
        <v>36</v>
      </c>
      <c r="K131" s="27" t="s">
        <v>36</v>
      </c>
      <c r="L131" s="27" t="s">
        <v>37</v>
      </c>
      <c r="M131" s="27" t="s">
        <v>38</v>
      </c>
      <c r="N131" s="27" t="s">
        <v>36</v>
      </c>
      <c r="O131" s="27" t="s">
        <v>36</v>
      </c>
      <c r="P131" s="27" t="s">
        <v>36</v>
      </c>
      <c r="Q131" s="27">
        <v>2013</v>
      </c>
      <c r="R131" s="27" t="s">
        <v>40</v>
      </c>
      <c r="S131" s="27" t="s">
        <v>41</v>
      </c>
      <c r="T131" s="27" t="s">
        <v>141</v>
      </c>
      <c r="U131" s="18">
        <v>45479</v>
      </c>
      <c r="V131" s="27" t="s">
        <v>289</v>
      </c>
      <c r="W131" s="27" t="s">
        <v>141</v>
      </c>
      <c r="X131" s="18">
        <v>45479</v>
      </c>
      <c r="Y131" s="27" t="s">
        <v>511</v>
      </c>
      <c r="Z131" s="27" t="s">
        <v>36</v>
      </c>
      <c r="AA131" s="18">
        <v>45479</v>
      </c>
      <c r="AB131" s="12" t="s">
        <v>41</v>
      </c>
      <c r="AC131" s="13"/>
      <c r="AD131" s="13"/>
    </row>
    <row r="132" spans="1:30" ht="12.75" x14ac:dyDescent="0.2">
      <c r="A132" s="1">
        <v>126</v>
      </c>
      <c r="B132" s="26">
        <v>45450</v>
      </c>
      <c r="C132" s="27">
        <v>3</v>
      </c>
      <c r="D132" s="27" t="s">
        <v>289</v>
      </c>
      <c r="E132" s="14" t="s">
        <v>618</v>
      </c>
      <c r="F132" s="27" t="s">
        <v>33</v>
      </c>
      <c r="G132" s="27" t="s">
        <v>33</v>
      </c>
      <c r="H132" s="27" t="s">
        <v>462</v>
      </c>
      <c r="I132" s="27" t="s">
        <v>35</v>
      </c>
      <c r="J132" s="27" t="s">
        <v>36</v>
      </c>
      <c r="K132" s="27" t="s">
        <v>36</v>
      </c>
      <c r="L132" s="27" t="s">
        <v>37</v>
      </c>
      <c r="M132" s="27" t="s">
        <v>38</v>
      </c>
      <c r="N132" s="27" t="s">
        <v>36</v>
      </c>
      <c r="O132" s="27" t="s">
        <v>36</v>
      </c>
      <c r="P132" s="27" t="s">
        <v>36</v>
      </c>
      <c r="Q132" s="27">
        <v>2014</v>
      </c>
      <c r="R132" s="27" t="s">
        <v>40</v>
      </c>
      <c r="S132" s="27" t="s">
        <v>41</v>
      </c>
      <c r="T132" s="27" t="s">
        <v>141</v>
      </c>
      <c r="U132" s="18">
        <v>45479</v>
      </c>
      <c r="V132" s="27" t="s">
        <v>289</v>
      </c>
      <c r="W132" s="27" t="s">
        <v>141</v>
      </c>
      <c r="X132" s="18">
        <v>45479</v>
      </c>
      <c r="Y132" s="27" t="s">
        <v>511</v>
      </c>
      <c r="Z132" s="27" t="s">
        <v>36</v>
      </c>
      <c r="AA132" s="18">
        <v>45479</v>
      </c>
      <c r="AB132" s="12" t="s">
        <v>41</v>
      </c>
      <c r="AC132" s="13"/>
      <c r="AD132" s="13"/>
    </row>
    <row r="133" spans="1:30" ht="12.75" x14ac:dyDescent="0.2">
      <c r="A133" s="1">
        <v>127</v>
      </c>
      <c r="B133" s="26">
        <v>45450</v>
      </c>
      <c r="C133" s="27">
        <v>3</v>
      </c>
      <c r="D133" s="27" t="s">
        <v>289</v>
      </c>
      <c r="E133" s="14" t="s">
        <v>619</v>
      </c>
      <c r="F133" s="27" t="s">
        <v>33</v>
      </c>
      <c r="G133" s="27" t="s">
        <v>33</v>
      </c>
      <c r="H133" s="27" t="s">
        <v>462</v>
      </c>
      <c r="I133" s="27" t="s">
        <v>35</v>
      </c>
      <c r="J133" s="27" t="s">
        <v>36</v>
      </c>
      <c r="K133" s="27" t="s">
        <v>36</v>
      </c>
      <c r="L133" s="27" t="s">
        <v>37</v>
      </c>
      <c r="M133" s="27" t="s">
        <v>38</v>
      </c>
      <c r="N133" s="27" t="s">
        <v>36</v>
      </c>
      <c r="O133" s="27" t="s">
        <v>36</v>
      </c>
      <c r="P133" s="27" t="s">
        <v>36</v>
      </c>
      <c r="Q133" s="27"/>
      <c r="R133" s="27" t="s">
        <v>40</v>
      </c>
      <c r="S133" s="27" t="s">
        <v>41</v>
      </c>
      <c r="T133" s="27" t="s">
        <v>141</v>
      </c>
      <c r="U133" s="18">
        <v>45479</v>
      </c>
      <c r="V133" s="27" t="s">
        <v>289</v>
      </c>
      <c r="W133" s="27" t="s">
        <v>141</v>
      </c>
      <c r="X133" s="18">
        <v>45479</v>
      </c>
      <c r="Y133" s="27" t="s">
        <v>511</v>
      </c>
      <c r="Z133" s="27" t="s">
        <v>36</v>
      </c>
      <c r="AA133" s="18">
        <v>45479</v>
      </c>
      <c r="AB133" s="12" t="s">
        <v>41</v>
      </c>
      <c r="AC133" s="13"/>
      <c r="AD133" s="13"/>
    </row>
    <row r="134" spans="1:30" ht="12.75" x14ac:dyDescent="0.2">
      <c r="A134" s="1">
        <v>128</v>
      </c>
      <c r="B134" s="26">
        <v>45450</v>
      </c>
      <c r="C134" s="27">
        <v>3</v>
      </c>
      <c r="D134" s="27" t="s">
        <v>289</v>
      </c>
      <c r="E134" s="14" t="s">
        <v>620</v>
      </c>
      <c r="F134" s="27" t="s">
        <v>33</v>
      </c>
      <c r="G134" s="27" t="s">
        <v>33</v>
      </c>
      <c r="H134" s="27" t="s">
        <v>462</v>
      </c>
      <c r="I134" s="27" t="s">
        <v>35</v>
      </c>
      <c r="J134" s="27" t="s">
        <v>36</v>
      </c>
      <c r="K134" s="27" t="s">
        <v>36</v>
      </c>
      <c r="L134" s="27" t="s">
        <v>37</v>
      </c>
      <c r="M134" s="27" t="s">
        <v>38</v>
      </c>
      <c r="N134" s="27" t="s">
        <v>36</v>
      </c>
      <c r="O134" s="27" t="s">
        <v>36</v>
      </c>
      <c r="P134" s="27" t="s">
        <v>36</v>
      </c>
      <c r="Q134" s="27">
        <v>2014</v>
      </c>
      <c r="R134" s="27" t="s">
        <v>40</v>
      </c>
      <c r="S134" s="27" t="s">
        <v>41</v>
      </c>
      <c r="T134" s="27" t="s">
        <v>141</v>
      </c>
      <c r="U134" s="18">
        <v>45479</v>
      </c>
      <c r="V134" s="27" t="s">
        <v>289</v>
      </c>
      <c r="W134" s="27" t="s">
        <v>141</v>
      </c>
      <c r="X134" s="18">
        <v>45479</v>
      </c>
      <c r="Y134" s="27" t="s">
        <v>511</v>
      </c>
      <c r="Z134" s="27" t="s">
        <v>36</v>
      </c>
      <c r="AA134" s="18">
        <v>45479</v>
      </c>
      <c r="AB134" s="12" t="s">
        <v>41</v>
      </c>
      <c r="AC134" s="13"/>
      <c r="AD134" s="13"/>
    </row>
    <row r="135" spans="1:30" ht="12.75" x14ac:dyDescent="0.2">
      <c r="A135" s="1">
        <v>129</v>
      </c>
      <c r="B135" s="26">
        <v>45450</v>
      </c>
      <c r="C135" s="27">
        <v>3</v>
      </c>
      <c r="D135" s="27" t="s">
        <v>289</v>
      </c>
      <c r="E135" s="14" t="s">
        <v>621</v>
      </c>
      <c r="F135" s="27" t="s">
        <v>231</v>
      </c>
      <c r="G135" s="27" t="s">
        <v>283</v>
      </c>
      <c r="H135" s="27" t="s">
        <v>557</v>
      </c>
      <c r="I135" s="27" t="s">
        <v>233</v>
      </c>
      <c r="J135" s="27" t="s">
        <v>36</v>
      </c>
      <c r="K135" s="27" t="s">
        <v>36</v>
      </c>
      <c r="L135" s="27" t="s">
        <v>37</v>
      </c>
      <c r="M135" s="27" t="s">
        <v>38</v>
      </c>
      <c r="N135" s="27" t="s">
        <v>36</v>
      </c>
      <c r="O135" s="27" t="s">
        <v>36</v>
      </c>
      <c r="P135" s="27" t="s">
        <v>36</v>
      </c>
      <c r="Q135" s="27">
        <v>2019</v>
      </c>
      <c r="R135" s="27" t="s">
        <v>40</v>
      </c>
      <c r="S135" s="27" t="s">
        <v>41</v>
      </c>
      <c r="T135" s="27" t="s">
        <v>141</v>
      </c>
      <c r="U135" s="18">
        <v>45479</v>
      </c>
      <c r="V135" s="27" t="s">
        <v>289</v>
      </c>
      <c r="W135" s="27" t="s">
        <v>141</v>
      </c>
      <c r="X135" s="18">
        <v>45479</v>
      </c>
      <c r="Y135" s="27" t="s">
        <v>511</v>
      </c>
      <c r="Z135" s="27" t="s">
        <v>36</v>
      </c>
      <c r="AA135" s="18">
        <v>45479</v>
      </c>
      <c r="AB135" s="12" t="s">
        <v>41</v>
      </c>
      <c r="AC135" s="13"/>
      <c r="AD135" s="13"/>
    </row>
    <row r="136" spans="1:30" ht="12.75" x14ac:dyDescent="0.2">
      <c r="A136" s="1">
        <v>130</v>
      </c>
      <c r="B136" s="26">
        <v>45450</v>
      </c>
      <c r="C136" s="27">
        <v>3</v>
      </c>
      <c r="D136" s="27" t="s">
        <v>289</v>
      </c>
      <c r="E136" s="14" t="s">
        <v>622</v>
      </c>
      <c r="F136" s="27" t="s">
        <v>231</v>
      </c>
      <c r="G136" s="27" t="s">
        <v>283</v>
      </c>
      <c r="H136" s="27" t="s">
        <v>557</v>
      </c>
      <c r="I136" s="27" t="s">
        <v>233</v>
      </c>
      <c r="J136" s="27" t="s">
        <v>36</v>
      </c>
      <c r="K136" s="27" t="s">
        <v>36</v>
      </c>
      <c r="L136" s="27" t="s">
        <v>37</v>
      </c>
      <c r="M136" s="27" t="s">
        <v>38</v>
      </c>
      <c r="N136" s="27" t="s">
        <v>36</v>
      </c>
      <c r="O136" s="27" t="s">
        <v>36</v>
      </c>
      <c r="P136" s="27" t="s">
        <v>36</v>
      </c>
      <c r="Q136" s="27"/>
      <c r="R136" s="27" t="s">
        <v>40</v>
      </c>
      <c r="S136" s="27" t="s">
        <v>41</v>
      </c>
      <c r="T136" s="27" t="s">
        <v>141</v>
      </c>
      <c r="U136" s="18">
        <v>45479</v>
      </c>
      <c r="V136" s="27" t="s">
        <v>289</v>
      </c>
      <c r="W136" s="27" t="s">
        <v>141</v>
      </c>
      <c r="X136" s="18">
        <v>45479</v>
      </c>
      <c r="Y136" s="27" t="s">
        <v>511</v>
      </c>
      <c r="Z136" s="27" t="s">
        <v>36</v>
      </c>
      <c r="AA136" s="18">
        <v>45479</v>
      </c>
      <c r="AB136" s="12" t="s">
        <v>41</v>
      </c>
      <c r="AC136" s="13"/>
      <c r="AD136" s="13"/>
    </row>
    <row r="137" spans="1:30" ht="12.75" x14ac:dyDescent="0.2">
      <c r="A137" s="1">
        <v>131</v>
      </c>
      <c r="B137" s="26">
        <v>45450</v>
      </c>
      <c r="C137" s="27">
        <v>4</v>
      </c>
      <c r="D137" s="27" t="s">
        <v>289</v>
      </c>
      <c r="E137" s="14" t="s">
        <v>623</v>
      </c>
      <c r="F137" s="27" t="s">
        <v>70</v>
      </c>
      <c r="G137" s="27" t="s">
        <v>72</v>
      </c>
      <c r="H137" s="27" t="s">
        <v>448</v>
      </c>
      <c r="I137" s="27" t="s">
        <v>35</v>
      </c>
      <c r="J137" s="27" t="s">
        <v>36</v>
      </c>
      <c r="K137" s="27" t="s">
        <v>36</v>
      </c>
      <c r="L137" s="27" t="s">
        <v>37</v>
      </c>
      <c r="M137" s="27" t="s">
        <v>38</v>
      </c>
      <c r="N137" s="27" t="s">
        <v>36</v>
      </c>
      <c r="O137" s="27" t="s">
        <v>36</v>
      </c>
      <c r="P137" s="27" t="s">
        <v>36</v>
      </c>
      <c r="Q137" s="27"/>
      <c r="R137" s="27" t="s">
        <v>40</v>
      </c>
      <c r="S137" s="27" t="s">
        <v>239</v>
      </c>
      <c r="T137" s="27" t="s">
        <v>141</v>
      </c>
      <c r="U137" s="18">
        <v>45479</v>
      </c>
      <c r="V137" s="27" t="s">
        <v>289</v>
      </c>
      <c r="W137" s="27" t="s">
        <v>141</v>
      </c>
      <c r="X137" s="18">
        <v>45479</v>
      </c>
      <c r="Y137" s="27" t="s">
        <v>511</v>
      </c>
      <c r="Z137" s="27" t="s">
        <v>36</v>
      </c>
      <c r="AA137" s="18">
        <v>45479</v>
      </c>
      <c r="AB137" s="12" t="s">
        <v>41</v>
      </c>
      <c r="AC137" s="13"/>
      <c r="AD137" s="13"/>
    </row>
    <row r="138" spans="1:30" ht="12.75" x14ac:dyDescent="0.2">
      <c r="A138" s="1">
        <v>132</v>
      </c>
      <c r="B138" s="26">
        <v>45450</v>
      </c>
      <c r="C138" s="27">
        <v>4</v>
      </c>
      <c r="D138" s="27" t="s">
        <v>289</v>
      </c>
      <c r="E138" s="14" t="s">
        <v>624</v>
      </c>
      <c r="F138" s="27" t="s">
        <v>70</v>
      </c>
      <c r="G138" s="27" t="s">
        <v>72</v>
      </c>
      <c r="H138" s="27" t="s">
        <v>448</v>
      </c>
      <c r="I138" s="27" t="s">
        <v>35</v>
      </c>
      <c r="J138" s="27" t="s">
        <v>36</v>
      </c>
      <c r="K138" s="27" t="s">
        <v>36</v>
      </c>
      <c r="L138" s="27" t="s">
        <v>37</v>
      </c>
      <c r="M138" s="27" t="s">
        <v>38</v>
      </c>
      <c r="N138" s="27" t="s">
        <v>36</v>
      </c>
      <c r="O138" s="27" t="s">
        <v>36</v>
      </c>
      <c r="P138" s="27" t="s">
        <v>36</v>
      </c>
      <c r="Q138" s="27">
        <v>2015</v>
      </c>
      <c r="R138" s="27" t="s">
        <v>40</v>
      </c>
      <c r="S138" s="27" t="s">
        <v>41</v>
      </c>
      <c r="T138" s="27" t="s">
        <v>141</v>
      </c>
      <c r="U138" s="18">
        <v>45479</v>
      </c>
      <c r="V138" s="27" t="s">
        <v>289</v>
      </c>
      <c r="W138" s="27" t="s">
        <v>141</v>
      </c>
      <c r="X138" s="18">
        <v>45479</v>
      </c>
      <c r="Y138" s="27" t="s">
        <v>511</v>
      </c>
      <c r="Z138" s="27" t="s">
        <v>36</v>
      </c>
      <c r="AA138" s="18">
        <v>45479</v>
      </c>
      <c r="AB138" s="12" t="s">
        <v>41</v>
      </c>
      <c r="AC138" s="13"/>
      <c r="AD138" s="13"/>
    </row>
    <row r="139" spans="1:30" ht="12.75" x14ac:dyDescent="0.2">
      <c r="A139" s="1">
        <v>133</v>
      </c>
      <c r="B139" s="26">
        <v>45450</v>
      </c>
      <c r="C139" s="27">
        <v>4</v>
      </c>
      <c r="D139" s="27" t="s">
        <v>289</v>
      </c>
      <c r="E139" s="14" t="s">
        <v>625</v>
      </c>
      <c r="F139" s="27" t="s">
        <v>70</v>
      </c>
      <c r="G139" s="27" t="s">
        <v>72</v>
      </c>
      <c r="H139" s="27" t="s">
        <v>448</v>
      </c>
      <c r="I139" s="27" t="s">
        <v>35</v>
      </c>
      <c r="J139" s="27" t="s">
        <v>36</v>
      </c>
      <c r="K139" s="27" t="s">
        <v>36</v>
      </c>
      <c r="L139" s="27" t="s">
        <v>37</v>
      </c>
      <c r="M139" s="27" t="s">
        <v>38</v>
      </c>
      <c r="N139" s="27" t="s">
        <v>36</v>
      </c>
      <c r="O139" s="27" t="s">
        <v>36</v>
      </c>
      <c r="P139" s="27" t="s">
        <v>36</v>
      </c>
      <c r="Q139" s="27">
        <v>2013</v>
      </c>
      <c r="R139" s="27" t="s">
        <v>40</v>
      </c>
      <c r="S139" s="27" t="s">
        <v>41</v>
      </c>
      <c r="T139" s="27" t="s">
        <v>141</v>
      </c>
      <c r="U139" s="18">
        <v>45479</v>
      </c>
      <c r="V139" s="27" t="s">
        <v>289</v>
      </c>
      <c r="W139" s="27" t="s">
        <v>141</v>
      </c>
      <c r="X139" s="18">
        <v>45479</v>
      </c>
      <c r="Y139" s="27" t="s">
        <v>511</v>
      </c>
      <c r="Z139" s="27" t="s">
        <v>36</v>
      </c>
      <c r="AA139" s="18">
        <v>45479</v>
      </c>
      <c r="AB139" s="12" t="s">
        <v>41</v>
      </c>
      <c r="AC139" s="13"/>
      <c r="AD139" s="13"/>
    </row>
    <row r="140" spans="1:30" ht="12.75" x14ac:dyDescent="0.2">
      <c r="A140" s="1">
        <v>134</v>
      </c>
      <c r="B140" s="26">
        <v>45450</v>
      </c>
      <c r="C140" s="27">
        <v>4</v>
      </c>
      <c r="D140" s="27" t="s">
        <v>289</v>
      </c>
      <c r="E140" s="14" t="s">
        <v>626</v>
      </c>
      <c r="F140" s="27" t="s">
        <v>70</v>
      </c>
      <c r="G140" s="27" t="s">
        <v>72</v>
      </c>
      <c r="H140" s="27" t="s">
        <v>448</v>
      </c>
      <c r="I140" s="27" t="s">
        <v>35</v>
      </c>
      <c r="J140" s="27" t="s">
        <v>36</v>
      </c>
      <c r="K140" s="27" t="s">
        <v>36</v>
      </c>
      <c r="L140" s="27" t="s">
        <v>37</v>
      </c>
      <c r="M140" s="27" t="s">
        <v>38</v>
      </c>
      <c r="N140" s="27" t="s">
        <v>36</v>
      </c>
      <c r="O140" s="27" t="s">
        <v>36</v>
      </c>
      <c r="P140" s="27" t="s">
        <v>36</v>
      </c>
      <c r="Q140" s="27">
        <v>2015</v>
      </c>
      <c r="R140" s="27" t="s">
        <v>40</v>
      </c>
      <c r="S140" s="27" t="s">
        <v>41</v>
      </c>
      <c r="T140" s="27" t="s">
        <v>141</v>
      </c>
      <c r="U140" s="18">
        <v>45479</v>
      </c>
      <c r="V140" s="27" t="s">
        <v>289</v>
      </c>
      <c r="W140" s="27" t="s">
        <v>141</v>
      </c>
      <c r="X140" s="18">
        <v>45479</v>
      </c>
      <c r="Y140" s="27" t="s">
        <v>511</v>
      </c>
      <c r="Z140" s="27" t="s">
        <v>36</v>
      </c>
      <c r="AA140" s="18">
        <v>45479</v>
      </c>
      <c r="AB140" s="12" t="s">
        <v>41</v>
      </c>
      <c r="AC140" s="13"/>
      <c r="AD140" s="13"/>
    </row>
    <row r="141" spans="1:30" ht="12.75" x14ac:dyDescent="0.2">
      <c r="A141" s="1">
        <v>135</v>
      </c>
      <c r="B141" s="26">
        <v>45450</v>
      </c>
      <c r="C141" s="27">
        <v>4</v>
      </c>
      <c r="D141" s="27" t="s">
        <v>289</v>
      </c>
      <c r="E141" s="14" t="s">
        <v>627</v>
      </c>
      <c r="F141" s="27" t="s">
        <v>70</v>
      </c>
      <c r="G141" s="27" t="s">
        <v>72</v>
      </c>
      <c r="H141" s="27" t="s">
        <v>448</v>
      </c>
      <c r="I141" s="27" t="s">
        <v>35</v>
      </c>
      <c r="J141" s="27" t="s">
        <v>36</v>
      </c>
      <c r="K141" s="27" t="s">
        <v>36</v>
      </c>
      <c r="L141" s="27" t="s">
        <v>37</v>
      </c>
      <c r="M141" s="27" t="s">
        <v>38</v>
      </c>
      <c r="N141" s="27" t="s">
        <v>36</v>
      </c>
      <c r="O141" s="27" t="s">
        <v>36</v>
      </c>
      <c r="P141" s="27" t="s">
        <v>36</v>
      </c>
      <c r="Q141" s="27">
        <v>2015</v>
      </c>
      <c r="R141" s="27" t="s">
        <v>40</v>
      </c>
      <c r="S141" s="27" t="s">
        <v>41</v>
      </c>
      <c r="T141" s="27" t="s">
        <v>141</v>
      </c>
      <c r="U141" s="18">
        <v>45479</v>
      </c>
      <c r="V141" s="27" t="s">
        <v>289</v>
      </c>
      <c r="W141" s="27" t="s">
        <v>141</v>
      </c>
      <c r="X141" s="18">
        <v>45479</v>
      </c>
      <c r="Y141" s="27" t="s">
        <v>511</v>
      </c>
      <c r="Z141" s="27" t="s">
        <v>36</v>
      </c>
      <c r="AA141" s="18">
        <v>45479</v>
      </c>
      <c r="AB141" s="12" t="s">
        <v>41</v>
      </c>
      <c r="AC141" s="13"/>
      <c r="AD141" s="13"/>
    </row>
    <row r="142" spans="1:30" ht="12.75" x14ac:dyDescent="0.2">
      <c r="A142" s="1">
        <v>136</v>
      </c>
      <c r="B142" s="26">
        <v>45450</v>
      </c>
      <c r="C142" s="27">
        <v>4</v>
      </c>
      <c r="D142" s="27" t="s">
        <v>289</v>
      </c>
      <c r="E142" s="14" t="s">
        <v>628</v>
      </c>
      <c r="F142" s="27" t="s">
        <v>93</v>
      </c>
      <c r="G142" s="27" t="s">
        <v>72</v>
      </c>
      <c r="H142" s="27" t="s">
        <v>157</v>
      </c>
      <c r="I142" s="27" t="s">
        <v>35</v>
      </c>
      <c r="J142" s="27" t="s">
        <v>36</v>
      </c>
      <c r="K142" s="27" t="s">
        <v>36</v>
      </c>
      <c r="L142" s="27" t="s">
        <v>37</v>
      </c>
      <c r="M142" s="27" t="s">
        <v>38</v>
      </c>
      <c r="N142" s="27" t="s">
        <v>36</v>
      </c>
      <c r="O142" s="27" t="s">
        <v>36</v>
      </c>
      <c r="P142" s="27" t="s">
        <v>36</v>
      </c>
      <c r="Q142" s="27">
        <v>2014</v>
      </c>
      <c r="R142" s="27" t="s">
        <v>40</v>
      </c>
      <c r="S142" s="27" t="s">
        <v>41</v>
      </c>
      <c r="T142" s="27" t="s">
        <v>141</v>
      </c>
      <c r="U142" s="18">
        <v>45479</v>
      </c>
      <c r="V142" s="27" t="s">
        <v>289</v>
      </c>
      <c r="W142" s="27" t="s">
        <v>141</v>
      </c>
      <c r="X142" s="18">
        <v>45479</v>
      </c>
      <c r="Y142" s="27" t="s">
        <v>511</v>
      </c>
      <c r="Z142" s="27" t="s">
        <v>36</v>
      </c>
      <c r="AA142" s="18">
        <v>45479</v>
      </c>
      <c r="AB142" s="12" t="s">
        <v>41</v>
      </c>
      <c r="AC142" s="13"/>
      <c r="AD142" s="13"/>
    </row>
    <row r="143" spans="1:30" ht="12.75" x14ac:dyDescent="0.2">
      <c r="A143" s="1">
        <v>137</v>
      </c>
      <c r="B143" s="26">
        <v>45450</v>
      </c>
      <c r="C143" s="27">
        <v>4</v>
      </c>
      <c r="D143" s="27" t="s">
        <v>289</v>
      </c>
      <c r="E143" s="14" t="s">
        <v>629</v>
      </c>
      <c r="F143" s="27" t="s">
        <v>70</v>
      </c>
      <c r="G143" s="27" t="s">
        <v>72</v>
      </c>
      <c r="H143" s="27" t="s">
        <v>448</v>
      </c>
      <c r="I143" s="27" t="s">
        <v>35</v>
      </c>
      <c r="J143" s="27" t="s">
        <v>36</v>
      </c>
      <c r="K143" s="27" t="s">
        <v>36</v>
      </c>
      <c r="L143" s="27" t="s">
        <v>37</v>
      </c>
      <c r="M143" s="27" t="s">
        <v>38</v>
      </c>
      <c r="N143" s="27" t="s">
        <v>36</v>
      </c>
      <c r="O143" s="27" t="s">
        <v>36</v>
      </c>
      <c r="P143" s="27" t="s">
        <v>36</v>
      </c>
      <c r="Q143" s="27">
        <v>2013</v>
      </c>
      <c r="R143" s="27" t="s">
        <v>40</v>
      </c>
      <c r="S143" s="27" t="s">
        <v>41</v>
      </c>
      <c r="T143" s="27" t="s">
        <v>141</v>
      </c>
      <c r="U143" s="18">
        <v>45479</v>
      </c>
      <c r="V143" s="27" t="s">
        <v>289</v>
      </c>
      <c r="W143" s="27" t="s">
        <v>141</v>
      </c>
      <c r="X143" s="18">
        <v>45479</v>
      </c>
      <c r="Y143" s="27" t="s">
        <v>511</v>
      </c>
      <c r="Z143" s="27" t="s">
        <v>36</v>
      </c>
      <c r="AA143" s="18">
        <v>45479</v>
      </c>
      <c r="AB143" s="12" t="s">
        <v>41</v>
      </c>
      <c r="AC143" s="13"/>
      <c r="AD143" s="13"/>
    </row>
    <row r="144" spans="1:30" ht="12.75" x14ac:dyDescent="0.2">
      <c r="A144" s="1">
        <v>138</v>
      </c>
      <c r="B144" s="26">
        <v>45450</v>
      </c>
      <c r="C144" s="27">
        <v>4</v>
      </c>
      <c r="D144" s="27" t="s">
        <v>289</v>
      </c>
      <c r="E144" s="14" t="s">
        <v>630</v>
      </c>
      <c r="F144" s="27" t="s">
        <v>70</v>
      </c>
      <c r="G144" s="27" t="s">
        <v>66</v>
      </c>
      <c r="H144" s="27" t="s">
        <v>420</v>
      </c>
      <c r="I144" s="27" t="s">
        <v>35</v>
      </c>
      <c r="J144" s="27" t="s">
        <v>36</v>
      </c>
      <c r="K144" s="27" t="s">
        <v>36</v>
      </c>
      <c r="L144" s="27" t="s">
        <v>37</v>
      </c>
      <c r="M144" s="27" t="s">
        <v>38</v>
      </c>
      <c r="N144" s="27" t="s">
        <v>36</v>
      </c>
      <c r="O144" s="27" t="s">
        <v>36</v>
      </c>
      <c r="P144" s="27" t="s">
        <v>36</v>
      </c>
      <c r="Q144" s="27">
        <v>2014</v>
      </c>
      <c r="R144" s="27" t="s">
        <v>40</v>
      </c>
      <c r="S144" s="27" t="s">
        <v>41</v>
      </c>
      <c r="T144" s="27" t="s">
        <v>141</v>
      </c>
      <c r="U144" s="18">
        <v>45479</v>
      </c>
      <c r="V144" s="27" t="s">
        <v>289</v>
      </c>
      <c r="W144" s="27" t="s">
        <v>141</v>
      </c>
      <c r="X144" s="18">
        <v>45479</v>
      </c>
      <c r="Y144" s="27" t="s">
        <v>511</v>
      </c>
      <c r="Z144" s="27" t="s">
        <v>36</v>
      </c>
      <c r="AA144" s="18">
        <v>45479</v>
      </c>
      <c r="AB144" s="12" t="s">
        <v>41</v>
      </c>
      <c r="AC144" s="13"/>
      <c r="AD144" s="13"/>
    </row>
    <row r="145" spans="1:30" ht="12.75" x14ac:dyDescent="0.2">
      <c r="A145" s="1">
        <v>139</v>
      </c>
      <c r="B145" s="26">
        <v>45450</v>
      </c>
      <c r="C145" s="27">
        <v>4</v>
      </c>
      <c r="D145" s="27" t="s">
        <v>289</v>
      </c>
      <c r="E145" s="14" t="s">
        <v>631</v>
      </c>
      <c r="F145" s="27" t="s">
        <v>70</v>
      </c>
      <c r="G145" s="27" t="s">
        <v>66</v>
      </c>
      <c r="H145" s="27" t="s">
        <v>632</v>
      </c>
      <c r="I145" s="27" t="s">
        <v>35</v>
      </c>
      <c r="J145" s="27" t="s">
        <v>36</v>
      </c>
      <c r="K145" s="27" t="s">
        <v>36</v>
      </c>
      <c r="L145" s="27" t="s">
        <v>37</v>
      </c>
      <c r="M145" s="27" t="s">
        <v>38</v>
      </c>
      <c r="N145" s="27" t="s">
        <v>36</v>
      </c>
      <c r="O145" s="27" t="s">
        <v>36</v>
      </c>
      <c r="P145" s="27" t="s">
        <v>36</v>
      </c>
      <c r="Q145" s="27">
        <v>2014</v>
      </c>
      <c r="R145" s="27" t="s">
        <v>40</v>
      </c>
      <c r="S145" s="27" t="s">
        <v>41</v>
      </c>
      <c r="T145" s="27" t="s">
        <v>141</v>
      </c>
      <c r="U145" s="18">
        <v>45479</v>
      </c>
      <c r="V145" s="27" t="s">
        <v>289</v>
      </c>
      <c r="W145" s="27" t="s">
        <v>141</v>
      </c>
      <c r="X145" s="18">
        <v>45479</v>
      </c>
      <c r="Y145" s="27" t="s">
        <v>511</v>
      </c>
      <c r="Z145" s="27" t="s">
        <v>36</v>
      </c>
      <c r="AA145" s="18">
        <v>45479</v>
      </c>
      <c r="AB145" s="12" t="s">
        <v>41</v>
      </c>
      <c r="AC145" s="13"/>
      <c r="AD145" s="13"/>
    </row>
    <row r="146" spans="1:30" ht="12.75" x14ac:dyDescent="0.2">
      <c r="A146" s="1">
        <v>140</v>
      </c>
      <c r="B146" s="26">
        <v>45450</v>
      </c>
      <c r="C146" s="27">
        <v>4</v>
      </c>
      <c r="D146" s="27" t="s">
        <v>289</v>
      </c>
      <c r="E146" s="14" t="s">
        <v>633</v>
      </c>
      <c r="F146" s="27" t="s">
        <v>70</v>
      </c>
      <c r="G146" s="27" t="s">
        <v>66</v>
      </c>
      <c r="H146" s="27" t="s">
        <v>420</v>
      </c>
      <c r="I146" s="27" t="s">
        <v>35</v>
      </c>
      <c r="J146" s="27" t="s">
        <v>36</v>
      </c>
      <c r="K146" s="27" t="s">
        <v>36</v>
      </c>
      <c r="L146" s="27" t="s">
        <v>37</v>
      </c>
      <c r="M146" s="27" t="s">
        <v>38</v>
      </c>
      <c r="N146" s="27" t="s">
        <v>36</v>
      </c>
      <c r="O146" s="27" t="s">
        <v>36</v>
      </c>
      <c r="P146" s="27" t="s">
        <v>36</v>
      </c>
      <c r="Q146" s="27">
        <v>2013</v>
      </c>
      <c r="R146" s="27" t="s">
        <v>40</v>
      </c>
      <c r="S146" s="27" t="s">
        <v>41</v>
      </c>
      <c r="T146" s="27" t="s">
        <v>141</v>
      </c>
      <c r="U146" s="18">
        <v>45479</v>
      </c>
      <c r="V146" s="27" t="s">
        <v>289</v>
      </c>
      <c r="W146" s="27" t="s">
        <v>141</v>
      </c>
      <c r="X146" s="18">
        <v>45479</v>
      </c>
      <c r="Y146" s="27" t="s">
        <v>511</v>
      </c>
      <c r="Z146" s="27" t="s">
        <v>36</v>
      </c>
      <c r="AA146" s="18">
        <v>45479</v>
      </c>
      <c r="AB146" s="12" t="s">
        <v>41</v>
      </c>
      <c r="AC146" s="13"/>
      <c r="AD146" s="13"/>
    </row>
    <row r="147" spans="1:30" ht="12.75" x14ac:dyDescent="0.2">
      <c r="A147" s="1">
        <v>141</v>
      </c>
      <c r="B147" s="26">
        <v>45453</v>
      </c>
      <c r="C147" s="27">
        <v>4</v>
      </c>
      <c r="D147" s="27" t="s">
        <v>289</v>
      </c>
      <c r="E147" s="14" t="s">
        <v>634</v>
      </c>
      <c r="F147" s="27" t="s">
        <v>70</v>
      </c>
      <c r="G147" s="27" t="s">
        <v>66</v>
      </c>
      <c r="H147" s="27" t="s">
        <v>420</v>
      </c>
      <c r="I147" s="27" t="s">
        <v>35</v>
      </c>
      <c r="J147" s="27" t="s">
        <v>36</v>
      </c>
      <c r="K147" s="27" t="s">
        <v>36</v>
      </c>
      <c r="L147" s="27" t="s">
        <v>37</v>
      </c>
      <c r="M147" s="27" t="s">
        <v>38</v>
      </c>
      <c r="N147" s="27" t="s">
        <v>36</v>
      </c>
      <c r="O147" s="27" t="s">
        <v>36</v>
      </c>
      <c r="P147" s="27" t="s">
        <v>36</v>
      </c>
      <c r="Q147" s="27">
        <v>2014</v>
      </c>
      <c r="R147" s="27" t="s">
        <v>40</v>
      </c>
      <c r="S147" s="27" t="s">
        <v>41</v>
      </c>
      <c r="T147" s="27" t="s">
        <v>141</v>
      </c>
      <c r="U147" s="29">
        <v>45572</v>
      </c>
      <c r="V147" s="27" t="s">
        <v>289</v>
      </c>
      <c r="W147" s="27" t="s">
        <v>141</v>
      </c>
      <c r="X147" s="18">
        <v>45602</v>
      </c>
      <c r="Y147" s="27" t="s">
        <v>511</v>
      </c>
      <c r="Z147" s="27" t="s">
        <v>36</v>
      </c>
      <c r="AA147" s="18">
        <v>45602</v>
      </c>
      <c r="AB147" s="12" t="s">
        <v>41</v>
      </c>
      <c r="AC147" s="13"/>
      <c r="AD147" s="13"/>
    </row>
    <row r="148" spans="1:30" ht="12.75" x14ac:dyDescent="0.2">
      <c r="A148" s="1">
        <v>142</v>
      </c>
      <c r="B148" s="26">
        <v>45453</v>
      </c>
      <c r="C148" s="27">
        <v>4</v>
      </c>
      <c r="D148" s="27" t="s">
        <v>289</v>
      </c>
      <c r="E148" s="14" t="s">
        <v>635</v>
      </c>
      <c r="F148" s="27" t="s">
        <v>70</v>
      </c>
      <c r="G148" s="27" t="s">
        <v>66</v>
      </c>
      <c r="H148" s="27" t="s">
        <v>420</v>
      </c>
      <c r="I148" s="27" t="s">
        <v>35</v>
      </c>
      <c r="J148" s="27" t="s">
        <v>36</v>
      </c>
      <c r="K148" s="27" t="s">
        <v>36</v>
      </c>
      <c r="L148" s="27" t="s">
        <v>37</v>
      </c>
      <c r="M148" s="27" t="s">
        <v>38</v>
      </c>
      <c r="N148" s="27" t="s">
        <v>36</v>
      </c>
      <c r="O148" s="27" t="s">
        <v>36</v>
      </c>
      <c r="P148" s="27" t="s">
        <v>36</v>
      </c>
      <c r="Q148" s="27">
        <v>2014</v>
      </c>
      <c r="R148" s="27" t="s">
        <v>40</v>
      </c>
      <c r="S148" s="27" t="s">
        <v>41</v>
      </c>
      <c r="T148" s="27" t="s">
        <v>141</v>
      </c>
      <c r="U148" s="18">
        <v>45572</v>
      </c>
      <c r="V148" s="27" t="s">
        <v>289</v>
      </c>
      <c r="W148" s="27" t="s">
        <v>141</v>
      </c>
      <c r="X148" s="29">
        <v>45602</v>
      </c>
      <c r="Y148" s="27" t="s">
        <v>511</v>
      </c>
      <c r="Z148" s="27" t="s">
        <v>36</v>
      </c>
      <c r="AA148" s="18">
        <v>45602</v>
      </c>
      <c r="AB148" s="12" t="s">
        <v>41</v>
      </c>
      <c r="AC148" s="13"/>
      <c r="AD148" s="13"/>
    </row>
    <row r="149" spans="1:30" ht="12.75" x14ac:dyDescent="0.2">
      <c r="A149" s="1">
        <v>143</v>
      </c>
      <c r="B149" s="26">
        <v>45453</v>
      </c>
      <c r="C149" s="27">
        <v>4</v>
      </c>
      <c r="D149" s="27" t="s">
        <v>289</v>
      </c>
      <c r="E149" s="14" t="s">
        <v>636</v>
      </c>
      <c r="F149" s="27" t="s">
        <v>70</v>
      </c>
      <c r="G149" s="27" t="s">
        <v>66</v>
      </c>
      <c r="H149" s="27" t="s">
        <v>420</v>
      </c>
      <c r="I149" s="27" t="s">
        <v>35</v>
      </c>
      <c r="J149" s="27" t="s">
        <v>36</v>
      </c>
      <c r="K149" s="27" t="s">
        <v>36</v>
      </c>
      <c r="L149" s="27" t="s">
        <v>37</v>
      </c>
      <c r="M149" s="27" t="s">
        <v>38</v>
      </c>
      <c r="N149" s="27" t="s">
        <v>36</v>
      </c>
      <c r="O149" s="27" t="s">
        <v>36</v>
      </c>
      <c r="P149" s="27" t="s">
        <v>36</v>
      </c>
      <c r="Q149" s="27">
        <v>2013</v>
      </c>
      <c r="R149" s="27" t="s">
        <v>40</v>
      </c>
      <c r="S149" s="27" t="s">
        <v>41</v>
      </c>
      <c r="T149" s="27" t="s">
        <v>141</v>
      </c>
      <c r="U149" s="18">
        <v>45572</v>
      </c>
      <c r="V149" s="27" t="s">
        <v>289</v>
      </c>
      <c r="W149" s="27" t="s">
        <v>141</v>
      </c>
      <c r="X149" s="18">
        <v>45602</v>
      </c>
      <c r="Y149" s="27" t="s">
        <v>511</v>
      </c>
      <c r="Z149" s="27" t="s">
        <v>36</v>
      </c>
      <c r="AA149" s="18">
        <v>45602</v>
      </c>
      <c r="AB149" s="12" t="s">
        <v>41</v>
      </c>
      <c r="AC149" s="13"/>
      <c r="AD149" s="13"/>
    </row>
    <row r="150" spans="1:30" ht="12.75" x14ac:dyDescent="0.2">
      <c r="A150" s="1">
        <v>144</v>
      </c>
      <c r="B150" s="26">
        <v>45453</v>
      </c>
      <c r="C150" s="27">
        <v>4</v>
      </c>
      <c r="D150" s="27" t="s">
        <v>289</v>
      </c>
      <c r="E150" s="14" t="s">
        <v>637</v>
      </c>
      <c r="F150" s="27" t="s">
        <v>33</v>
      </c>
      <c r="G150" s="27" t="s">
        <v>33</v>
      </c>
      <c r="H150" s="27" t="s">
        <v>638</v>
      </c>
      <c r="I150" s="27" t="s">
        <v>35</v>
      </c>
      <c r="J150" s="27" t="s">
        <v>36</v>
      </c>
      <c r="K150" s="27" t="s">
        <v>36</v>
      </c>
      <c r="L150" s="27" t="s">
        <v>37</v>
      </c>
      <c r="M150" s="27" t="s">
        <v>38</v>
      </c>
      <c r="N150" s="27" t="s">
        <v>36</v>
      </c>
      <c r="O150" s="27" t="s">
        <v>36</v>
      </c>
      <c r="P150" s="27" t="s">
        <v>36</v>
      </c>
      <c r="Q150" s="27">
        <v>2013</v>
      </c>
      <c r="R150" s="27" t="s">
        <v>40</v>
      </c>
      <c r="S150" s="27" t="s">
        <v>41</v>
      </c>
      <c r="T150" s="27" t="s">
        <v>141</v>
      </c>
      <c r="U150" s="18">
        <v>45572</v>
      </c>
      <c r="V150" s="27" t="s">
        <v>289</v>
      </c>
      <c r="W150" s="27" t="s">
        <v>141</v>
      </c>
      <c r="X150" s="18">
        <v>45602</v>
      </c>
      <c r="Y150" s="27" t="s">
        <v>511</v>
      </c>
      <c r="Z150" s="27" t="s">
        <v>36</v>
      </c>
      <c r="AA150" s="18">
        <v>45602</v>
      </c>
      <c r="AB150" s="12" t="s">
        <v>41</v>
      </c>
      <c r="AC150" s="13"/>
      <c r="AD150" s="13"/>
    </row>
    <row r="151" spans="1:30" ht="12.75" x14ac:dyDescent="0.2">
      <c r="A151" s="1">
        <v>145</v>
      </c>
      <c r="B151" s="26">
        <v>45453</v>
      </c>
      <c r="C151" s="27">
        <v>4</v>
      </c>
      <c r="D151" s="27" t="s">
        <v>289</v>
      </c>
      <c r="E151" s="14" t="s">
        <v>639</v>
      </c>
      <c r="F151" s="27" t="s">
        <v>33</v>
      </c>
      <c r="G151" s="27" t="s">
        <v>33</v>
      </c>
      <c r="H151" s="27" t="s">
        <v>638</v>
      </c>
      <c r="I151" s="27" t="s">
        <v>35</v>
      </c>
      <c r="J151" s="27" t="s">
        <v>36</v>
      </c>
      <c r="K151" s="27" t="s">
        <v>36</v>
      </c>
      <c r="L151" s="27" t="s">
        <v>37</v>
      </c>
      <c r="M151" s="27" t="s">
        <v>38</v>
      </c>
      <c r="N151" s="27" t="s">
        <v>36</v>
      </c>
      <c r="O151" s="27" t="s">
        <v>36</v>
      </c>
      <c r="P151" s="27" t="s">
        <v>36</v>
      </c>
      <c r="Q151" s="27">
        <v>2014</v>
      </c>
      <c r="R151" s="27" t="s">
        <v>40</v>
      </c>
      <c r="S151" s="27" t="s">
        <v>41</v>
      </c>
      <c r="T151" s="27" t="s">
        <v>141</v>
      </c>
      <c r="U151" s="18">
        <v>45572</v>
      </c>
      <c r="V151" s="27" t="s">
        <v>289</v>
      </c>
      <c r="W151" s="27" t="s">
        <v>141</v>
      </c>
      <c r="X151" s="18">
        <v>45602</v>
      </c>
      <c r="Y151" s="27" t="s">
        <v>511</v>
      </c>
      <c r="Z151" s="27" t="s">
        <v>36</v>
      </c>
      <c r="AA151" s="18">
        <v>45602</v>
      </c>
      <c r="AB151" s="12" t="s">
        <v>41</v>
      </c>
      <c r="AC151" s="13"/>
      <c r="AD151" s="13"/>
    </row>
    <row r="152" spans="1:30" ht="12.75" x14ac:dyDescent="0.2">
      <c r="A152" s="1">
        <v>146</v>
      </c>
      <c r="B152" s="26">
        <v>45453</v>
      </c>
      <c r="C152" s="27">
        <v>4</v>
      </c>
      <c r="D152" s="27" t="s">
        <v>289</v>
      </c>
      <c r="E152" s="14" t="s">
        <v>640</v>
      </c>
      <c r="F152" s="27" t="s">
        <v>423</v>
      </c>
      <c r="G152" s="27" t="s">
        <v>82</v>
      </c>
      <c r="H152" s="27" t="s">
        <v>425</v>
      </c>
      <c r="I152" s="27" t="s">
        <v>212</v>
      </c>
      <c r="J152" s="27" t="s">
        <v>36</v>
      </c>
      <c r="K152" s="27" t="s">
        <v>36</v>
      </c>
      <c r="L152" s="27" t="s">
        <v>37</v>
      </c>
      <c r="M152" s="27" t="s">
        <v>38</v>
      </c>
      <c r="N152" s="27" t="s">
        <v>36</v>
      </c>
      <c r="O152" s="27" t="s">
        <v>36</v>
      </c>
      <c r="P152" s="27" t="s">
        <v>36</v>
      </c>
      <c r="Q152" s="27">
        <v>2013</v>
      </c>
      <c r="R152" s="27" t="s">
        <v>40</v>
      </c>
      <c r="S152" s="27" t="s">
        <v>41</v>
      </c>
      <c r="T152" s="27" t="s">
        <v>141</v>
      </c>
      <c r="U152" s="18">
        <v>45572</v>
      </c>
      <c r="V152" s="27" t="s">
        <v>289</v>
      </c>
      <c r="W152" s="27" t="s">
        <v>141</v>
      </c>
      <c r="X152" s="18">
        <v>45602</v>
      </c>
      <c r="Y152" s="27" t="s">
        <v>511</v>
      </c>
      <c r="Z152" s="27" t="s">
        <v>36</v>
      </c>
      <c r="AA152" s="18">
        <v>45602</v>
      </c>
      <c r="AB152" s="12" t="s">
        <v>41</v>
      </c>
      <c r="AC152" s="13"/>
      <c r="AD152" s="13"/>
    </row>
    <row r="153" spans="1:30" ht="12.75" x14ac:dyDescent="0.2">
      <c r="A153" s="1">
        <v>147</v>
      </c>
      <c r="B153" s="26">
        <v>45453</v>
      </c>
      <c r="C153" s="27">
        <v>4</v>
      </c>
      <c r="D153" s="27" t="s">
        <v>289</v>
      </c>
      <c r="E153" s="14" t="s">
        <v>641</v>
      </c>
      <c r="F153" s="27" t="s">
        <v>423</v>
      </c>
      <c r="G153" s="27" t="s">
        <v>82</v>
      </c>
      <c r="H153" s="27" t="s">
        <v>425</v>
      </c>
      <c r="I153" s="27" t="s">
        <v>212</v>
      </c>
      <c r="J153" s="27" t="s">
        <v>36</v>
      </c>
      <c r="K153" s="27" t="s">
        <v>36</v>
      </c>
      <c r="L153" s="27" t="s">
        <v>37</v>
      </c>
      <c r="M153" s="27" t="s">
        <v>38</v>
      </c>
      <c r="N153" s="27" t="s">
        <v>36</v>
      </c>
      <c r="O153" s="27" t="s">
        <v>36</v>
      </c>
      <c r="P153" s="27" t="s">
        <v>36</v>
      </c>
      <c r="Q153" s="27">
        <v>2015</v>
      </c>
      <c r="R153" s="27" t="s">
        <v>40</v>
      </c>
      <c r="S153" s="27" t="s">
        <v>41</v>
      </c>
      <c r="T153" s="27" t="s">
        <v>141</v>
      </c>
      <c r="U153" s="29">
        <v>45572</v>
      </c>
      <c r="V153" s="27" t="s">
        <v>289</v>
      </c>
      <c r="W153" s="27" t="s">
        <v>141</v>
      </c>
      <c r="X153" s="18">
        <v>45602</v>
      </c>
      <c r="Y153" s="27" t="s">
        <v>511</v>
      </c>
      <c r="Z153" s="27" t="s">
        <v>36</v>
      </c>
      <c r="AA153" s="18">
        <v>45602</v>
      </c>
      <c r="AB153" s="12" t="s">
        <v>41</v>
      </c>
      <c r="AC153" s="13"/>
      <c r="AD153" s="13"/>
    </row>
    <row r="154" spans="1:30" ht="12.75" x14ac:dyDescent="0.2">
      <c r="A154" s="1">
        <v>148</v>
      </c>
      <c r="B154" s="26">
        <v>45453</v>
      </c>
      <c r="C154" s="27">
        <v>4</v>
      </c>
      <c r="D154" s="27" t="s">
        <v>289</v>
      </c>
      <c r="E154" s="14" t="s">
        <v>642</v>
      </c>
      <c r="F154" s="27" t="s">
        <v>70</v>
      </c>
      <c r="G154" s="27" t="s">
        <v>113</v>
      </c>
      <c r="H154" s="27" t="s">
        <v>551</v>
      </c>
      <c r="I154" s="27" t="s">
        <v>35</v>
      </c>
      <c r="J154" s="27" t="s">
        <v>36</v>
      </c>
      <c r="K154" s="27" t="s">
        <v>36</v>
      </c>
      <c r="L154" s="27" t="s">
        <v>37</v>
      </c>
      <c r="M154" s="27" t="s">
        <v>38</v>
      </c>
      <c r="N154" s="27" t="s">
        <v>36</v>
      </c>
      <c r="O154" s="27" t="s">
        <v>36</v>
      </c>
      <c r="P154" s="27" t="s">
        <v>36</v>
      </c>
      <c r="Q154" s="27"/>
      <c r="R154" s="27" t="s">
        <v>40</v>
      </c>
      <c r="S154" s="27" t="s">
        <v>41</v>
      </c>
      <c r="T154" s="27" t="s">
        <v>141</v>
      </c>
      <c r="U154" s="18">
        <v>45572</v>
      </c>
      <c r="V154" s="27" t="s">
        <v>289</v>
      </c>
      <c r="W154" s="27" t="s">
        <v>141</v>
      </c>
      <c r="X154" s="18">
        <v>45602</v>
      </c>
      <c r="Y154" s="27" t="s">
        <v>511</v>
      </c>
      <c r="Z154" s="27" t="s">
        <v>36</v>
      </c>
      <c r="AA154" s="18">
        <v>45602</v>
      </c>
      <c r="AB154" s="12" t="s">
        <v>41</v>
      </c>
      <c r="AC154" s="13"/>
      <c r="AD154" s="13"/>
    </row>
    <row r="155" spans="1:30" ht="12.75" x14ac:dyDescent="0.2">
      <c r="A155" s="1">
        <v>149</v>
      </c>
      <c r="B155" s="26">
        <v>45453</v>
      </c>
      <c r="C155" s="27">
        <v>4</v>
      </c>
      <c r="D155" s="27" t="s">
        <v>289</v>
      </c>
      <c r="E155" s="14" t="s">
        <v>643</v>
      </c>
      <c r="F155" s="27" t="s">
        <v>70</v>
      </c>
      <c r="G155" s="27" t="s">
        <v>113</v>
      </c>
      <c r="H155" s="27" t="s">
        <v>551</v>
      </c>
      <c r="I155" s="27" t="s">
        <v>35</v>
      </c>
      <c r="J155" s="27" t="s">
        <v>36</v>
      </c>
      <c r="K155" s="27" t="s">
        <v>36</v>
      </c>
      <c r="L155" s="27" t="s">
        <v>37</v>
      </c>
      <c r="M155" s="27" t="s">
        <v>38</v>
      </c>
      <c r="N155" s="27" t="s">
        <v>36</v>
      </c>
      <c r="O155" s="27" t="s">
        <v>36</v>
      </c>
      <c r="P155" s="27" t="s">
        <v>36</v>
      </c>
      <c r="Q155" s="27"/>
      <c r="R155" s="27" t="s">
        <v>40</v>
      </c>
      <c r="S155" s="27" t="s">
        <v>41</v>
      </c>
      <c r="T155" s="27" t="s">
        <v>141</v>
      </c>
      <c r="U155" s="18">
        <v>45572</v>
      </c>
      <c r="V155" s="27" t="s">
        <v>289</v>
      </c>
      <c r="W155" s="27" t="s">
        <v>141</v>
      </c>
      <c r="X155" s="18">
        <v>45602</v>
      </c>
      <c r="Y155" s="27" t="s">
        <v>511</v>
      </c>
      <c r="Z155" s="27" t="s">
        <v>36</v>
      </c>
      <c r="AA155" s="18">
        <v>45602</v>
      </c>
      <c r="AB155" s="12" t="s">
        <v>41</v>
      </c>
      <c r="AC155" s="13"/>
      <c r="AD155" s="13"/>
    </row>
    <row r="156" spans="1:30" ht="12.75" x14ac:dyDescent="0.2">
      <c r="A156" s="1">
        <v>150</v>
      </c>
      <c r="B156" s="26">
        <v>45453</v>
      </c>
      <c r="C156" s="27">
        <v>4</v>
      </c>
      <c r="D156" s="27" t="s">
        <v>289</v>
      </c>
      <c r="E156" s="14" t="s">
        <v>644</v>
      </c>
      <c r="F156" s="27" t="s">
        <v>70</v>
      </c>
      <c r="G156" s="27" t="s">
        <v>113</v>
      </c>
      <c r="H156" s="27" t="s">
        <v>585</v>
      </c>
      <c r="I156" s="27" t="s">
        <v>35</v>
      </c>
      <c r="J156" s="27" t="s">
        <v>36</v>
      </c>
      <c r="K156" s="27" t="s">
        <v>36</v>
      </c>
      <c r="L156" s="27" t="s">
        <v>115</v>
      </c>
      <c r="M156" s="27" t="s">
        <v>38</v>
      </c>
      <c r="N156" s="27" t="s">
        <v>36</v>
      </c>
      <c r="O156" s="27" t="s">
        <v>36</v>
      </c>
      <c r="P156" s="27" t="s">
        <v>36</v>
      </c>
      <c r="Q156" s="27"/>
      <c r="R156" s="27" t="s">
        <v>40</v>
      </c>
      <c r="S156" s="27" t="s">
        <v>41</v>
      </c>
      <c r="T156" s="27" t="s">
        <v>141</v>
      </c>
      <c r="U156" s="18">
        <v>45572</v>
      </c>
      <c r="V156" s="27" t="s">
        <v>289</v>
      </c>
      <c r="W156" s="27" t="s">
        <v>141</v>
      </c>
      <c r="X156" s="18">
        <v>45602</v>
      </c>
      <c r="Y156" s="27" t="s">
        <v>511</v>
      </c>
      <c r="Z156" s="27" t="s">
        <v>1</v>
      </c>
      <c r="AA156" s="18">
        <v>45602</v>
      </c>
      <c r="AB156" s="12" t="s">
        <v>41</v>
      </c>
      <c r="AC156" s="13"/>
      <c r="AD156" s="13"/>
    </row>
    <row r="157" spans="1:30" ht="12.75" x14ac:dyDescent="0.2">
      <c r="A157" s="1">
        <v>151</v>
      </c>
      <c r="B157" s="26">
        <v>45453</v>
      </c>
      <c r="C157" s="27">
        <v>4</v>
      </c>
      <c r="D157" s="27" t="s">
        <v>289</v>
      </c>
      <c r="E157" s="14" t="s">
        <v>645</v>
      </c>
      <c r="F157" s="27" t="s">
        <v>646</v>
      </c>
      <c r="G157" s="27" t="s">
        <v>283</v>
      </c>
      <c r="H157" s="27" t="s">
        <v>234</v>
      </c>
      <c r="I157" s="27" t="s">
        <v>233</v>
      </c>
      <c r="J157" s="27" t="s">
        <v>36</v>
      </c>
      <c r="K157" s="27" t="s">
        <v>36</v>
      </c>
      <c r="L157" s="27" t="s">
        <v>37</v>
      </c>
      <c r="M157" s="27" t="s">
        <v>38</v>
      </c>
      <c r="N157" s="27" t="s">
        <v>36</v>
      </c>
      <c r="O157" s="27" t="s">
        <v>36</v>
      </c>
      <c r="P157" s="27" t="s">
        <v>36</v>
      </c>
      <c r="Q157" s="27">
        <v>2019</v>
      </c>
      <c r="R157" s="27" t="s">
        <v>40</v>
      </c>
      <c r="S157" s="27" t="s">
        <v>41</v>
      </c>
      <c r="T157" s="27" t="s">
        <v>141</v>
      </c>
      <c r="U157" s="18">
        <v>45572</v>
      </c>
      <c r="V157" s="27" t="s">
        <v>289</v>
      </c>
      <c r="W157" s="27" t="s">
        <v>141</v>
      </c>
      <c r="X157" s="18">
        <v>45602</v>
      </c>
      <c r="Y157" s="27" t="s">
        <v>511</v>
      </c>
      <c r="Z157" s="27" t="s">
        <v>36</v>
      </c>
      <c r="AA157" s="18">
        <v>45602</v>
      </c>
      <c r="AB157" s="12" t="s">
        <v>41</v>
      </c>
      <c r="AC157" s="13"/>
      <c r="AD157" s="13"/>
    </row>
    <row r="158" spans="1:30" ht="12.75" x14ac:dyDescent="0.2">
      <c r="A158" s="1">
        <v>152</v>
      </c>
      <c r="B158" s="26">
        <v>45453</v>
      </c>
      <c r="C158" s="27">
        <v>4</v>
      </c>
      <c r="D158" s="27" t="s">
        <v>289</v>
      </c>
      <c r="E158" s="14" t="s">
        <v>647</v>
      </c>
      <c r="F158" s="27" t="s">
        <v>231</v>
      </c>
      <c r="G158" s="27" t="s">
        <v>283</v>
      </c>
      <c r="H158" s="27" t="s">
        <v>648</v>
      </c>
      <c r="I158" s="27" t="s">
        <v>233</v>
      </c>
      <c r="J158" s="27" t="s">
        <v>36</v>
      </c>
      <c r="K158" s="27" t="s">
        <v>36</v>
      </c>
      <c r="L158" s="27" t="s">
        <v>37</v>
      </c>
      <c r="M158" s="27" t="s">
        <v>38</v>
      </c>
      <c r="N158" s="27" t="s">
        <v>36</v>
      </c>
      <c r="O158" s="27" t="s">
        <v>36</v>
      </c>
      <c r="P158" s="27" t="s">
        <v>36</v>
      </c>
      <c r="Q158" s="27">
        <v>2019</v>
      </c>
      <c r="R158" s="27" t="s">
        <v>40</v>
      </c>
      <c r="S158" s="27" t="s">
        <v>41</v>
      </c>
      <c r="T158" s="27" t="s">
        <v>141</v>
      </c>
      <c r="U158" s="18">
        <v>45572</v>
      </c>
      <c r="V158" s="27" t="s">
        <v>289</v>
      </c>
      <c r="W158" s="27" t="s">
        <v>141</v>
      </c>
      <c r="X158" s="18">
        <v>45602</v>
      </c>
      <c r="Y158" s="27" t="s">
        <v>511</v>
      </c>
      <c r="Z158" s="27" t="s">
        <v>36</v>
      </c>
      <c r="AA158" s="18">
        <v>45602</v>
      </c>
      <c r="AB158" s="12" t="s">
        <v>41</v>
      </c>
      <c r="AC158" s="13"/>
      <c r="AD158" s="13"/>
    </row>
    <row r="159" spans="1:30" ht="12.75" x14ac:dyDescent="0.2">
      <c r="A159" s="1">
        <v>153</v>
      </c>
      <c r="B159" s="26">
        <v>45453</v>
      </c>
      <c r="C159" s="27">
        <v>4</v>
      </c>
      <c r="D159" s="27" t="s">
        <v>289</v>
      </c>
      <c r="E159" s="14" t="s">
        <v>649</v>
      </c>
      <c r="F159" s="27" t="s">
        <v>231</v>
      </c>
      <c r="G159" s="27" t="s">
        <v>283</v>
      </c>
      <c r="H159" s="27" t="s">
        <v>234</v>
      </c>
      <c r="I159" s="27" t="s">
        <v>233</v>
      </c>
      <c r="J159" s="27" t="s">
        <v>36</v>
      </c>
      <c r="K159" s="27" t="s">
        <v>36</v>
      </c>
      <c r="L159" s="27" t="s">
        <v>37</v>
      </c>
      <c r="M159" s="27" t="s">
        <v>38</v>
      </c>
      <c r="N159" s="27" t="s">
        <v>36</v>
      </c>
      <c r="O159" s="27" t="s">
        <v>36</v>
      </c>
      <c r="P159" s="27" t="s">
        <v>36</v>
      </c>
      <c r="Q159" s="27"/>
      <c r="R159" s="27" t="s">
        <v>40</v>
      </c>
      <c r="S159" s="27" t="s">
        <v>41</v>
      </c>
      <c r="T159" s="27" t="s">
        <v>141</v>
      </c>
      <c r="U159" s="18">
        <v>45572</v>
      </c>
      <c r="V159" s="27" t="s">
        <v>289</v>
      </c>
      <c r="W159" s="27" t="s">
        <v>141</v>
      </c>
      <c r="X159" s="18">
        <v>45602</v>
      </c>
      <c r="Y159" s="27" t="s">
        <v>511</v>
      </c>
      <c r="Z159" s="27" t="s">
        <v>36</v>
      </c>
      <c r="AA159" s="18">
        <v>45602</v>
      </c>
      <c r="AB159" s="12" t="s">
        <v>41</v>
      </c>
      <c r="AC159" s="13"/>
      <c r="AD159" s="13"/>
    </row>
    <row r="160" spans="1:30" ht="12.75" x14ac:dyDescent="0.2">
      <c r="A160" s="1">
        <v>154</v>
      </c>
      <c r="B160" s="26">
        <v>45453</v>
      </c>
      <c r="C160" s="27">
        <v>4</v>
      </c>
      <c r="D160" s="27" t="s">
        <v>289</v>
      </c>
      <c r="E160" s="14" t="s">
        <v>650</v>
      </c>
      <c r="F160" s="27" t="s">
        <v>33</v>
      </c>
      <c r="G160" s="27" t="s">
        <v>33</v>
      </c>
      <c r="H160" s="27" t="s">
        <v>462</v>
      </c>
      <c r="I160" s="27" t="s">
        <v>35</v>
      </c>
      <c r="J160" s="27" t="s">
        <v>36</v>
      </c>
      <c r="K160" s="27" t="s">
        <v>36</v>
      </c>
      <c r="L160" s="27" t="s">
        <v>37</v>
      </c>
      <c r="M160" s="27" t="s">
        <v>38</v>
      </c>
      <c r="N160" s="27" t="s">
        <v>36</v>
      </c>
      <c r="O160" s="27" t="s">
        <v>36</v>
      </c>
      <c r="P160" s="27" t="s">
        <v>36</v>
      </c>
      <c r="Q160" s="27">
        <v>2014</v>
      </c>
      <c r="R160" s="27" t="s">
        <v>40</v>
      </c>
      <c r="S160" s="27" t="s">
        <v>41</v>
      </c>
      <c r="T160" s="27" t="s">
        <v>141</v>
      </c>
      <c r="U160" s="18">
        <v>45572</v>
      </c>
      <c r="V160" s="27" t="s">
        <v>289</v>
      </c>
      <c r="W160" s="27" t="s">
        <v>141</v>
      </c>
      <c r="X160" s="18">
        <v>45602</v>
      </c>
      <c r="Y160" s="27" t="s">
        <v>511</v>
      </c>
      <c r="Z160" s="27" t="s">
        <v>36</v>
      </c>
      <c r="AA160" s="18">
        <v>45602</v>
      </c>
      <c r="AB160" s="12" t="s">
        <v>41</v>
      </c>
      <c r="AC160" s="13"/>
      <c r="AD160" s="13"/>
    </row>
    <row r="161" spans="1:30" ht="12.75" x14ac:dyDescent="0.2">
      <c r="A161" s="1">
        <v>155</v>
      </c>
      <c r="B161" s="26">
        <v>45453</v>
      </c>
      <c r="C161" s="27">
        <v>4</v>
      </c>
      <c r="D161" s="27" t="s">
        <v>289</v>
      </c>
      <c r="E161" s="14" t="s">
        <v>651</v>
      </c>
      <c r="F161" s="27" t="s">
        <v>33</v>
      </c>
      <c r="G161" s="27" t="s">
        <v>33</v>
      </c>
      <c r="H161" s="27" t="s">
        <v>462</v>
      </c>
      <c r="I161" s="27" t="s">
        <v>35</v>
      </c>
      <c r="J161" s="27" t="s">
        <v>36</v>
      </c>
      <c r="K161" s="27" t="s">
        <v>36</v>
      </c>
      <c r="L161" s="27" t="s">
        <v>37</v>
      </c>
      <c r="M161" s="27" t="s">
        <v>38</v>
      </c>
      <c r="N161" s="27" t="s">
        <v>36</v>
      </c>
      <c r="O161" s="27" t="s">
        <v>36</v>
      </c>
      <c r="P161" s="27" t="s">
        <v>36</v>
      </c>
      <c r="Q161" s="27">
        <v>2015</v>
      </c>
      <c r="R161" s="27" t="s">
        <v>40</v>
      </c>
      <c r="S161" s="27" t="s">
        <v>41</v>
      </c>
      <c r="T161" s="27" t="s">
        <v>141</v>
      </c>
      <c r="U161" s="18">
        <v>45572</v>
      </c>
      <c r="V161" s="27" t="s">
        <v>289</v>
      </c>
      <c r="W161" s="27" t="s">
        <v>141</v>
      </c>
      <c r="X161" s="18">
        <v>45602</v>
      </c>
      <c r="Y161" s="27" t="s">
        <v>511</v>
      </c>
      <c r="Z161" s="27" t="s">
        <v>36</v>
      </c>
      <c r="AA161" s="18">
        <v>45602</v>
      </c>
      <c r="AB161" s="12" t="s">
        <v>41</v>
      </c>
      <c r="AC161" s="13"/>
      <c r="AD161" s="13"/>
    </row>
    <row r="162" spans="1:30" ht="12.75" x14ac:dyDescent="0.2">
      <c r="A162" s="1">
        <v>156</v>
      </c>
      <c r="B162" s="26">
        <v>45453</v>
      </c>
      <c r="C162" s="27">
        <v>4</v>
      </c>
      <c r="D162" s="27" t="s">
        <v>289</v>
      </c>
      <c r="E162" s="14" t="s">
        <v>652</v>
      </c>
      <c r="F162" s="27" t="s">
        <v>33</v>
      </c>
      <c r="G162" s="27" t="s">
        <v>33</v>
      </c>
      <c r="H162" s="27" t="s">
        <v>462</v>
      </c>
      <c r="I162" s="27" t="s">
        <v>35</v>
      </c>
      <c r="J162" s="27" t="s">
        <v>36</v>
      </c>
      <c r="K162" s="27" t="s">
        <v>36</v>
      </c>
      <c r="L162" s="27" t="s">
        <v>37</v>
      </c>
      <c r="M162" s="27" t="s">
        <v>38</v>
      </c>
      <c r="N162" s="27" t="s">
        <v>36</v>
      </c>
      <c r="O162" s="27" t="s">
        <v>36</v>
      </c>
      <c r="P162" s="27" t="s">
        <v>36</v>
      </c>
      <c r="Q162" s="27">
        <v>2013</v>
      </c>
      <c r="R162" s="27" t="s">
        <v>40</v>
      </c>
      <c r="S162" s="27" t="s">
        <v>41</v>
      </c>
      <c r="T162" s="27" t="s">
        <v>141</v>
      </c>
      <c r="U162" s="18">
        <v>45572</v>
      </c>
      <c r="V162" s="27" t="s">
        <v>289</v>
      </c>
      <c r="W162" s="27" t="s">
        <v>141</v>
      </c>
      <c r="X162" s="18">
        <v>45602</v>
      </c>
      <c r="Y162" s="27" t="s">
        <v>511</v>
      </c>
      <c r="Z162" s="27" t="s">
        <v>36</v>
      </c>
      <c r="AA162" s="18">
        <v>45602</v>
      </c>
      <c r="AB162" s="12" t="s">
        <v>41</v>
      </c>
      <c r="AC162" s="13"/>
      <c r="AD162" s="13"/>
    </row>
    <row r="163" spans="1:30" ht="12.75" x14ac:dyDescent="0.2">
      <c r="A163" s="1">
        <v>157</v>
      </c>
      <c r="B163" s="26">
        <v>45453</v>
      </c>
      <c r="C163" s="27">
        <v>4</v>
      </c>
      <c r="D163" s="27" t="s">
        <v>289</v>
      </c>
      <c r="E163" s="14" t="s">
        <v>653</v>
      </c>
      <c r="F163" s="27" t="s">
        <v>33</v>
      </c>
      <c r="G163" s="27" t="s">
        <v>33</v>
      </c>
      <c r="H163" s="27" t="s">
        <v>462</v>
      </c>
      <c r="I163" s="27" t="s">
        <v>35</v>
      </c>
      <c r="J163" s="27" t="s">
        <v>36</v>
      </c>
      <c r="K163" s="27" t="s">
        <v>36</v>
      </c>
      <c r="L163" s="27" t="s">
        <v>37</v>
      </c>
      <c r="M163" s="27" t="s">
        <v>38</v>
      </c>
      <c r="N163" s="27" t="s">
        <v>36</v>
      </c>
      <c r="O163" s="27" t="s">
        <v>36</v>
      </c>
      <c r="P163" s="27" t="s">
        <v>36</v>
      </c>
      <c r="Q163" s="27">
        <v>2014</v>
      </c>
      <c r="R163" s="27" t="s">
        <v>40</v>
      </c>
      <c r="S163" s="27" t="s">
        <v>41</v>
      </c>
      <c r="T163" s="27" t="s">
        <v>141</v>
      </c>
      <c r="U163" s="18">
        <v>45572</v>
      </c>
      <c r="V163" s="27" t="s">
        <v>289</v>
      </c>
      <c r="W163" s="27" t="s">
        <v>141</v>
      </c>
      <c r="X163" s="18">
        <v>45602</v>
      </c>
      <c r="Y163" s="27" t="s">
        <v>511</v>
      </c>
      <c r="Z163" s="27" t="s">
        <v>36</v>
      </c>
      <c r="AA163" s="18">
        <v>45602</v>
      </c>
      <c r="AB163" s="12" t="s">
        <v>41</v>
      </c>
      <c r="AC163" s="13"/>
      <c r="AD163" s="13"/>
    </row>
    <row r="164" spans="1:30" ht="12.75" x14ac:dyDescent="0.2">
      <c r="A164" s="1">
        <v>158</v>
      </c>
      <c r="B164" s="26">
        <v>45453</v>
      </c>
      <c r="C164" s="27">
        <v>4</v>
      </c>
      <c r="D164" s="27" t="s">
        <v>289</v>
      </c>
      <c r="E164" s="14" t="s">
        <v>654</v>
      </c>
      <c r="F164" s="27" t="s">
        <v>33</v>
      </c>
      <c r="G164" s="27" t="s">
        <v>33</v>
      </c>
      <c r="H164" s="27" t="s">
        <v>462</v>
      </c>
      <c r="I164" s="27" t="s">
        <v>35</v>
      </c>
      <c r="J164" s="27" t="s">
        <v>36</v>
      </c>
      <c r="K164" s="27" t="s">
        <v>36</v>
      </c>
      <c r="L164" s="27" t="s">
        <v>37</v>
      </c>
      <c r="M164" s="27" t="s">
        <v>38</v>
      </c>
      <c r="N164" s="27" t="s">
        <v>36</v>
      </c>
      <c r="O164" s="27" t="s">
        <v>36</v>
      </c>
      <c r="P164" s="27" t="s">
        <v>36</v>
      </c>
      <c r="Q164" s="27">
        <v>2015</v>
      </c>
      <c r="R164" s="27" t="s">
        <v>40</v>
      </c>
      <c r="S164" s="27" t="s">
        <v>41</v>
      </c>
      <c r="T164" s="27" t="s">
        <v>141</v>
      </c>
      <c r="U164" s="18">
        <v>45572</v>
      </c>
      <c r="V164" s="27" t="s">
        <v>289</v>
      </c>
      <c r="W164" s="27" t="s">
        <v>141</v>
      </c>
      <c r="X164" s="18">
        <v>45602</v>
      </c>
      <c r="Y164" s="27" t="s">
        <v>511</v>
      </c>
      <c r="Z164" s="27" t="s">
        <v>36</v>
      </c>
      <c r="AA164" s="18">
        <v>45602</v>
      </c>
      <c r="AB164" s="12" t="s">
        <v>41</v>
      </c>
      <c r="AC164" s="13"/>
      <c r="AD164" s="13"/>
    </row>
    <row r="165" spans="1:30" ht="12.75" x14ac:dyDescent="0.2">
      <c r="A165" s="1">
        <v>159</v>
      </c>
      <c r="B165" s="26">
        <v>45453</v>
      </c>
      <c r="C165" s="27">
        <v>4</v>
      </c>
      <c r="D165" s="27" t="s">
        <v>289</v>
      </c>
      <c r="E165" s="14" t="s">
        <v>655</v>
      </c>
      <c r="F165" s="27" t="s">
        <v>33</v>
      </c>
      <c r="G165" s="27" t="s">
        <v>33</v>
      </c>
      <c r="H165" s="27" t="s">
        <v>462</v>
      </c>
      <c r="I165" s="27" t="s">
        <v>35</v>
      </c>
      <c r="J165" s="27" t="s">
        <v>36</v>
      </c>
      <c r="K165" s="27" t="s">
        <v>36</v>
      </c>
      <c r="L165" s="27" t="s">
        <v>37</v>
      </c>
      <c r="M165" s="27" t="s">
        <v>38</v>
      </c>
      <c r="N165" s="27" t="s">
        <v>36</v>
      </c>
      <c r="O165" s="27" t="s">
        <v>36</v>
      </c>
      <c r="P165" s="27" t="s">
        <v>36</v>
      </c>
      <c r="Q165" s="27">
        <v>2014</v>
      </c>
      <c r="R165" s="27" t="s">
        <v>40</v>
      </c>
      <c r="S165" s="27" t="s">
        <v>41</v>
      </c>
      <c r="T165" s="27" t="s">
        <v>141</v>
      </c>
      <c r="U165" s="18">
        <v>45572</v>
      </c>
      <c r="V165" s="27" t="s">
        <v>289</v>
      </c>
      <c r="W165" s="27" t="s">
        <v>141</v>
      </c>
      <c r="X165" s="18">
        <v>45602</v>
      </c>
      <c r="Y165" s="27" t="s">
        <v>511</v>
      </c>
      <c r="Z165" s="27" t="s">
        <v>36</v>
      </c>
      <c r="AA165" s="18">
        <v>45602</v>
      </c>
      <c r="AB165" s="12" t="s">
        <v>41</v>
      </c>
      <c r="AC165" s="13"/>
      <c r="AD165" s="13"/>
    </row>
    <row r="166" spans="1:30" ht="12.75" x14ac:dyDescent="0.2">
      <c r="A166" s="1">
        <v>160</v>
      </c>
      <c r="B166" s="26">
        <v>45453</v>
      </c>
      <c r="C166" s="27">
        <v>4</v>
      </c>
      <c r="D166" s="27" t="s">
        <v>289</v>
      </c>
      <c r="E166" s="14" t="s">
        <v>656</v>
      </c>
      <c r="F166" s="27" t="s">
        <v>33</v>
      </c>
      <c r="G166" s="27" t="s">
        <v>33</v>
      </c>
      <c r="H166" s="27" t="s">
        <v>462</v>
      </c>
      <c r="I166" s="27" t="s">
        <v>35</v>
      </c>
      <c r="J166" s="27" t="s">
        <v>36</v>
      </c>
      <c r="K166" s="27" t="s">
        <v>36</v>
      </c>
      <c r="L166" s="27" t="s">
        <v>37</v>
      </c>
      <c r="M166" s="27" t="s">
        <v>38</v>
      </c>
      <c r="N166" s="27" t="s">
        <v>36</v>
      </c>
      <c r="O166" s="27" t="s">
        <v>36</v>
      </c>
      <c r="P166" s="27" t="s">
        <v>36</v>
      </c>
      <c r="Q166" s="27">
        <v>2013</v>
      </c>
      <c r="R166" s="27" t="s">
        <v>40</v>
      </c>
      <c r="S166" s="27" t="s">
        <v>41</v>
      </c>
      <c r="T166" s="27" t="s">
        <v>141</v>
      </c>
      <c r="U166" s="18">
        <v>45572</v>
      </c>
      <c r="V166" s="27" t="s">
        <v>289</v>
      </c>
      <c r="W166" s="27" t="s">
        <v>141</v>
      </c>
      <c r="X166" s="18">
        <v>45602</v>
      </c>
      <c r="Y166" s="27" t="s">
        <v>511</v>
      </c>
      <c r="Z166" s="27" t="s">
        <v>36</v>
      </c>
      <c r="AA166" s="18">
        <v>45602</v>
      </c>
      <c r="AB166" s="12" t="s">
        <v>41</v>
      </c>
      <c r="AC166" s="13"/>
      <c r="AD166" s="13"/>
    </row>
    <row r="167" spans="1:30" ht="12.75" x14ac:dyDescent="0.2">
      <c r="A167" s="1">
        <v>161</v>
      </c>
      <c r="B167" s="26">
        <v>45454</v>
      </c>
      <c r="C167" s="27">
        <v>4</v>
      </c>
      <c r="D167" s="27" t="s">
        <v>289</v>
      </c>
      <c r="E167" s="14" t="s">
        <v>657</v>
      </c>
      <c r="F167" s="27" t="s">
        <v>33</v>
      </c>
      <c r="G167" s="27" t="s">
        <v>33</v>
      </c>
      <c r="H167" s="27" t="s">
        <v>462</v>
      </c>
      <c r="I167" s="27" t="s">
        <v>35</v>
      </c>
      <c r="J167" s="27" t="s">
        <v>36</v>
      </c>
      <c r="K167" s="27" t="s">
        <v>36</v>
      </c>
      <c r="L167" s="27" t="s">
        <v>37</v>
      </c>
      <c r="M167" s="27" t="s">
        <v>38</v>
      </c>
      <c r="N167" s="27" t="s">
        <v>36</v>
      </c>
      <c r="O167" s="27" t="s">
        <v>36</v>
      </c>
      <c r="P167" s="27" t="s">
        <v>36</v>
      </c>
      <c r="Q167" s="27"/>
      <c r="R167" s="27" t="s">
        <v>40</v>
      </c>
      <c r="S167" s="27" t="s">
        <v>41</v>
      </c>
      <c r="T167" s="27" t="s">
        <v>141</v>
      </c>
      <c r="U167" s="18">
        <v>45602</v>
      </c>
      <c r="V167" s="27" t="s">
        <v>289</v>
      </c>
      <c r="W167" s="27" t="s">
        <v>141</v>
      </c>
      <c r="X167" s="18">
        <v>45602</v>
      </c>
      <c r="Y167" s="27" t="s">
        <v>511</v>
      </c>
      <c r="Z167" s="27" t="s">
        <v>36</v>
      </c>
      <c r="AA167" s="18">
        <v>45602</v>
      </c>
      <c r="AB167" s="12" t="s">
        <v>41</v>
      </c>
      <c r="AC167" s="13"/>
      <c r="AD167" s="13"/>
    </row>
    <row r="168" spans="1:30" ht="12.75" x14ac:dyDescent="0.2">
      <c r="A168" s="1">
        <v>162</v>
      </c>
      <c r="B168" s="26">
        <v>45454</v>
      </c>
      <c r="C168" s="27">
        <v>4</v>
      </c>
      <c r="D168" s="27" t="s">
        <v>289</v>
      </c>
      <c r="E168" s="14" t="s">
        <v>658</v>
      </c>
      <c r="F168" s="27" t="s">
        <v>33</v>
      </c>
      <c r="G168" s="27" t="s">
        <v>33</v>
      </c>
      <c r="H168" s="27" t="s">
        <v>462</v>
      </c>
      <c r="I168" s="27" t="s">
        <v>35</v>
      </c>
      <c r="J168" s="27" t="s">
        <v>36</v>
      </c>
      <c r="K168" s="27" t="s">
        <v>36</v>
      </c>
      <c r="L168" s="27" t="s">
        <v>37</v>
      </c>
      <c r="M168" s="27" t="s">
        <v>38</v>
      </c>
      <c r="N168" s="27" t="s">
        <v>36</v>
      </c>
      <c r="O168" s="27" t="s">
        <v>36</v>
      </c>
      <c r="P168" s="27" t="s">
        <v>36</v>
      </c>
      <c r="Q168" s="27">
        <v>2014</v>
      </c>
      <c r="R168" s="27" t="s">
        <v>40</v>
      </c>
      <c r="S168" s="27" t="s">
        <v>41</v>
      </c>
      <c r="T168" s="27" t="s">
        <v>141</v>
      </c>
      <c r="U168" s="18">
        <v>45602</v>
      </c>
      <c r="V168" s="27" t="s">
        <v>289</v>
      </c>
      <c r="W168" s="27" t="s">
        <v>141</v>
      </c>
      <c r="X168" s="18">
        <v>45602</v>
      </c>
      <c r="Y168" s="27" t="s">
        <v>511</v>
      </c>
      <c r="Z168" s="27" t="s">
        <v>36</v>
      </c>
      <c r="AA168" s="18">
        <v>45602</v>
      </c>
      <c r="AB168" s="12" t="s">
        <v>41</v>
      </c>
      <c r="AC168" s="13"/>
      <c r="AD168" s="13"/>
    </row>
    <row r="169" spans="1:30" ht="12.75" x14ac:dyDescent="0.2">
      <c r="A169" s="1">
        <v>163</v>
      </c>
      <c r="B169" s="26">
        <v>45454</v>
      </c>
      <c r="C169" s="27">
        <v>4</v>
      </c>
      <c r="D169" s="27" t="s">
        <v>289</v>
      </c>
      <c r="E169" s="14" t="s">
        <v>659</v>
      </c>
      <c r="F169" s="27" t="s">
        <v>33</v>
      </c>
      <c r="G169" s="27" t="s">
        <v>33</v>
      </c>
      <c r="H169" s="27" t="s">
        <v>462</v>
      </c>
      <c r="I169" s="27" t="s">
        <v>35</v>
      </c>
      <c r="J169" s="27" t="s">
        <v>36</v>
      </c>
      <c r="K169" s="27" t="s">
        <v>36</v>
      </c>
      <c r="L169" s="27" t="s">
        <v>37</v>
      </c>
      <c r="M169" s="27" t="s">
        <v>38</v>
      </c>
      <c r="N169" s="27" t="s">
        <v>36</v>
      </c>
      <c r="O169" s="27" t="s">
        <v>36</v>
      </c>
      <c r="P169" s="27" t="s">
        <v>36</v>
      </c>
      <c r="Q169" s="27">
        <v>2014</v>
      </c>
      <c r="R169" s="27" t="s">
        <v>40</v>
      </c>
      <c r="S169" s="27" t="s">
        <v>41</v>
      </c>
      <c r="T169" s="27" t="s">
        <v>141</v>
      </c>
      <c r="U169" s="18">
        <v>45602</v>
      </c>
      <c r="V169" s="27" t="s">
        <v>289</v>
      </c>
      <c r="W169" s="27" t="s">
        <v>141</v>
      </c>
      <c r="X169" s="18">
        <v>45602</v>
      </c>
      <c r="Y169" s="27" t="s">
        <v>511</v>
      </c>
      <c r="Z169" s="27" t="s">
        <v>36</v>
      </c>
      <c r="AA169" s="18">
        <v>45602</v>
      </c>
      <c r="AB169" s="12" t="s">
        <v>41</v>
      </c>
      <c r="AC169" s="13"/>
      <c r="AD169" s="13"/>
    </row>
    <row r="170" spans="1:30" ht="12.75" x14ac:dyDescent="0.2">
      <c r="A170" s="1">
        <v>164</v>
      </c>
      <c r="B170" s="26">
        <v>45454</v>
      </c>
      <c r="C170" s="27">
        <v>4</v>
      </c>
      <c r="D170" s="27" t="s">
        <v>289</v>
      </c>
      <c r="E170" s="14" t="s">
        <v>660</v>
      </c>
      <c r="F170" s="27" t="s">
        <v>33</v>
      </c>
      <c r="G170" s="27" t="s">
        <v>33</v>
      </c>
      <c r="H170" s="27" t="s">
        <v>462</v>
      </c>
      <c r="I170" s="27" t="s">
        <v>35</v>
      </c>
      <c r="J170" s="27" t="s">
        <v>36</v>
      </c>
      <c r="K170" s="27" t="s">
        <v>36</v>
      </c>
      <c r="L170" s="27" t="s">
        <v>37</v>
      </c>
      <c r="M170" s="27" t="s">
        <v>38</v>
      </c>
      <c r="N170" s="27" t="s">
        <v>36</v>
      </c>
      <c r="O170" s="27" t="s">
        <v>36</v>
      </c>
      <c r="P170" s="27" t="s">
        <v>36</v>
      </c>
      <c r="Q170" s="27">
        <v>2015</v>
      </c>
      <c r="R170" s="27" t="s">
        <v>40</v>
      </c>
      <c r="S170" s="27" t="s">
        <v>41</v>
      </c>
      <c r="T170" s="27" t="s">
        <v>141</v>
      </c>
      <c r="U170" s="18">
        <v>45602</v>
      </c>
      <c r="V170" s="27" t="s">
        <v>289</v>
      </c>
      <c r="W170" s="27" t="s">
        <v>141</v>
      </c>
      <c r="X170" s="18">
        <v>45602</v>
      </c>
      <c r="Y170" s="27" t="s">
        <v>511</v>
      </c>
      <c r="Z170" s="27" t="s">
        <v>36</v>
      </c>
      <c r="AA170" s="18">
        <v>45602</v>
      </c>
      <c r="AB170" s="12" t="s">
        <v>41</v>
      </c>
      <c r="AC170" s="13"/>
      <c r="AD170" s="13"/>
    </row>
    <row r="171" spans="1:30" ht="12.75" x14ac:dyDescent="0.2">
      <c r="A171" s="1">
        <v>165</v>
      </c>
      <c r="B171" s="26">
        <v>45454</v>
      </c>
      <c r="C171" s="27">
        <v>4</v>
      </c>
      <c r="D171" s="27" t="s">
        <v>289</v>
      </c>
      <c r="E171" s="14" t="s">
        <v>661</v>
      </c>
      <c r="F171" s="27" t="s">
        <v>33</v>
      </c>
      <c r="G171" s="27" t="s">
        <v>33</v>
      </c>
      <c r="H171" s="27" t="s">
        <v>462</v>
      </c>
      <c r="I171" s="27" t="s">
        <v>35</v>
      </c>
      <c r="J171" s="27" t="s">
        <v>36</v>
      </c>
      <c r="K171" s="27" t="s">
        <v>36</v>
      </c>
      <c r="L171" s="27" t="s">
        <v>37</v>
      </c>
      <c r="M171" s="27" t="s">
        <v>38</v>
      </c>
      <c r="N171" s="27" t="s">
        <v>36</v>
      </c>
      <c r="O171" s="27" t="s">
        <v>36</v>
      </c>
      <c r="P171" s="27" t="s">
        <v>36</v>
      </c>
      <c r="Q171" s="27">
        <v>2014</v>
      </c>
      <c r="R171" s="27" t="s">
        <v>40</v>
      </c>
      <c r="S171" s="27" t="s">
        <v>41</v>
      </c>
      <c r="T171" s="27" t="s">
        <v>141</v>
      </c>
      <c r="U171" s="18">
        <v>45602</v>
      </c>
      <c r="V171" s="27" t="s">
        <v>289</v>
      </c>
      <c r="W171" s="27" t="s">
        <v>141</v>
      </c>
      <c r="X171" s="18">
        <v>45602</v>
      </c>
      <c r="Y171" s="27" t="s">
        <v>511</v>
      </c>
      <c r="Z171" s="27" t="s">
        <v>36</v>
      </c>
      <c r="AA171" s="18">
        <v>45602</v>
      </c>
      <c r="AB171" s="12" t="s">
        <v>41</v>
      </c>
      <c r="AC171" s="13"/>
      <c r="AD171" s="13"/>
    </row>
    <row r="172" spans="1:30" ht="12.75" x14ac:dyDescent="0.2">
      <c r="A172" s="1">
        <v>166</v>
      </c>
      <c r="B172" s="26">
        <v>45454</v>
      </c>
      <c r="C172" s="27">
        <v>4</v>
      </c>
      <c r="D172" s="27" t="s">
        <v>289</v>
      </c>
      <c r="E172" s="14" t="s">
        <v>662</v>
      </c>
      <c r="F172" s="27" t="s">
        <v>33</v>
      </c>
      <c r="G172" s="27" t="s">
        <v>33</v>
      </c>
      <c r="H172" s="27" t="s">
        <v>462</v>
      </c>
      <c r="I172" s="27" t="s">
        <v>35</v>
      </c>
      <c r="J172" s="27" t="s">
        <v>36</v>
      </c>
      <c r="K172" s="27" t="s">
        <v>36</v>
      </c>
      <c r="L172" s="27" t="s">
        <v>37</v>
      </c>
      <c r="M172" s="27" t="s">
        <v>38</v>
      </c>
      <c r="N172" s="27" t="s">
        <v>36</v>
      </c>
      <c r="O172" s="27" t="s">
        <v>36</v>
      </c>
      <c r="P172" s="27" t="s">
        <v>36</v>
      </c>
      <c r="Q172" s="27">
        <v>2016</v>
      </c>
      <c r="R172" s="27" t="s">
        <v>40</v>
      </c>
      <c r="S172" s="27" t="s">
        <v>41</v>
      </c>
      <c r="T172" s="27" t="s">
        <v>141</v>
      </c>
      <c r="U172" s="18">
        <v>45602</v>
      </c>
      <c r="V172" s="27" t="s">
        <v>289</v>
      </c>
      <c r="W172" s="27" t="s">
        <v>141</v>
      </c>
      <c r="X172" s="18">
        <v>45602</v>
      </c>
      <c r="Y172" s="27" t="s">
        <v>511</v>
      </c>
      <c r="Z172" s="27" t="s">
        <v>36</v>
      </c>
      <c r="AA172" s="18">
        <v>45602</v>
      </c>
      <c r="AB172" s="12" t="s">
        <v>41</v>
      </c>
      <c r="AC172" s="13"/>
      <c r="AD172" s="13"/>
    </row>
    <row r="173" spans="1:30" ht="12.75" x14ac:dyDescent="0.2">
      <c r="A173" s="1">
        <v>167</v>
      </c>
      <c r="B173" s="26">
        <v>45454</v>
      </c>
      <c r="C173" s="27">
        <v>4</v>
      </c>
      <c r="D173" s="27" t="s">
        <v>289</v>
      </c>
      <c r="E173" s="14" t="s">
        <v>663</v>
      </c>
      <c r="F173" s="27" t="s">
        <v>33</v>
      </c>
      <c r="G173" s="27" t="s">
        <v>33</v>
      </c>
      <c r="H173" s="27" t="s">
        <v>462</v>
      </c>
      <c r="I173" s="27" t="s">
        <v>35</v>
      </c>
      <c r="J173" s="27" t="s">
        <v>36</v>
      </c>
      <c r="K173" s="27" t="s">
        <v>36</v>
      </c>
      <c r="L173" s="27" t="s">
        <v>37</v>
      </c>
      <c r="M173" s="27" t="s">
        <v>38</v>
      </c>
      <c r="N173" s="27" t="s">
        <v>36</v>
      </c>
      <c r="O173" s="27" t="s">
        <v>36</v>
      </c>
      <c r="P173" s="27" t="s">
        <v>36</v>
      </c>
      <c r="Q173" s="27">
        <v>2013</v>
      </c>
      <c r="R173" s="27" t="s">
        <v>40</v>
      </c>
      <c r="S173" s="27" t="s">
        <v>41</v>
      </c>
      <c r="T173" s="27" t="s">
        <v>141</v>
      </c>
      <c r="U173" s="18">
        <v>45602</v>
      </c>
      <c r="V173" s="27" t="s">
        <v>289</v>
      </c>
      <c r="W173" s="27" t="s">
        <v>141</v>
      </c>
      <c r="X173" s="18">
        <v>45602</v>
      </c>
      <c r="Y173" s="27" t="s">
        <v>511</v>
      </c>
      <c r="Z173" s="27" t="s">
        <v>36</v>
      </c>
      <c r="AA173" s="18">
        <v>45602</v>
      </c>
      <c r="AB173" s="12" t="s">
        <v>41</v>
      </c>
      <c r="AC173" s="13"/>
      <c r="AD173" s="13"/>
    </row>
    <row r="174" spans="1:30" ht="12.75" x14ac:dyDescent="0.2">
      <c r="A174" s="1">
        <v>168</v>
      </c>
      <c r="B174" s="26">
        <v>45454</v>
      </c>
      <c r="C174" s="27">
        <v>4</v>
      </c>
      <c r="D174" s="27" t="s">
        <v>289</v>
      </c>
      <c r="E174" s="14" t="s">
        <v>664</v>
      </c>
      <c r="F174" s="27" t="s">
        <v>423</v>
      </c>
      <c r="G174" s="27" t="s">
        <v>82</v>
      </c>
      <c r="H174" s="27" t="s">
        <v>425</v>
      </c>
      <c r="I174" s="27" t="s">
        <v>212</v>
      </c>
      <c r="J174" s="27" t="s">
        <v>36</v>
      </c>
      <c r="K174" s="27" t="s">
        <v>36</v>
      </c>
      <c r="L174" s="27" t="s">
        <v>37</v>
      </c>
      <c r="M174" s="27" t="s">
        <v>38</v>
      </c>
      <c r="N174" s="27" t="s">
        <v>36</v>
      </c>
      <c r="O174" s="27" t="s">
        <v>36</v>
      </c>
      <c r="P174" s="27" t="s">
        <v>36</v>
      </c>
      <c r="Q174" s="27">
        <v>2014</v>
      </c>
      <c r="R174" s="27" t="s">
        <v>40</v>
      </c>
      <c r="S174" s="27" t="s">
        <v>41</v>
      </c>
      <c r="T174" s="27" t="s">
        <v>141</v>
      </c>
      <c r="U174" s="18">
        <v>45602</v>
      </c>
      <c r="V174" s="27" t="s">
        <v>289</v>
      </c>
      <c r="W174" s="27" t="s">
        <v>141</v>
      </c>
      <c r="X174" s="18">
        <v>45602</v>
      </c>
      <c r="Y174" s="27" t="s">
        <v>511</v>
      </c>
      <c r="Z174" s="27" t="s">
        <v>36</v>
      </c>
      <c r="AA174" s="18">
        <v>45602</v>
      </c>
      <c r="AB174" s="12" t="s">
        <v>41</v>
      </c>
      <c r="AC174" s="13"/>
      <c r="AD174" s="13"/>
    </row>
    <row r="175" spans="1:30" ht="12.75" x14ac:dyDescent="0.2">
      <c r="A175" s="1">
        <v>169</v>
      </c>
      <c r="B175" s="26">
        <v>45454</v>
      </c>
      <c r="C175" s="27">
        <v>4</v>
      </c>
      <c r="D175" s="27" t="s">
        <v>289</v>
      </c>
      <c r="E175" s="14" t="s">
        <v>222</v>
      </c>
      <c r="F175" s="27" t="s">
        <v>423</v>
      </c>
      <c r="G175" s="27" t="s">
        <v>82</v>
      </c>
      <c r="H175" s="27" t="s">
        <v>425</v>
      </c>
      <c r="I175" s="27" t="s">
        <v>212</v>
      </c>
      <c r="J175" s="27" t="s">
        <v>36</v>
      </c>
      <c r="K175" s="27" t="s">
        <v>36</v>
      </c>
      <c r="L175" s="27" t="s">
        <v>37</v>
      </c>
      <c r="M175" s="27" t="s">
        <v>38</v>
      </c>
      <c r="N175" s="27" t="s">
        <v>36</v>
      </c>
      <c r="O175" s="27" t="s">
        <v>36</v>
      </c>
      <c r="P175" s="27" t="s">
        <v>36</v>
      </c>
      <c r="Q175" s="27">
        <v>2015</v>
      </c>
      <c r="R175" s="27" t="s">
        <v>40</v>
      </c>
      <c r="S175" s="27" t="s">
        <v>41</v>
      </c>
      <c r="T175" s="27" t="s">
        <v>141</v>
      </c>
      <c r="U175" s="18">
        <v>45602</v>
      </c>
      <c r="V175" s="27" t="s">
        <v>289</v>
      </c>
      <c r="W175" s="27" t="s">
        <v>141</v>
      </c>
      <c r="X175" s="18">
        <v>45602</v>
      </c>
      <c r="Y175" s="27" t="s">
        <v>511</v>
      </c>
      <c r="Z175" s="27" t="s">
        <v>36</v>
      </c>
      <c r="AA175" s="18">
        <v>45602</v>
      </c>
      <c r="AB175" s="12" t="s">
        <v>41</v>
      </c>
      <c r="AC175" s="13"/>
      <c r="AD175" s="13"/>
    </row>
    <row r="176" spans="1:30" ht="12.75" x14ac:dyDescent="0.2">
      <c r="A176" s="1">
        <v>170</v>
      </c>
      <c r="B176" s="26">
        <v>45454</v>
      </c>
      <c r="C176" s="27">
        <v>4</v>
      </c>
      <c r="D176" s="27" t="s">
        <v>289</v>
      </c>
      <c r="E176" s="14" t="s">
        <v>665</v>
      </c>
      <c r="F176" s="27" t="s">
        <v>423</v>
      </c>
      <c r="G176" s="27" t="s">
        <v>82</v>
      </c>
      <c r="H176" s="27" t="s">
        <v>425</v>
      </c>
      <c r="I176" s="27" t="s">
        <v>212</v>
      </c>
      <c r="J176" s="27" t="s">
        <v>36</v>
      </c>
      <c r="K176" s="27" t="s">
        <v>36</v>
      </c>
      <c r="L176" s="27" t="s">
        <v>37</v>
      </c>
      <c r="M176" s="27" t="s">
        <v>38</v>
      </c>
      <c r="N176" s="27" t="s">
        <v>36</v>
      </c>
      <c r="O176" s="27" t="s">
        <v>36</v>
      </c>
      <c r="P176" s="27" t="s">
        <v>36</v>
      </c>
      <c r="Q176" s="27">
        <v>2014</v>
      </c>
      <c r="R176" s="27" t="s">
        <v>40</v>
      </c>
      <c r="S176" s="27" t="s">
        <v>41</v>
      </c>
      <c r="T176" s="27" t="s">
        <v>141</v>
      </c>
      <c r="U176" s="18">
        <v>45602</v>
      </c>
      <c r="V176" s="27" t="s">
        <v>289</v>
      </c>
      <c r="W176" s="27" t="s">
        <v>141</v>
      </c>
      <c r="X176" s="18">
        <v>45602</v>
      </c>
      <c r="Y176" s="27" t="s">
        <v>511</v>
      </c>
      <c r="Z176" s="27" t="s">
        <v>36</v>
      </c>
      <c r="AA176" s="18">
        <v>45602</v>
      </c>
      <c r="AB176" s="12" t="s">
        <v>41</v>
      </c>
      <c r="AC176" s="13"/>
      <c r="AD176" s="13"/>
    </row>
    <row r="177" spans="1:30" ht="12.75" x14ac:dyDescent="0.2">
      <c r="A177" s="1">
        <v>171</v>
      </c>
      <c r="B177" s="8" t="s">
        <v>666</v>
      </c>
      <c r="C177" s="27">
        <v>4</v>
      </c>
      <c r="D177" s="27" t="s">
        <v>289</v>
      </c>
      <c r="E177" s="14" t="s">
        <v>667</v>
      </c>
      <c r="F177" s="27" t="s">
        <v>423</v>
      </c>
      <c r="G177" s="27" t="s">
        <v>82</v>
      </c>
      <c r="H177" s="27" t="s">
        <v>425</v>
      </c>
      <c r="I177" s="27" t="s">
        <v>212</v>
      </c>
      <c r="J177" s="27" t="s">
        <v>36</v>
      </c>
      <c r="K177" s="27" t="s">
        <v>36</v>
      </c>
      <c r="L177" s="27" t="s">
        <v>37</v>
      </c>
      <c r="M177" s="27" t="s">
        <v>38</v>
      </c>
      <c r="N177" s="27" t="s">
        <v>36</v>
      </c>
      <c r="O177" s="27" t="s">
        <v>36</v>
      </c>
      <c r="P177" s="27" t="s">
        <v>36</v>
      </c>
      <c r="Q177" s="27">
        <v>2014</v>
      </c>
      <c r="R177" s="27" t="s">
        <v>40</v>
      </c>
      <c r="S177" s="27" t="s">
        <v>41</v>
      </c>
      <c r="T177" s="27" t="s">
        <v>141</v>
      </c>
      <c r="U177" s="18">
        <v>45602</v>
      </c>
      <c r="V177" s="27" t="s">
        <v>289</v>
      </c>
      <c r="W177" s="27" t="s">
        <v>141</v>
      </c>
      <c r="X177" s="18">
        <v>45602</v>
      </c>
      <c r="Y177" s="27" t="s">
        <v>511</v>
      </c>
      <c r="Z177" s="27" t="s">
        <v>36</v>
      </c>
      <c r="AA177" s="18">
        <v>45602</v>
      </c>
      <c r="AB177" s="12" t="s">
        <v>41</v>
      </c>
      <c r="AC177" s="13"/>
      <c r="AD177" s="13"/>
    </row>
    <row r="178" spans="1:30" ht="12.75" x14ac:dyDescent="0.2">
      <c r="A178" s="1">
        <v>172</v>
      </c>
      <c r="B178" s="26">
        <v>45454</v>
      </c>
      <c r="C178" s="27">
        <v>4</v>
      </c>
      <c r="D178" s="27" t="s">
        <v>289</v>
      </c>
      <c r="E178" s="14" t="s">
        <v>668</v>
      </c>
      <c r="F178" s="27" t="s">
        <v>195</v>
      </c>
      <c r="G178" s="27" t="s">
        <v>669</v>
      </c>
      <c r="H178" s="27" t="s">
        <v>494</v>
      </c>
      <c r="I178" s="27" t="s">
        <v>212</v>
      </c>
      <c r="J178" s="27" t="s">
        <v>36</v>
      </c>
      <c r="K178" s="27" t="s">
        <v>36</v>
      </c>
      <c r="L178" s="27" t="s">
        <v>37</v>
      </c>
      <c r="M178" s="27" t="s">
        <v>38</v>
      </c>
      <c r="N178" s="27" t="s">
        <v>36</v>
      </c>
      <c r="O178" s="27" t="s">
        <v>36</v>
      </c>
      <c r="P178" s="27" t="s">
        <v>36</v>
      </c>
      <c r="Q178" s="27">
        <v>2014</v>
      </c>
      <c r="R178" s="27" t="s">
        <v>40</v>
      </c>
      <c r="S178" s="27" t="s">
        <v>41</v>
      </c>
      <c r="T178" s="27" t="s">
        <v>141</v>
      </c>
      <c r="U178" s="18">
        <v>45602</v>
      </c>
      <c r="V178" s="27" t="s">
        <v>289</v>
      </c>
      <c r="W178" s="27" t="s">
        <v>141</v>
      </c>
      <c r="X178" s="19">
        <v>45602</v>
      </c>
      <c r="Y178" s="27" t="s">
        <v>511</v>
      </c>
      <c r="Z178" s="27" t="s">
        <v>36</v>
      </c>
      <c r="AA178" s="19">
        <v>45602</v>
      </c>
      <c r="AB178" s="12" t="s">
        <v>41</v>
      </c>
      <c r="AC178" s="13"/>
      <c r="AD178" s="13"/>
    </row>
    <row r="179" spans="1:30" ht="12.75" x14ac:dyDescent="0.2">
      <c r="A179" s="1">
        <v>173</v>
      </c>
      <c r="B179" s="26">
        <v>45454</v>
      </c>
      <c r="C179" s="27">
        <v>4</v>
      </c>
      <c r="D179" s="27" t="s">
        <v>289</v>
      </c>
      <c r="E179" s="14" t="s">
        <v>670</v>
      </c>
      <c r="F179" s="27" t="s">
        <v>33</v>
      </c>
      <c r="G179" s="27" t="s">
        <v>33</v>
      </c>
      <c r="H179" s="27" t="s">
        <v>462</v>
      </c>
      <c r="I179" s="27" t="s">
        <v>212</v>
      </c>
      <c r="J179" s="27" t="s">
        <v>36</v>
      </c>
      <c r="K179" s="27" t="s">
        <v>36</v>
      </c>
      <c r="L179" s="27" t="s">
        <v>37</v>
      </c>
      <c r="M179" s="27" t="s">
        <v>38</v>
      </c>
      <c r="N179" s="27" t="s">
        <v>36</v>
      </c>
      <c r="O179" s="27" t="s">
        <v>36</v>
      </c>
      <c r="P179" s="27" t="s">
        <v>36</v>
      </c>
      <c r="Q179" s="27">
        <v>2014</v>
      </c>
      <c r="R179" s="27" t="s">
        <v>40</v>
      </c>
      <c r="S179" s="27" t="s">
        <v>41</v>
      </c>
      <c r="T179" s="27" t="s">
        <v>141</v>
      </c>
      <c r="U179" s="18">
        <v>45602</v>
      </c>
      <c r="V179" s="27" t="s">
        <v>289</v>
      </c>
      <c r="W179" s="27" t="s">
        <v>141</v>
      </c>
      <c r="X179" s="19">
        <v>45602</v>
      </c>
      <c r="Y179" s="27" t="s">
        <v>511</v>
      </c>
      <c r="Z179" s="20" t="s">
        <v>36</v>
      </c>
      <c r="AA179" s="19">
        <v>45602</v>
      </c>
      <c r="AB179" s="12" t="s">
        <v>41</v>
      </c>
      <c r="AC179" s="13"/>
      <c r="AD179" s="13"/>
    </row>
    <row r="180" spans="1:30" ht="12.75" x14ac:dyDescent="0.2">
      <c r="A180" s="1">
        <v>174</v>
      </c>
      <c r="B180" s="26">
        <v>45454</v>
      </c>
      <c r="C180" s="27">
        <v>4</v>
      </c>
      <c r="D180" s="27" t="s">
        <v>289</v>
      </c>
      <c r="E180" s="14" t="s">
        <v>671</v>
      </c>
      <c r="F180" s="27" t="s">
        <v>33</v>
      </c>
      <c r="G180" s="27" t="s">
        <v>33</v>
      </c>
      <c r="H180" s="27" t="s">
        <v>462</v>
      </c>
      <c r="I180" s="27" t="s">
        <v>212</v>
      </c>
      <c r="J180" s="27" t="s">
        <v>36</v>
      </c>
      <c r="K180" s="27" t="s">
        <v>36</v>
      </c>
      <c r="L180" s="27" t="s">
        <v>37</v>
      </c>
      <c r="M180" s="27" t="s">
        <v>38</v>
      </c>
      <c r="N180" s="27" t="s">
        <v>36</v>
      </c>
      <c r="O180" s="27" t="s">
        <v>36</v>
      </c>
      <c r="P180" s="27" t="s">
        <v>36</v>
      </c>
      <c r="Q180" s="27">
        <v>2014</v>
      </c>
      <c r="R180" s="27" t="s">
        <v>40</v>
      </c>
      <c r="S180" s="27" t="s">
        <v>41</v>
      </c>
      <c r="T180" s="27" t="s">
        <v>141</v>
      </c>
      <c r="U180" s="18">
        <v>45602</v>
      </c>
      <c r="V180" s="27" t="s">
        <v>289</v>
      </c>
      <c r="W180" s="27" t="s">
        <v>141</v>
      </c>
      <c r="X180" s="19">
        <v>45602</v>
      </c>
      <c r="Y180" s="27" t="s">
        <v>511</v>
      </c>
      <c r="Z180" s="21" t="s">
        <v>36</v>
      </c>
      <c r="AA180" s="19">
        <v>45602</v>
      </c>
      <c r="AB180" s="12" t="s">
        <v>41</v>
      </c>
      <c r="AC180" s="13"/>
      <c r="AD180" s="13"/>
    </row>
    <row r="181" spans="1:30" ht="12.75" x14ac:dyDescent="0.2">
      <c r="A181" s="1">
        <v>175</v>
      </c>
      <c r="B181" s="26">
        <v>45454</v>
      </c>
      <c r="C181" s="27">
        <v>4</v>
      </c>
      <c r="D181" s="27" t="s">
        <v>289</v>
      </c>
      <c r="E181" s="14" t="s">
        <v>672</v>
      </c>
      <c r="F181" s="27" t="s">
        <v>423</v>
      </c>
      <c r="G181" s="27" t="s">
        <v>82</v>
      </c>
      <c r="H181" s="27" t="s">
        <v>425</v>
      </c>
      <c r="I181" s="27" t="s">
        <v>212</v>
      </c>
      <c r="J181" s="27" t="s">
        <v>36</v>
      </c>
      <c r="K181" s="27" t="s">
        <v>36</v>
      </c>
      <c r="L181" s="27" t="s">
        <v>37</v>
      </c>
      <c r="M181" s="27" t="s">
        <v>38</v>
      </c>
      <c r="N181" s="27" t="s">
        <v>36</v>
      </c>
      <c r="O181" s="27" t="s">
        <v>36</v>
      </c>
      <c r="P181" s="27" t="s">
        <v>36</v>
      </c>
      <c r="Q181" s="27">
        <v>2014</v>
      </c>
      <c r="R181" s="27" t="s">
        <v>40</v>
      </c>
      <c r="S181" s="27" t="s">
        <v>41</v>
      </c>
      <c r="T181" s="27" t="s">
        <v>141</v>
      </c>
      <c r="U181" s="18">
        <v>45602</v>
      </c>
      <c r="V181" s="27" t="s">
        <v>289</v>
      </c>
      <c r="W181" s="27" t="s">
        <v>141</v>
      </c>
      <c r="X181" s="19">
        <v>45602</v>
      </c>
      <c r="Y181" s="27" t="s">
        <v>587</v>
      </c>
      <c r="Z181" s="21" t="s">
        <v>36</v>
      </c>
      <c r="AA181" s="19">
        <v>45602</v>
      </c>
      <c r="AB181" s="12" t="s">
        <v>41</v>
      </c>
      <c r="AC181" s="13"/>
      <c r="AD181" s="13"/>
    </row>
    <row r="182" spans="1:30" ht="12.75" x14ac:dyDescent="0.2">
      <c r="A182" s="1">
        <v>176</v>
      </c>
      <c r="B182" s="26">
        <v>45454</v>
      </c>
      <c r="C182" s="27">
        <v>4</v>
      </c>
      <c r="D182" s="27" t="s">
        <v>289</v>
      </c>
      <c r="E182" s="14" t="s">
        <v>673</v>
      </c>
      <c r="F182" s="27" t="s">
        <v>423</v>
      </c>
      <c r="G182" s="27" t="s">
        <v>82</v>
      </c>
      <c r="H182" s="27" t="s">
        <v>425</v>
      </c>
      <c r="I182" s="27" t="s">
        <v>212</v>
      </c>
      <c r="J182" s="27" t="s">
        <v>36</v>
      </c>
      <c r="K182" s="27" t="s">
        <v>36</v>
      </c>
      <c r="L182" s="27" t="s">
        <v>37</v>
      </c>
      <c r="M182" s="27" t="s">
        <v>38</v>
      </c>
      <c r="N182" s="27" t="s">
        <v>36</v>
      </c>
      <c r="O182" s="27" t="s">
        <v>36</v>
      </c>
      <c r="P182" s="27" t="s">
        <v>36</v>
      </c>
      <c r="Q182" s="27">
        <v>2015</v>
      </c>
      <c r="R182" s="27" t="s">
        <v>40</v>
      </c>
      <c r="S182" s="27" t="s">
        <v>41</v>
      </c>
      <c r="T182" s="27" t="s">
        <v>141</v>
      </c>
      <c r="U182" s="18">
        <v>45602</v>
      </c>
      <c r="V182" s="27" t="s">
        <v>289</v>
      </c>
      <c r="W182" s="27" t="s">
        <v>141</v>
      </c>
      <c r="X182" s="19">
        <v>45602</v>
      </c>
      <c r="Y182" s="27" t="s">
        <v>674</v>
      </c>
      <c r="Z182" s="21" t="s">
        <v>36</v>
      </c>
      <c r="AA182" s="19">
        <v>45602</v>
      </c>
      <c r="AB182" s="12" t="s">
        <v>41</v>
      </c>
      <c r="AC182" s="13"/>
      <c r="AD182" s="13"/>
    </row>
    <row r="183" spans="1:30" ht="12.75" x14ac:dyDescent="0.2">
      <c r="A183" s="1">
        <v>177</v>
      </c>
      <c r="B183" s="26">
        <v>45454</v>
      </c>
      <c r="C183" s="27">
        <v>4</v>
      </c>
      <c r="D183" s="27" t="s">
        <v>289</v>
      </c>
      <c r="E183" s="14" t="s">
        <v>675</v>
      </c>
      <c r="F183" s="27" t="s">
        <v>33</v>
      </c>
      <c r="G183" s="27" t="s">
        <v>33</v>
      </c>
      <c r="H183" s="27" t="s">
        <v>462</v>
      </c>
      <c r="I183" s="27" t="s">
        <v>212</v>
      </c>
      <c r="J183" s="27" t="s">
        <v>36</v>
      </c>
      <c r="K183" s="27" t="s">
        <v>36</v>
      </c>
      <c r="L183" s="27" t="s">
        <v>37</v>
      </c>
      <c r="M183" s="27" t="s">
        <v>38</v>
      </c>
      <c r="N183" s="27" t="s">
        <v>36</v>
      </c>
      <c r="O183" s="27" t="s">
        <v>36</v>
      </c>
      <c r="P183" s="27" t="s">
        <v>36</v>
      </c>
      <c r="Q183" s="27">
        <v>2014</v>
      </c>
      <c r="R183" s="27" t="s">
        <v>40</v>
      </c>
      <c r="S183" s="27" t="s">
        <v>41</v>
      </c>
      <c r="T183" s="27" t="s">
        <v>141</v>
      </c>
      <c r="U183" s="18">
        <v>45602</v>
      </c>
      <c r="V183" s="27" t="s">
        <v>289</v>
      </c>
      <c r="W183" s="27" t="s">
        <v>141</v>
      </c>
      <c r="X183" s="19">
        <v>45602</v>
      </c>
      <c r="Y183" s="27" t="s">
        <v>676</v>
      </c>
      <c r="Z183" s="21" t="s">
        <v>36</v>
      </c>
      <c r="AA183" s="19">
        <v>45602</v>
      </c>
      <c r="AB183" s="12" t="s">
        <v>41</v>
      </c>
      <c r="AC183" s="13"/>
      <c r="AD183" s="13"/>
    </row>
    <row r="184" spans="1:30" ht="12.75" x14ac:dyDescent="0.2">
      <c r="A184" s="1">
        <v>178</v>
      </c>
      <c r="B184" s="26">
        <v>45454</v>
      </c>
      <c r="C184" s="27">
        <v>4</v>
      </c>
      <c r="D184" s="27" t="s">
        <v>289</v>
      </c>
      <c r="E184" s="14" t="s">
        <v>677</v>
      </c>
      <c r="F184" s="27" t="s">
        <v>33</v>
      </c>
      <c r="G184" s="27" t="s">
        <v>33</v>
      </c>
      <c r="H184" s="27" t="s">
        <v>462</v>
      </c>
      <c r="I184" s="27" t="s">
        <v>212</v>
      </c>
      <c r="J184" s="27" t="s">
        <v>36</v>
      </c>
      <c r="K184" s="27" t="s">
        <v>36</v>
      </c>
      <c r="L184" s="27" t="s">
        <v>37</v>
      </c>
      <c r="M184" s="27" t="s">
        <v>38</v>
      </c>
      <c r="N184" s="27" t="s">
        <v>36</v>
      </c>
      <c r="O184" s="27" t="s">
        <v>36</v>
      </c>
      <c r="P184" s="27" t="s">
        <v>36</v>
      </c>
      <c r="Q184" s="27">
        <v>2014</v>
      </c>
      <c r="R184" s="27" t="s">
        <v>40</v>
      </c>
      <c r="S184" s="27" t="s">
        <v>41</v>
      </c>
      <c r="T184" s="27" t="s">
        <v>141</v>
      </c>
      <c r="U184" s="18">
        <v>45602</v>
      </c>
      <c r="V184" s="27" t="s">
        <v>289</v>
      </c>
      <c r="W184" s="27" t="s">
        <v>141</v>
      </c>
      <c r="X184" s="18">
        <v>45602</v>
      </c>
      <c r="Y184" s="27" t="s">
        <v>678</v>
      </c>
      <c r="Z184" s="27" t="s">
        <v>36</v>
      </c>
      <c r="AA184" s="18">
        <v>45602</v>
      </c>
      <c r="AB184" s="12" t="s">
        <v>41</v>
      </c>
      <c r="AC184" s="13"/>
      <c r="AD184" s="13"/>
    </row>
    <row r="185" spans="1:30" ht="12.75" x14ac:dyDescent="0.2">
      <c r="A185" s="1">
        <v>179</v>
      </c>
      <c r="B185" s="26">
        <v>45454</v>
      </c>
      <c r="C185" s="27">
        <v>4</v>
      </c>
      <c r="D185" s="27" t="s">
        <v>289</v>
      </c>
      <c r="E185" s="14" t="s">
        <v>679</v>
      </c>
      <c r="F185" s="27" t="s">
        <v>242</v>
      </c>
      <c r="G185" s="27" t="s">
        <v>196</v>
      </c>
      <c r="H185" s="27" t="s">
        <v>494</v>
      </c>
      <c r="I185" s="3" t="s">
        <v>212</v>
      </c>
      <c r="J185" s="27" t="s">
        <v>36</v>
      </c>
      <c r="K185" s="27" t="s">
        <v>36</v>
      </c>
      <c r="L185" s="27" t="s">
        <v>37</v>
      </c>
      <c r="M185" s="27" t="s">
        <v>38</v>
      </c>
      <c r="N185" s="27" t="s">
        <v>36</v>
      </c>
      <c r="O185" s="27" t="s">
        <v>36</v>
      </c>
      <c r="P185" s="27" t="s">
        <v>36</v>
      </c>
      <c r="Q185" s="3">
        <v>2020</v>
      </c>
      <c r="R185" s="27" t="s">
        <v>40</v>
      </c>
      <c r="S185" s="27" t="s">
        <v>41</v>
      </c>
      <c r="T185" s="27" t="s">
        <v>141</v>
      </c>
      <c r="U185" s="18">
        <v>45602</v>
      </c>
      <c r="V185" s="27" t="s">
        <v>289</v>
      </c>
      <c r="W185" s="27" t="s">
        <v>141</v>
      </c>
      <c r="X185" s="18">
        <v>45602</v>
      </c>
      <c r="Y185" s="27" t="s">
        <v>680</v>
      </c>
      <c r="Z185" s="27" t="s">
        <v>36</v>
      </c>
      <c r="AA185" s="18">
        <v>45602</v>
      </c>
      <c r="AB185" s="12" t="s">
        <v>41</v>
      </c>
      <c r="AC185" s="13"/>
      <c r="AD185" s="13"/>
    </row>
    <row r="186" spans="1:30" ht="12.75" x14ac:dyDescent="0.2">
      <c r="A186" s="1"/>
      <c r="B186" s="2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3"/>
      <c r="R186" s="3"/>
      <c r="S186" s="3"/>
      <c r="T186" s="27"/>
      <c r="U186" s="18"/>
      <c r="V186" s="27"/>
      <c r="W186" s="27"/>
      <c r="X186" s="18"/>
      <c r="Y186" s="27"/>
      <c r="Z186" s="27"/>
      <c r="AA186" s="18"/>
      <c r="AB186" s="12"/>
      <c r="AC186" s="13"/>
      <c r="AD186" s="13"/>
    </row>
    <row r="187" spans="1:30" ht="12.75" x14ac:dyDescent="0.2">
      <c r="A187" s="1"/>
      <c r="B187" s="9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3"/>
      <c r="R187" s="3"/>
      <c r="S187" s="3"/>
      <c r="T187" s="27"/>
      <c r="U187" s="18"/>
      <c r="V187" s="27"/>
      <c r="W187" s="27"/>
      <c r="X187" s="18"/>
      <c r="Y187" s="27"/>
      <c r="Z187" s="27"/>
      <c r="AA187" s="18"/>
      <c r="AB187" s="12"/>
      <c r="AC187" s="13"/>
      <c r="AD187" s="13"/>
    </row>
    <row r="188" spans="1:30" ht="12.75" x14ac:dyDescent="0.2">
      <c r="A188" s="1"/>
      <c r="B188" s="2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3"/>
      <c r="R188" s="3"/>
      <c r="S188" s="3"/>
      <c r="T188" s="27"/>
      <c r="U188" s="18"/>
      <c r="V188" s="27"/>
      <c r="W188" s="27"/>
      <c r="X188" s="18"/>
      <c r="Y188" s="27"/>
      <c r="Z188" s="27"/>
      <c r="AA188" s="18"/>
      <c r="AB188" s="12"/>
      <c r="AC188" s="13"/>
      <c r="AD188" s="13"/>
    </row>
    <row r="189" spans="1:30" ht="12.75" x14ac:dyDescent="0.2">
      <c r="A189" s="1"/>
      <c r="B189" s="9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3"/>
      <c r="R189" s="3"/>
      <c r="S189" s="3"/>
      <c r="T189" s="27"/>
      <c r="U189" s="18"/>
      <c r="V189" s="27"/>
      <c r="W189" s="27"/>
      <c r="X189" s="18"/>
      <c r="Y189" s="27"/>
      <c r="Z189" s="27"/>
      <c r="AA189" s="18"/>
      <c r="AB189" s="12"/>
      <c r="AC189" s="13"/>
      <c r="AD189" s="13"/>
    </row>
    <row r="190" spans="1:30" ht="12.75" x14ac:dyDescent="0.2">
      <c r="A190" s="1"/>
      <c r="B190" s="9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18"/>
      <c r="V190" s="27"/>
      <c r="W190" s="27"/>
      <c r="X190" s="18"/>
      <c r="Y190" s="27"/>
      <c r="Z190" s="27"/>
      <c r="AA190" s="18"/>
      <c r="AB190" s="12"/>
      <c r="AC190" s="13"/>
      <c r="AD190" s="13"/>
    </row>
    <row r="191" spans="1:30" ht="12.75" x14ac:dyDescent="0.2">
      <c r="A191" s="1"/>
      <c r="B191" s="9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18"/>
      <c r="V191" s="27"/>
      <c r="W191" s="27"/>
      <c r="X191" s="18"/>
      <c r="Y191" s="27"/>
      <c r="Z191" s="27"/>
      <c r="AA191" s="18"/>
      <c r="AB191" s="12"/>
      <c r="AC191" s="13"/>
      <c r="AD191" s="13"/>
    </row>
    <row r="192" spans="1:30" ht="12.75" x14ac:dyDescent="0.2">
      <c r="A192" s="1"/>
      <c r="B192" s="9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18"/>
      <c r="V192" s="27"/>
      <c r="W192" s="27"/>
      <c r="X192" s="18"/>
      <c r="Y192" s="27"/>
      <c r="Z192" s="27"/>
      <c r="AA192" s="18"/>
      <c r="AB192" s="12"/>
      <c r="AC192" s="13"/>
      <c r="AD192" s="13"/>
    </row>
    <row r="193" spans="1:30" ht="12.75" x14ac:dyDescent="0.2">
      <c r="A193" s="1"/>
      <c r="B193" s="9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18"/>
      <c r="V193" s="27"/>
      <c r="W193" s="27"/>
      <c r="X193" s="18"/>
      <c r="Y193" s="27"/>
      <c r="Z193" s="27"/>
      <c r="AA193" s="18"/>
      <c r="AB193" s="12"/>
      <c r="AC193" s="13"/>
      <c r="AD193" s="13"/>
    </row>
    <row r="194" spans="1:30" ht="12.75" x14ac:dyDescent="0.2">
      <c r="A194" s="1"/>
      <c r="B194" s="9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18"/>
      <c r="V194" s="27"/>
      <c r="W194" s="27"/>
      <c r="X194" s="18"/>
      <c r="Y194" s="27"/>
      <c r="Z194" s="27"/>
      <c r="AA194" s="18"/>
      <c r="AB194" s="12"/>
      <c r="AC194" s="13"/>
      <c r="AD194" s="13"/>
    </row>
    <row r="195" spans="1:30" ht="12.75" x14ac:dyDescent="0.2">
      <c r="A195" s="1"/>
      <c r="B195" s="9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18"/>
      <c r="V195" s="27"/>
      <c r="W195" s="27"/>
      <c r="X195" s="18"/>
      <c r="Y195" s="27"/>
      <c r="Z195" s="27"/>
      <c r="AA195" s="18"/>
      <c r="AB195" s="12"/>
      <c r="AC195" s="13"/>
      <c r="AD195" s="13"/>
    </row>
    <row r="196" spans="1:30" ht="12.75" x14ac:dyDescent="0.2">
      <c r="A196" s="1"/>
      <c r="B196" s="9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10"/>
      <c r="X196" s="10"/>
      <c r="Y196" s="10"/>
      <c r="Z196" s="10"/>
      <c r="AA196" s="10"/>
      <c r="AB196" s="12"/>
      <c r="AC196" s="13"/>
      <c r="AD196" s="13"/>
    </row>
    <row r="197" spans="1:30" ht="12.75" x14ac:dyDescent="0.2">
      <c r="A197" s="1"/>
      <c r="B197" s="9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10"/>
      <c r="X197" s="10"/>
      <c r="Y197" s="10"/>
      <c r="Z197" s="10"/>
      <c r="AA197" s="10"/>
      <c r="AB197" s="12"/>
      <c r="AC197" s="13"/>
      <c r="AD197" s="13"/>
    </row>
    <row r="198" spans="1:30" ht="12.75" x14ac:dyDescent="0.2">
      <c r="A198" s="1"/>
      <c r="B198" s="9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10"/>
      <c r="X198" s="10"/>
      <c r="Y198" s="10"/>
      <c r="Z198" s="10"/>
      <c r="AA198" s="10"/>
      <c r="AB198" s="12"/>
      <c r="AC198" s="13"/>
      <c r="AD198" s="13"/>
    </row>
    <row r="199" spans="1:30" ht="12.75" x14ac:dyDescent="0.2">
      <c r="A199" s="1"/>
      <c r="B199" s="9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10"/>
      <c r="X199" s="10"/>
      <c r="Y199" s="10"/>
      <c r="Z199" s="10"/>
      <c r="AA199" s="10"/>
      <c r="AB199" s="12"/>
      <c r="AC199" s="13"/>
      <c r="AD199" s="13"/>
    </row>
    <row r="200" spans="1:30" ht="12.75" x14ac:dyDescent="0.2">
      <c r="A200" s="1"/>
      <c r="B200" s="9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10"/>
      <c r="X200" s="10"/>
      <c r="Y200" s="10"/>
      <c r="Z200" s="10"/>
      <c r="AA200" s="10"/>
      <c r="AB200" s="12"/>
      <c r="AC200" s="13"/>
      <c r="AD200" s="13"/>
    </row>
    <row r="201" spans="1:30" ht="12.75" x14ac:dyDescent="0.2">
      <c r="A201" s="1"/>
      <c r="B201" s="9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12"/>
      <c r="AC201" s="13"/>
      <c r="AD201" s="13"/>
    </row>
    <row r="202" spans="1:30" ht="12.75" x14ac:dyDescent="0.2">
      <c r="A202" s="1"/>
      <c r="B202" s="9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12"/>
      <c r="AC202" s="13"/>
      <c r="AD202" s="13"/>
    </row>
    <row r="203" spans="1:30" ht="12.75" x14ac:dyDescent="0.2">
      <c r="A203" s="1"/>
      <c r="B203" s="9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12"/>
      <c r="AC203" s="13"/>
      <c r="AD203" s="13"/>
    </row>
    <row r="204" spans="1:30" ht="12.75" x14ac:dyDescent="0.2">
      <c r="A204" s="1"/>
      <c r="B204" s="9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12"/>
      <c r="AC204" s="13"/>
      <c r="AD204" s="13"/>
    </row>
    <row r="205" spans="1:30" ht="12.75" x14ac:dyDescent="0.2">
      <c r="A205" s="1"/>
      <c r="B205" s="9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12"/>
      <c r="AC205" s="13"/>
      <c r="AD205" s="13"/>
    </row>
    <row r="206" spans="1:30" ht="12.75" x14ac:dyDescent="0.2">
      <c r="A206" s="1"/>
      <c r="B206" s="9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12"/>
      <c r="AC206" s="13"/>
      <c r="AD206" s="13"/>
    </row>
    <row r="207" spans="1:30" ht="12.75" x14ac:dyDescent="0.2">
      <c r="A207" s="1"/>
      <c r="B207" s="9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12"/>
      <c r="AC207" s="13"/>
      <c r="AD207" s="13"/>
    </row>
    <row r="208" spans="1:30" ht="12.75" x14ac:dyDescent="0.2">
      <c r="A208" s="1"/>
      <c r="B208" s="9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10"/>
      <c r="X208" s="10"/>
      <c r="Y208" s="10"/>
      <c r="Z208" s="10"/>
      <c r="AA208" s="10"/>
      <c r="AB208" s="12"/>
      <c r="AC208" s="13"/>
      <c r="AD208" s="13"/>
    </row>
    <row r="209" spans="1:30" ht="12.75" x14ac:dyDescent="0.2">
      <c r="A209" s="1"/>
      <c r="B209" s="9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10"/>
      <c r="X209" s="10"/>
      <c r="Y209" s="10"/>
      <c r="Z209" s="10"/>
      <c r="AA209" s="10"/>
      <c r="AB209" s="12"/>
      <c r="AC209" s="13"/>
      <c r="AD209" s="13"/>
    </row>
    <row r="210" spans="1:30" ht="12.75" x14ac:dyDescent="0.2">
      <c r="A210" s="1"/>
      <c r="B210" s="9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10"/>
      <c r="X210" s="10"/>
      <c r="Y210" s="10"/>
      <c r="Z210" s="10"/>
      <c r="AA210" s="10"/>
      <c r="AB210" s="12"/>
      <c r="AC210" s="13"/>
      <c r="AD210" s="13"/>
    </row>
    <row r="211" spans="1:30" ht="12.75" x14ac:dyDescent="0.2">
      <c r="A211" s="1"/>
      <c r="B211" s="9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10"/>
      <c r="X211" s="10"/>
      <c r="Y211" s="10"/>
      <c r="Z211" s="10"/>
      <c r="AA211" s="10"/>
      <c r="AB211" s="12"/>
      <c r="AC211" s="13"/>
      <c r="AD211" s="13"/>
    </row>
    <row r="212" spans="1:30" ht="12.75" x14ac:dyDescent="0.2">
      <c r="A212" s="1"/>
      <c r="B212" s="9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10"/>
      <c r="X212" s="10"/>
      <c r="Y212" s="10"/>
      <c r="Z212" s="10"/>
      <c r="AA212" s="10"/>
      <c r="AB212" s="12"/>
      <c r="AC212" s="13"/>
      <c r="AD212" s="13"/>
    </row>
    <row r="213" spans="1:30" ht="12.75" x14ac:dyDescent="0.2">
      <c r="A213" s="1"/>
      <c r="B213" s="9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10"/>
      <c r="X213" s="10"/>
      <c r="Y213" s="10"/>
      <c r="Z213" s="10"/>
      <c r="AA213" s="10"/>
      <c r="AB213" s="12"/>
      <c r="AC213" s="13"/>
      <c r="AD213" s="13"/>
    </row>
    <row r="214" spans="1:30" ht="12.75" x14ac:dyDescent="0.2">
      <c r="A214" s="1"/>
      <c r="B214" s="9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10"/>
      <c r="X214" s="10"/>
      <c r="Y214" s="10"/>
      <c r="Z214" s="10"/>
      <c r="AA214" s="10"/>
      <c r="AB214" s="12"/>
      <c r="AC214" s="13"/>
      <c r="AD214" s="13"/>
    </row>
    <row r="215" spans="1:30" ht="12.75" x14ac:dyDescent="0.2">
      <c r="A215" s="1"/>
      <c r="B215" s="9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10"/>
      <c r="X215" s="10"/>
      <c r="Y215" s="10"/>
      <c r="Z215" s="10"/>
      <c r="AA215" s="10"/>
      <c r="AB215" s="12"/>
      <c r="AC215" s="13"/>
      <c r="AD215" s="13"/>
    </row>
    <row r="216" spans="1:30" ht="12.75" x14ac:dyDescent="0.2">
      <c r="A216" s="1"/>
      <c r="B216" s="9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10"/>
      <c r="X216" s="10"/>
      <c r="Y216" s="10"/>
      <c r="Z216" s="10"/>
      <c r="AA216" s="10"/>
      <c r="AB216" s="12"/>
      <c r="AC216" s="13"/>
      <c r="AD216" s="13"/>
    </row>
    <row r="217" spans="1:30" ht="12.75" x14ac:dyDescent="0.2">
      <c r="A217" s="1"/>
      <c r="B217" s="9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10"/>
      <c r="X217" s="10"/>
      <c r="Y217" s="10"/>
      <c r="Z217" s="10"/>
      <c r="AA217" s="10"/>
      <c r="AB217" s="12"/>
      <c r="AC217" s="13"/>
      <c r="AD217" s="13"/>
    </row>
    <row r="218" spans="1:30" ht="12.75" x14ac:dyDescent="0.2">
      <c r="A218" s="1"/>
      <c r="B218" s="9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10"/>
      <c r="X218" s="10"/>
      <c r="Y218" s="10"/>
      <c r="Z218" s="10"/>
      <c r="AA218" s="10"/>
      <c r="AB218" s="12"/>
      <c r="AC218" s="13"/>
      <c r="AD218" s="13"/>
    </row>
    <row r="219" spans="1:30" ht="12.75" x14ac:dyDescent="0.2">
      <c r="A219" s="1"/>
      <c r="B219" s="9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10"/>
      <c r="X219" s="10"/>
      <c r="Y219" s="10"/>
      <c r="Z219" s="10"/>
      <c r="AA219" s="10"/>
      <c r="AB219" s="12"/>
      <c r="AC219" s="13"/>
      <c r="AD219" s="13"/>
    </row>
    <row r="220" spans="1:30" ht="12.75" x14ac:dyDescent="0.2">
      <c r="A220" s="1"/>
      <c r="B220" s="9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10"/>
      <c r="X220" s="10"/>
      <c r="Y220" s="10"/>
      <c r="Z220" s="10"/>
      <c r="AA220" s="10"/>
      <c r="AB220" s="12"/>
      <c r="AC220" s="13"/>
      <c r="AD220" s="13"/>
    </row>
    <row r="221" spans="1:30" ht="12.75" x14ac:dyDescent="0.2">
      <c r="A221" s="1"/>
      <c r="B221" s="9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10"/>
      <c r="X221" s="10"/>
      <c r="Y221" s="10"/>
      <c r="Z221" s="10"/>
      <c r="AA221" s="10"/>
      <c r="AB221" s="12"/>
      <c r="AC221" s="13"/>
      <c r="AD221" s="13"/>
    </row>
    <row r="222" spans="1:30" ht="12.75" x14ac:dyDescent="0.2">
      <c r="A222" s="1"/>
      <c r="B222" s="9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10"/>
      <c r="X222" s="10"/>
      <c r="Y222" s="10"/>
      <c r="Z222" s="10"/>
      <c r="AA222" s="10"/>
      <c r="AB222" s="12"/>
      <c r="AC222" s="13"/>
      <c r="AD222" s="13"/>
    </row>
    <row r="223" spans="1:30" ht="12.75" x14ac:dyDescent="0.2">
      <c r="A223" s="1"/>
      <c r="B223" s="9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10"/>
      <c r="X223" s="10"/>
      <c r="Y223" s="10"/>
      <c r="Z223" s="10"/>
      <c r="AA223" s="10"/>
      <c r="AB223" s="12"/>
      <c r="AC223" s="13"/>
      <c r="AD223" s="13"/>
    </row>
    <row r="224" spans="1:30" ht="12.75" x14ac:dyDescent="0.2">
      <c r="A224" s="1"/>
      <c r="B224" s="9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10"/>
      <c r="X224" s="10"/>
      <c r="Y224" s="10"/>
      <c r="Z224" s="10"/>
      <c r="AA224" s="10"/>
      <c r="AB224" s="12"/>
      <c r="AC224" s="13"/>
      <c r="AD224" s="13"/>
    </row>
    <row r="225" spans="1:30" ht="12.75" x14ac:dyDescent="0.2">
      <c r="A225" s="1"/>
      <c r="B225" s="9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10"/>
      <c r="X225" s="10"/>
      <c r="Y225" s="10"/>
      <c r="Z225" s="10"/>
      <c r="AA225" s="10"/>
      <c r="AB225" s="12"/>
      <c r="AC225" s="13"/>
      <c r="AD225" s="13"/>
    </row>
    <row r="226" spans="1:30" ht="12.75" x14ac:dyDescent="0.2">
      <c r="A226" s="1"/>
      <c r="B226" s="9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10"/>
      <c r="X226" s="10"/>
      <c r="Y226" s="10"/>
      <c r="Z226" s="10"/>
      <c r="AA226" s="10"/>
      <c r="AB226" s="12"/>
      <c r="AC226" s="13"/>
      <c r="AD226" s="13"/>
    </row>
    <row r="227" spans="1:30" ht="12.75" x14ac:dyDescent="0.2">
      <c r="A227" s="1"/>
      <c r="B227" s="9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10"/>
      <c r="X227" s="10"/>
      <c r="Y227" s="10"/>
      <c r="Z227" s="10"/>
      <c r="AA227" s="10"/>
      <c r="AB227" s="12"/>
      <c r="AC227" s="13"/>
      <c r="AD227" s="13"/>
    </row>
    <row r="228" spans="1:30" ht="12.75" x14ac:dyDescent="0.2">
      <c r="A228" s="1"/>
      <c r="B228" s="9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10"/>
      <c r="X228" s="10"/>
      <c r="Y228" s="10"/>
      <c r="Z228" s="10"/>
      <c r="AA228" s="10"/>
      <c r="AB228" s="12"/>
      <c r="AC228" s="13"/>
      <c r="AD228" s="13"/>
    </row>
    <row r="229" spans="1:30" ht="12.75" x14ac:dyDescent="0.2">
      <c r="A229" s="1"/>
      <c r="B229" s="9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10"/>
      <c r="X229" s="10"/>
      <c r="Y229" s="10"/>
      <c r="Z229" s="10"/>
      <c r="AA229" s="10"/>
      <c r="AB229" s="12"/>
      <c r="AC229" s="13"/>
      <c r="AD229" s="13"/>
    </row>
    <row r="230" spans="1:30" ht="12.75" x14ac:dyDescent="0.2">
      <c r="A230" s="1"/>
      <c r="B230" s="9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10"/>
      <c r="X230" s="10"/>
      <c r="Y230" s="10"/>
      <c r="Z230" s="10"/>
      <c r="AA230" s="10"/>
      <c r="AB230" s="12"/>
      <c r="AC230" s="13"/>
      <c r="AD230" s="13"/>
    </row>
    <row r="231" spans="1:30" ht="12.75" x14ac:dyDescent="0.2">
      <c r="A231" s="1"/>
      <c r="B231" s="9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10"/>
      <c r="X231" s="10"/>
      <c r="Y231" s="10"/>
      <c r="Z231" s="10"/>
      <c r="AA231" s="10"/>
      <c r="AB231" s="12"/>
      <c r="AC231" s="13"/>
      <c r="AD231" s="13"/>
    </row>
    <row r="232" spans="1:30" ht="12.75" x14ac:dyDescent="0.2">
      <c r="A232" s="1"/>
      <c r="B232" s="9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10"/>
      <c r="X232" s="10"/>
      <c r="Y232" s="10"/>
      <c r="Z232" s="10"/>
      <c r="AA232" s="10"/>
      <c r="AB232" s="12"/>
      <c r="AC232" s="13"/>
      <c r="AD232" s="13"/>
    </row>
    <row r="233" spans="1:30" ht="12.75" x14ac:dyDescent="0.2">
      <c r="A233" s="1"/>
      <c r="B233" s="9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10"/>
      <c r="X233" s="10"/>
      <c r="Y233" s="10"/>
      <c r="Z233" s="10"/>
      <c r="AA233" s="10"/>
      <c r="AB233" s="12"/>
      <c r="AC233" s="13"/>
      <c r="AD233" s="13"/>
    </row>
    <row r="234" spans="1:30" ht="12.75" x14ac:dyDescent="0.2">
      <c r="A234" s="1"/>
      <c r="B234" s="9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10"/>
      <c r="X234" s="10"/>
      <c r="Y234" s="10"/>
      <c r="Z234" s="10"/>
      <c r="AA234" s="10"/>
      <c r="AB234" s="12"/>
      <c r="AC234" s="13"/>
      <c r="AD234" s="13"/>
    </row>
    <row r="235" spans="1:30" ht="12.75" x14ac:dyDescent="0.2">
      <c r="A235" s="1"/>
      <c r="B235" s="9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10"/>
      <c r="X235" s="10"/>
      <c r="Y235" s="10"/>
      <c r="Z235" s="10"/>
      <c r="AA235" s="10"/>
      <c r="AB235" s="12"/>
      <c r="AC235" s="13"/>
      <c r="AD235" s="13"/>
    </row>
    <row r="236" spans="1:30" ht="12.75" x14ac:dyDescent="0.2">
      <c r="A236" s="1"/>
      <c r="B236" s="9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10"/>
      <c r="X236" s="10"/>
      <c r="Y236" s="10"/>
      <c r="Z236" s="10"/>
      <c r="AA236" s="10"/>
      <c r="AB236" s="12"/>
      <c r="AC236" s="13"/>
      <c r="AD236" s="13"/>
    </row>
    <row r="237" spans="1:30" ht="12.75" x14ac:dyDescent="0.2">
      <c r="A237" s="1"/>
      <c r="B237" s="9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10"/>
      <c r="X237" s="10"/>
      <c r="Y237" s="10"/>
      <c r="Z237" s="10"/>
      <c r="AA237" s="10"/>
      <c r="AB237" s="12"/>
      <c r="AC237" s="13"/>
      <c r="AD237" s="13"/>
    </row>
    <row r="238" spans="1:30" ht="12.75" x14ac:dyDescent="0.2">
      <c r="A238" s="1"/>
      <c r="B238" s="9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10"/>
      <c r="X238" s="10"/>
      <c r="Y238" s="10"/>
      <c r="Z238" s="10"/>
      <c r="AA238" s="10"/>
      <c r="AB238" s="12"/>
      <c r="AC238" s="13"/>
      <c r="AD238" s="13"/>
    </row>
    <row r="239" spans="1:30" ht="12.75" x14ac:dyDescent="0.2">
      <c r="A239" s="1"/>
      <c r="B239" s="9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10"/>
      <c r="X239" s="10"/>
      <c r="Y239" s="10"/>
      <c r="Z239" s="10"/>
      <c r="AA239" s="10"/>
      <c r="AB239" s="12"/>
      <c r="AC239" s="13"/>
      <c r="AD239" s="13"/>
    </row>
    <row r="240" spans="1:30" ht="12.75" x14ac:dyDescent="0.2">
      <c r="A240" s="1"/>
      <c r="B240" s="9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10"/>
      <c r="X240" s="10"/>
      <c r="Y240" s="10"/>
      <c r="Z240" s="10"/>
      <c r="AA240" s="10"/>
      <c r="AB240" s="12"/>
      <c r="AC240" s="13"/>
      <c r="AD240" s="13"/>
    </row>
    <row r="241" spans="1:30" ht="12.75" x14ac:dyDescent="0.2">
      <c r="A241" s="1"/>
      <c r="B241" s="9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10"/>
      <c r="X241" s="10"/>
      <c r="Y241" s="10"/>
      <c r="Z241" s="10"/>
      <c r="AA241" s="10"/>
      <c r="AB241" s="12"/>
      <c r="AC241" s="13"/>
      <c r="AD241" s="13"/>
    </row>
    <row r="242" spans="1:30" ht="12.75" x14ac:dyDescent="0.2">
      <c r="A242" s="1"/>
      <c r="B242" s="9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10"/>
      <c r="X242" s="10"/>
      <c r="Y242" s="10"/>
      <c r="Z242" s="10"/>
      <c r="AA242" s="10"/>
      <c r="AB242" s="12"/>
      <c r="AC242" s="13"/>
      <c r="AD242" s="13"/>
    </row>
    <row r="243" spans="1:30" ht="12.75" x14ac:dyDescent="0.2">
      <c r="A243" s="1"/>
      <c r="B243" s="9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10"/>
      <c r="X243" s="10"/>
      <c r="Y243" s="10"/>
      <c r="Z243" s="10"/>
      <c r="AA243" s="10"/>
      <c r="AB243" s="12"/>
      <c r="AC243" s="13"/>
      <c r="AD243" s="13"/>
    </row>
    <row r="244" spans="1:30" ht="12.75" x14ac:dyDescent="0.2">
      <c r="A244" s="1"/>
      <c r="B244" s="9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10"/>
      <c r="X244" s="10"/>
      <c r="Y244" s="10"/>
      <c r="Z244" s="10"/>
      <c r="AA244" s="10"/>
      <c r="AB244" s="12"/>
      <c r="AC244" s="13"/>
      <c r="AD244" s="13"/>
    </row>
    <row r="245" spans="1:30" ht="12.75" x14ac:dyDescent="0.2">
      <c r="A245" s="1"/>
      <c r="B245" s="9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10"/>
      <c r="X245" s="10"/>
      <c r="Y245" s="10"/>
      <c r="Z245" s="10"/>
      <c r="AA245" s="10"/>
      <c r="AB245" s="12"/>
      <c r="AC245" s="13"/>
      <c r="AD245" s="13"/>
    </row>
    <row r="246" spans="1:30" ht="12.75" x14ac:dyDescent="0.2">
      <c r="A246" s="1"/>
      <c r="B246" s="9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10"/>
      <c r="X246" s="10"/>
      <c r="Y246" s="10"/>
      <c r="Z246" s="10"/>
      <c r="AA246" s="10"/>
      <c r="AB246" s="12"/>
      <c r="AC246" s="13"/>
      <c r="AD246" s="13"/>
    </row>
    <row r="247" spans="1:30" ht="12.75" x14ac:dyDescent="0.2">
      <c r="A247" s="1"/>
      <c r="B247" s="9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10"/>
      <c r="X247" s="10"/>
      <c r="Y247" s="10"/>
      <c r="Z247" s="10"/>
      <c r="AA247" s="10"/>
      <c r="AB247" s="12"/>
      <c r="AC247" s="13"/>
      <c r="AD247" s="13"/>
    </row>
    <row r="248" spans="1:30" ht="12.75" x14ac:dyDescent="0.2">
      <c r="A248" s="1"/>
      <c r="B248" s="9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10"/>
      <c r="X248" s="10"/>
      <c r="Y248" s="10"/>
      <c r="Z248" s="10"/>
      <c r="AA248" s="10"/>
      <c r="AB248" s="12"/>
      <c r="AC248" s="13"/>
      <c r="AD248" s="13"/>
    </row>
    <row r="249" spans="1:30" ht="12.75" x14ac:dyDescent="0.2">
      <c r="A249" s="1"/>
      <c r="B249" s="9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10"/>
      <c r="X249" s="10"/>
      <c r="Y249" s="10"/>
      <c r="Z249" s="10"/>
      <c r="AA249" s="10"/>
      <c r="AB249" s="12"/>
      <c r="AC249" s="13"/>
      <c r="AD249" s="13"/>
    </row>
    <row r="250" spans="1:30" ht="12.75" x14ac:dyDescent="0.2">
      <c r="A250" s="1"/>
      <c r="B250" s="9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10"/>
      <c r="X250" s="10"/>
      <c r="Y250" s="10"/>
      <c r="Z250" s="10"/>
      <c r="AA250" s="10"/>
      <c r="AB250" s="12"/>
      <c r="AC250" s="13"/>
      <c r="AD250" s="13"/>
    </row>
    <row r="251" spans="1:30" ht="12.75" x14ac:dyDescent="0.2">
      <c r="A251" s="1"/>
      <c r="B251" s="9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10"/>
      <c r="X251" s="10"/>
      <c r="Y251" s="10"/>
      <c r="Z251" s="10"/>
      <c r="AA251" s="10"/>
      <c r="AB251" s="12"/>
      <c r="AC251" s="13"/>
      <c r="AD251" s="13"/>
    </row>
    <row r="252" spans="1:30" ht="12.75" x14ac:dyDescent="0.2">
      <c r="A252" s="1"/>
      <c r="B252" s="9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10"/>
      <c r="X252" s="10"/>
      <c r="Y252" s="10"/>
      <c r="Z252" s="10"/>
      <c r="AA252" s="10"/>
      <c r="AB252" s="12"/>
      <c r="AC252" s="13"/>
      <c r="AD252" s="13"/>
    </row>
    <row r="253" spans="1:30" ht="12.75" x14ac:dyDescent="0.2">
      <c r="A253" s="1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2"/>
      <c r="AC253" s="13"/>
      <c r="AD253" s="13"/>
    </row>
    <row r="254" spans="1:30" ht="12.75" x14ac:dyDescent="0.2">
      <c r="A254" s="1"/>
      <c r="B254" s="9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2"/>
      <c r="AC254" s="13"/>
      <c r="AD254" s="13"/>
    </row>
    <row r="255" spans="1:30" ht="12.75" x14ac:dyDescent="0.2">
      <c r="A255" s="1"/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2"/>
      <c r="AC255" s="13"/>
      <c r="AD255" s="13"/>
    </row>
    <row r="256" spans="1:30" ht="12.75" x14ac:dyDescent="0.2">
      <c r="A256" s="1"/>
      <c r="B256" s="9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2"/>
      <c r="AC256" s="13"/>
      <c r="AD256" s="13"/>
    </row>
    <row r="257" spans="1:30" ht="12.75" x14ac:dyDescent="0.2">
      <c r="A257" s="1"/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2"/>
      <c r="AC257" s="13"/>
      <c r="AD257" s="13"/>
    </row>
    <row r="258" spans="1:30" ht="12.75" x14ac:dyDescent="0.2">
      <c r="A258" s="1"/>
      <c r="B258" s="9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2"/>
      <c r="AC258" s="13"/>
      <c r="AD258" s="13"/>
    </row>
    <row r="259" spans="1:30" ht="12.75" x14ac:dyDescent="0.2">
      <c r="A259" s="1"/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2"/>
      <c r="AC259" s="13"/>
      <c r="AD259" s="13"/>
    </row>
    <row r="260" spans="1:30" ht="12.75" x14ac:dyDescent="0.2">
      <c r="A260" s="1"/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2"/>
      <c r="AC260" s="13"/>
      <c r="AD260" s="13"/>
    </row>
    <row r="261" spans="1:30" ht="12.75" x14ac:dyDescent="0.2">
      <c r="A261" s="1"/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2"/>
      <c r="AC261" s="13"/>
      <c r="AD261" s="13"/>
    </row>
    <row r="262" spans="1:30" ht="12.75" x14ac:dyDescent="0.2">
      <c r="A262" s="1"/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2"/>
      <c r="AC262" s="13"/>
      <c r="AD262" s="13"/>
    </row>
    <row r="263" spans="1:30" ht="12.75" x14ac:dyDescent="0.2">
      <c r="A263" s="1"/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2"/>
      <c r="AC263" s="13"/>
      <c r="AD263" s="13"/>
    </row>
    <row r="264" spans="1:30" ht="12.75" x14ac:dyDescent="0.2">
      <c r="A264" s="1"/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2"/>
      <c r="AC264" s="13"/>
      <c r="AD264" s="13"/>
    </row>
    <row r="265" spans="1:30" ht="12.75" x14ac:dyDescent="0.2">
      <c r="A265" s="1"/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2"/>
      <c r="AC265" s="13"/>
      <c r="AD265" s="13"/>
    </row>
    <row r="266" spans="1:30" ht="12.75" x14ac:dyDescent="0.2">
      <c r="A266" s="1"/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2"/>
      <c r="AC266" s="13"/>
      <c r="AD266" s="13"/>
    </row>
    <row r="267" spans="1:30" ht="12.75" x14ac:dyDescent="0.2">
      <c r="A267" s="1"/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2"/>
      <c r="AC267" s="13"/>
      <c r="AD267" s="13"/>
    </row>
    <row r="268" spans="1:30" ht="12.75" x14ac:dyDescent="0.2">
      <c r="A268" s="1"/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2"/>
      <c r="AC268" s="13"/>
      <c r="AD268" s="13"/>
    </row>
    <row r="269" spans="1:30" ht="12.75" x14ac:dyDescent="0.2">
      <c r="A269" s="1"/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2"/>
      <c r="AC269" s="13"/>
      <c r="AD269" s="13"/>
    </row>
    <row r="270" spans="1:30" ht="12.75" x14ac:dyDescent="0.2">
      <c r="A270" s="1"/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2"/>
      <c r="AC270" s="13"/>
      <c r="AD270" s="13"/>
    </row>
    <row r="271" spans="1:30" ht="12.75" x14ac:dyDescent="0.2">
      <c r="A271" s="1"/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2"/>
      <c r="AC271" s="13"/>
      <c r="AD271" s="13"/>
    </row>
    <row r="272" spans="1:30" ht="12.75" x14ac:dyDescent="0.2">
      <c r="A272" s="1"/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2"/>
      <c r="AC272" s="13"/>
      <c r="AD272" s="13"/>
    </row>
    <row r="273" spans="1:30" ht="12.75" x14ac:dyDescent="0.2">
      <c r="A273" s="1"/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2"/>
      <c r="AC273" s="13"/>
      <c r="AD273" s="13"/>
    </row>
    <row r="274" spans="1:30" ht="12.75" x14ac:dyDescent="0.2">
      <c r="A274" s="1"/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2"/>
      <c r="AC274" s="13"/>
      <c r="AD274" s="13"/>
    </row>
    <row r="275" spans="1:30" ht="12.75" x14ac:dyDescent="0.2">
      <c r="A275" s="1"/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2"/>
      <c r="AC275" s="13"/>
      <c r="AD275" s="13"/>
    </row>
    <row r="276" spans="1:30" ht="12.75" x14ac:dyDescent="0.2">
      <c r="A276" s="1"/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2"/>
      <c r="AC276" s="13"/>
      <c r="AD276" s="13"/>
    </row>
    <row r="277" spans="1:30" ht="12.75" x14ac:dyDescent="0.2">
      <c r="A277" s="1"/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2"/>
      <c r="AC277" s="13"/>
      <c r="AD277" s="13"/>
    </row>
    <row r="278" spans="1:30" ht="12.75" x14ac:dyDescent="0.2">
      <c r="A278" s="1"/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2"/>
      <c r="AC278" s="13"/>
      <c r="AD278" s="13"/>
    </row>
    <row r="279" spans="1:30" ht="12.75" x14ac:dyDescent="0.2">
      <c r="A279" s="1"/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2"/>
      <c r="AC279" s="13"/>
      <c r="AD279" s="13"/>
    </row>
    <row r="280" spans="1:30" ht="12.75" x14ac:dyDescent="0.2">
      <c r="A280" s="1"/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2"/>
      <c r="AC280" s="13"/>
      <c r="AD280" s="13"/>
    </row>
    <row r="281" spans="1:30" ht="12.75" x14ac:dyDescent="0.2">
      <c r="A281" s="1"/>
      <c r="B281" s="9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2"/>
      <c r="AC281" s="13"/>
      <c r="AD281" s="13"/>
    </row>
    <row r="282" spans="1:30" ht="12.75" x14ac:dyDescent="0.2">
      <c r="A282" s="1"/>
      <c r="B282" s="9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2"/>
      <c r="AC282" s="13"/>
      <c r="AD282" s="13"/>
    </row>
    <row r="283" spans="1:30" ht="12.75" x14ac:dyDescent="0.2">
      <c r="A283" s="1"/>
      <c r="B283" s="9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2"/>
      <c r="AC283" s="13"/>
      <c r="AD283" s="13"/>
    </row>
    <row r="284" spans="1:30" ht="12.75" x14ac:dyDescent="0.2">
      <c r="A284" s="1"/>
      <c r="B284" s="9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2"/>
      <c r="AC284" s="13"/>
      <c r="AD284" s="13"/>
    </row>
    <row r="285" spans="1:30" ht="12.75" x14ac:dyDescent="0.2">
      <c r="A285" s="1"/>
      <c r="B285" s="9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2"/>
      <c r="AC285" s="13"/>
      <c r="AD285" s="13"/>
    </row>
    <row r="286" spans="1:30" ht="12.75" x14ac:dyDescent="0.2">
      <c r="A286" s="1"/>
      <c r="B286" s="9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2"/>
      <c r="AC286" s="13"/>
      <c r="AD286" s="13"/>
    </row>
    <row r="287" spans="1:30" ht="12.75" x14ac:dyDescent="0.2">
      <c r="A287" s="1"/>
      <c r="B287" s="9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2"/>
      <c r="AC287" s="13"/>
      <c r="AD287" s="13"/>
    </row>
    <row r="288" spans="1:30" ht="12.75" x14ac:dyDescent="0.2">
      <c r="A288" s="1"/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2"/>
      <c r="AC288" s="13"/>
      <c r="AD288" s="13"/>
    </row>
    <row r="289" spans="1:30" ht="12.75" x14ac:dyDescent="0.2">
      <c r="A289" s="1"/>
      <c r="B289" s="9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2"/>
      <c r="AC289" s="13"/>
      <c r="AD289" s="13"/>
    </row>
    <row r="290" spans="1:30" ht="12.75" x14ac:dyDescent="0.2">
      <c r="A290" s="1"/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2"/>
      <c r="AC290" s="13"/>
      <c r="AD290" s="13"/>
    </row>
    <row r="291" spans="1:30" ht="12.75" x14ac:dyDescent="0.2">
      <c r="A291" s="1"/>
      <c r="B291" s="9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2"/>
      <c r="AC291" s="13"/>
      <c r="AD291" s="13"/>
    </row>
    <row r="292" spans="1:30" ht="12.75" x14ac:dyDescent="0.2">
      <c r="A292" s="1"/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2"/>
      <c r="AC292" s="13"/>
      <c r="AD292" s="13"/>
    </row>
    <row r="293" spans="1:30" ht="12.75" x14ac:dyDescent="0.2">
      <c r="A293" s="1"/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2"/>
      <c r="AC293" s="13"/>
      <c r="AD293" s="13"/>
    </row>
    <row r="294" spans="1:30" ht="12.75" x14ac:dyDescent="0.2">
      <c r="A294" s="1"/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2"/>
      <c r="AC294" s="13"/>
      <c r="AD294" s="13"/>
    </row>
    <row r="295" spans="1:30" ht="12.75" x14ac:dyDescent="0.2">
      <c r="A295" s="1"/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2"/>
      <c r="AC295" s="13"/>
      <c r="AD295" s="13"/>
    </row>
    <row r="296" spans="1:30" ht="12.75" x14ac:dyDescent="0.2">
      <c r="A296" s="1"/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2"/>
      <c r="AC296" s="13"/>
      <c r="AD296" s="13"/>
    </row>
    <row r="297" spans="1:30" ht="12.75" x14ac:dyDescent="0.2">
      <c r="A297" s="1"/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2"/>
      <c r="AC297" s="13"/>
      <c r="AD297" s="13"/>
    </row>
    <row r="298" spans="1:30" ht="12.75" x14ac:dyDescent="0.2">
      <c r="A298" s="1"/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2"/>
      <c r="AC298" s="13"/>
      <c r="AD298" s="13"/>
    </row>
    <row r="299" spans="1:30" ht="12.75" x14ac:dyDescent="0.2">
      <c r="A299" s="1"/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2"/>
      <c r="AC299" s="13"/>
      <c r="AD299" s="13"/>
    </row>
    <row r="300" spans="1:30" ht="12.75" x14ac:dyDescent="0.2">
      <c r="A300" s="1"/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2"/>
      <c r="AC300" s="13"/>
      <c r="AD300" s="13"/>
    </row>
    <row r="301" spans="1:30" ht="12.75" x14ac:dyDescent="0.2">
      <c r="A301" s="1"/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2"/>
      <c r="AC301" s="13"/>
      <c r="AD301" s="13"/>
    </row>
    <row r="302" spans="1:30" ht="12.75" x14ac:dyDescent="0.2">
      <c r="A302" s="1"/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2"/>
      <c r="AC302" s="13"/>
      <c r="AD302" s="13"/>
    </row>
    <row r="303" spans="1:30" ht="12.75" x14ac:dyDescent="0.2">
      <c r="A303" s="1"/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2"/>
      <c r="AC303" s="13"/>
      <c r="AD303" s="13"/>
    </row>
    <row r="304" spans="1:30" ht="12.75" x14ac:dyDescent="0.2">
      <c r="A304" s="1"/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2"/>
      <c r="AC304" s="13"/>
      <c r="AD304" s="13"/>
    </row>
    <row r="305" spans="1:30" ht="12.75" x14ac:dyDescent="0.2">
      <c r="A305" s="1"/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2"/>
      <c r="AC305" s="13"/>
      <c r="AD305" s="13"/>
    </row>
    <row r="306" spans="1:30" ht="12.75" x14ac:dyDescent="0.2">
      <c r="A306" s="1"/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2"/>
      <c r="AC306" s="13"/>
      <c r="AD306" s="13"/>
    </row>
    <row r="307" spans="1:30" ht="12.75" x14ac:dyDescent="0.2">
      <c r="A307" s="1"/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2"/>
      <c r="AC307" s="13"/>
      <c r="AD307" s="13"/>
    </row>
    <row r="308" spans="1:30" ht="12.75" x14ac:dyDescent="0.2">
      <c r="A308" s="1"/>
      <c r="B308" s="9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2"/>
      <c r="AC308" s="13"/>
      <c r="AD308" s="13"/>
    </row>
    <row r="309" spans="1:30" ht="12.75" x14ac:dyDescent="0.2">
      <c r="A309" s="1"/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2"/>
      <c r="AC309" s="13"/>
      <c r="AD309" s="13"/>
    </row>
    <row r="310" spans="1:30" ht="12.75" x14ac:dyDescent="0.2">
      <c r="A310" s="1"/>
      <c r="B310" s="9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2"/>
      <c r="AC310" s="13"/>
      <c r="AD310" s="13"/>
    </row>
    <row r="311" spans="1:30" ht="12.75" x14ac:dyDescent="0.2">
      <c r="A311" s="1"/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2"/>
      <c r="AC311" s="13"/>
      <c r="AD311" s="13"/>
    </row>
    <row r="312" spans="1:30" ht="12.75" x14ac:dyDescent="0.2">
      <c r="A312" s="1"/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2"/>
      <c r="AC312" s="13"/>
      <c r="AD312" s="13"/>
    </row>
    <row r="313" spans="1:30" ht="12.75" x14ac:dyDescent="0.2">
      <c r="A313" s="1"/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2"/>
      <c r="AC313" s="13"/>
      <c r="AD313" s="13"/>
    </row>
    <row r="314" spans="1:30" ht="12.75" x14ac:dyDescent="0.2">
      <c r="A314" s="1"/>
      <c r="B314" s="9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2"/>
      <c r="AC314" s="13"/>
      <c r="AD314" s="13"/>
    </row>
    <row r="315" spans="1:30" ht="12.75" x14ac:dyDescent="0.2">
      <c r="A315" s="1"/>
      <c r="B315" s="9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2"/>
      <c r="AC315" s="13"/>
      <c r="AD315" s="13"/>
    </row>
    <row r="316" spans="1:30" ht="12.75" x14ac:dyDescent="0.2">
      <c r="A316" s="1"/>
      <c r="B316" s="9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2"/>
      <c r="AC316" s="13"/>
      <c r="AD316" s="13"/>
    </row>
    <row r="317" spans="1:30" ht="12.75" x14ac:dyDescent="0.2">
      <c r="A317" s="1"/>
      <c r="B317" s="9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2"/>
      <c r="AC317" s="13"/>
      <c r="AD317" s="13"/>
    </row>
    <row r="318" spans="1:30" ht="12.75" x14ac:dyDescent="0.2">
      <c r="A318" s="1"/>
      <c r="B318" s="9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2"/>
      <c r="AC318" s="13"/>
      <c r="AD318" s="13"/>
    </row>
    <row r="319" spans="1:30" ht="12.75" x14ac:dyDescent="0.2">
      <c r="A319" s="1"/>
      <c r="B319" s="9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2"/>
      <c r="AC319" s="13"/>
      <c r="AD319" s="13"/>
    </row>
    <row r="320" spans="1:30" ht="12.75" x14ac:dyDescent="0.2">
      <c r="A320" s="1"/>
      <c r="B320" s="9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2"/>
      <c r="AC320" s="13"/>
      <c r="AD320" s="13"/>
    </row>
    <row r="321" spans="1:30" ht="12.75" x14ac:dyDescent="0.2">
      <c r="A321" s="1"/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2"/>
      <c r="AC321" s="13"/>
      <c r="AD321" s="13"/>
    </row>
    <row r="322" spans="1:30" ht="12.75" x14ac:dyDescent="0.2">
      <c r="A322" s="1"/>
      <c r="B322" s="9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2"/>
      <c r="AC322" s="13"/>
      <c r="AD322" s="13"/>
    </row>
    <row r="323" spans="1:30" ht="12.75" x14ac:dyDescent="0.2">
      <c r="A323" s="1"/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2"/>
      <c r="AC323" s="13"/>
      <c r="AD323" s="13"/>
    </row>
    <row r="324" spans="1:30" ht="12.75" x14ac:dyDescent="0.2">
      <c r="A324" s="1"/>
      <c r="B324" s="9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2"/>
      <c r="AC324" s="13"/>
      <c r="AD324" s="13"/>
    </row>
    <row r="325" spans="1:30" ht="12.75" x14ac:dyDescent="0.2">
      <c r="A325" s="1"/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2"/>
      <c r="AC325" s="13"/>
      <c r="AD325" s="13"/>
    </row>
    <row r="326" spans="1:30" ht="12.75" x14ac:dyDescent="0.2">
      <c r="A326" s="1"/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2"/>
      <c r="AC326" s="13"/>
      <c r="AD326" s="13"/>
    </row>
    <row r="327" spans="1:30" ht="12.75" x14ac:dyDescent="0.2">
      <c r="A327" s="1"/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2"/>
      <c r="AC327" s="13"/>
      <c r="AD327" s="13"/>
    </row>
    <row r="328" spans="1:30" ht="12.75" x14ac:dyDescent="0.2">
      <c r="A328" s="1"/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2"/>
      <c r="AC328" s="13"/>
      <c r="AD328" s="13"/>
    </row>
    <row r="329" spans="1:30" ht="12.75" x14ac:dyDescent="0.2">
      <c r="A329" s="1"/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2"/>
      <c r="AC329" s="13"/>
      <c r="AD329" s="13"/>
    </row>
    <row r="330" spans="1:30" ht="12.75" x14ac:dyDescent="0.2">
      <c r="A330" s="1"/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2"/>
      <c r="AC330" s="13"/>
      <c r="AD330" s="13"/>
    </row>
    <row r="331" spans="1:30" ht="12.75" x14ac:dyDescent="0.2">
      <c r="A331" s="1"/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2"/>
      <c r="AC331" s="13"/>
      <c r="AD331" s="13"/>
    </row>
    <row r="332" spans="1:30" ht="12.75" x14ac:dyDescent="0.2">
      <c r="A332" s="1"/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2"/>
      <c r="AC332" s="13"/>
      <c r="AD332" s="13"/>
    </row>
    <row r="333" spans="1:30" ht="12.75" x14ac:dyDescent="0.2">
      <c r="A333" s="1"/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2"/>
      <c r="AC333" s="13"/>
      <c r="AD333" s="13"/>
    </row>
    <row r="334" spans="1:30" ht="12.75" x14ac:dyDescent="0.2">
      <c r="A334" s="1"/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2"/>
      <c r="AC334" s="13"/>
      <c r="AD334" s="13"/>
    </row>
    <row r="335" spans="1:30" ht="12.75" x14ac:dyDescent="0.2">
      <c r="A335" s="1"/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 t="s">
        <v>681</v>
      </c>
      <c r="T335" s="10"/>
      <c r="U335" s="10"/>
      <c r="V335" s="10"/>
      <c r="W335" s="10"/>
      <c r="X335" s="10"/>
      <c r="Y335" s="10"/>
      <c r="Z335" s="10"/>
      <c r="AA335" s="10"/>
      <c r="AB335" s="12"/>
      <c r="AC335" s="13"/>
      <c r="AD335" s="13"/>
    </row>
    <row r="336" spans="1:30" ht="12.75" x14ac:dyDescent="0.2">
      <c r="A336" s="1"/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2"/>
      <c r="AC336" s="13"/>
      <c r="AD336" s="13"/>
    </row>
    <row r="337" spans="1:30" ht="12.75" x14ac:dyDescent="0.2">
      <c r="A337" s="1"/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2"/>
      <c r="AC337" s="13"/>
      <c r="AD337" s="13"/>
    </row>
    <row r="338" spans="1:30" ht="12.75" x14ac:dyDescent="0.2">
      <c r="A338" s="1"/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2"/>
      <c r="AC338" s="13"/>
      <c r="AD338" s="13"/>
    </row>
    <row r="339" spans="1:30" ht="12.75" x14ac:dyDescent="0.2">
      <c r="A339" s="1"/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2"/>
      <c r="AC339" s="13"/>
      <c r="AD339" s="13"/>
    </row>
    <row r="340" spans="1:30" ht="12.75" x14ac:dyDescent="0.2">
      <c r="A340" s="1"/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2"/>
      <c r="AC340" s="13"/>
      <c r="AD340" s="13"/>
    </row>
    <row r="341" spans="1:30" ht="12.75" x14ac:dyDescent="0.2">
      <c r="A341" s="1"/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2"/>
      <c r="AC341" s="13"/>
      <c r="AD341" s="13"/>
    </row>
    <row r="342" spans="1:30" ht="12.75" x14ac:dyDescent="0.2">
      <c r="A342" s="1"/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2"/>
      <c r="AC342" s="13"/>
      <c r="AD342" s="13"/>
    </row>
    <row r="343" spans="1:30" ht="12.75" x14ac:dyDescent="0.2">
      <c r="A343" s="1"/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2"/>
      <c r="AC343" s="13"/>
      <c r="AD343" s="13"/>
    </row>
    <row r="344" spans="1:30" ht="12.75" x14ac:dyDescent="0.2">
      <c r="A344" s="1"/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2"/>
      <c r="AC344" s="13"/>
      <c r="AD344" s="13"/>
    </row>
    <row r="345" spans="1:30" ht="12.75" x14ac:dyDescent="0.2">
      <c r="A345" s="1"/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2"/>
      <c r="AC345" s="13"/>
      <c r="AD345" s="13"/>
    </row>
    <row r="346" spans="1:30" ht="12.75" x14ac:dyDescent="0.2">
      <c r="A346" s="1"/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2"/>
      <c r="AC346" s="13"/>
      <c r="AD346" s="13"/>
    </row>
    <row r="347" spans="1:30" ht="12.75" x14ac:dyDescent="0.2">
      <c r="A347" s="1"/>
      <c r="B347" s="9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2"/>
      <c r="AC347" s="13"/>
      <c r="AD347" s="13"/>
    </row>
    <row r="348" spans="1:30" ht="12.75" x14ac:dyDescent="0.2">
      <c r="A348" s="1"/>
      <c r="B348" s="9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2"/>
      <c r="AC348" s="13"/>
      <c r="AD348" s="13"/>
    </row>
    <row r="349" spans="1:30" ht="12.75" x14ac:dyDescent="0.2">
      <c r="A349" s="1"/>
      <c r="B349" s="9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2"/>
      <c r="AC349" s="13"/>
      <c r="AD349" s="13"/>
    </row>
    <row r="350" spans="1:30" ht="12.75" x14ac:dyDescent="0.2">
      <c r="A350" s="1"/>
      <c r="B350" s="9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2"/>
      <c r="AC350" s="13"/>
      <c r="AD350" s="13"/>
    </row>
    <row r="351" spans="1:30" ht="12.75" x14ac:dyDescent="0.2">
      <c r="A351" s="1"/>
      <c r="B351" s="9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2"/>
      <c r="AC351" s="13"/>
      <c r="AD351" s="13"/>
    </row>
    <row r="352" spans="1:30" ht="12.75" x14ac:dyDescent="0.2">
      <c r="A352" s="1"/>
      <c r="B352" s="9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2"/>
      <c r="AC352" s="13"/>
      <c r="AD352" s="13"/>
    </row>
    <row r="353" spans="1:30" ht="12.75" x14ac:dyDescent="0.2">
      <c r="A353" s="1"/>
      <c r="B353" s="9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2"/>
      <c r="AC353" s="13"/>
      <c r="AD353" s="13"/>
    </row>
    <row r="354" spans="1:30" ht="12.75" x14ac:dyDescent="0.2">
      <c r="A354" s="1"/>
      <c r="B354" s="9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2"/>
      <c r="AC354" s="13"/>
      <c r="AD354" s="13"/>
    </row>
    <row r="355" spans="1:30" ht="12.75" x14ac:dyDescent="0.2">
      <c r="A355" s="1"/>
      <c r="B355" s="9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2"/>
      <c r="AC355" s="13"/>
      <c r="AD355" s="13"/>
    </row>
    <row r="356" spans="1:30" ht="12.75" x14ac:dyDescent="0.2">
      <c r="A356" s="1"/>
      <c r="B356" s="9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2"/>
      <c r="AC356" s="13"/>
      <c r="AD356" s="13"/>
    </row>
    <row r="357" spans="1:30" ht="12.75" x14ac:dyDescent="0.2">
      <c r="A357" s="1"/>
      <c r="B357" s="9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2"/>
      <c r="AC357" s="13"/>
      <c r="AD357" s="13"/>
    </row>
    <row r="358" spans="1:30" ht="12.75" x14ac:dyDescent="0.2">
      <c r="A358" s="1"/>
      <c r="B358" s="9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2"/>
      <c r="AC358" s="13"/>
      <c r="AD358" s="13"/>
    </row>
    <row r="359" spans="1:30" ht="12.75" x14ac:dyDescent="0.2">
      <c r="A359" s="1"/>
      <c r="B359" s="9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2"/>
      <c r="AC359" s="13"/>
      <c r="AD359" s="13"/>
    </row>
    <row r="360" spans="1:30" ht="12.75" x14ac:dyDescent="0.2">
      <c r="A360" s="1"/>
      <c r="B360" s="9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2"/>
      <c r="AC360" s="23"/>
      <c r="AD360" s="23"/>
    </row>
    <row r="361" spans="1:30" ht="12.75" x14ac:dyDescent="0.2">
      <c r="A361" s="1"/>
      <c r="B361" s="2"/>
    </row>
    <row r="362" spans="1:30" ht="12.75" x14ac:dyDescent="0.2">
      <c r="A362" s="1"/>
      <c r="B362" s="2"/>
    </row>
    <row r="363" spans="1:30" ht="12.75" x14ac:dyDescent="0.2">
      <c r="A363" s="1"/>
      <c r="B363" s="2"/>
    </row>
    <row r="364" spans="1:30" ht="12.75" x14ac:dyDescent="0.2">
      <c r="A364" s="1"/>
      <c r="B364" s="2"/>
    </row>
    <row r="365" spans="1:30" ht="12.75" x14ac:dyDescent="0.2">
      <c r="A365" s="24"/>
      <c r="B365" s="25" t="s">
        <v>428</v>
      </c>
    </row>
    <row r="366" spans="1:30" ht="12.75" x14ac:dyDescent="0.2">
      <c r="A366" s="1"/>
      <c r="B366" s="2" t="s">
        <v>429</v>
      </c>
    </row>
    <row r="367" spans="1:30" ht="12.75" x14ac:dyDescent="0.2">
      <c r="A367" s="1"/>
      <c r="B367" s="2" t="s">
        <v>430</v>
      </c>
    </row>
    <row r="368" spans="1:30" ht="12.75" x14ac:dyDescent="0.2">
      <c r="A368" s="1"/>
      <c r="B368" s="2" t="s">
        <v>431</v>
      </c>
    </row>
    <row r="369" spans="1:2" ht="12.75" x14ac:dyDescent="0.2">
      <c r="A369" s="1"/>
      <c r="B369" s="2" t="s">
        <v>432</v>
      </c>
    </row>
    <row r="370" spans="1:2" ht="12.75" x14ac:dyDescent="0.2">
      <c r="A370" s="1"/>
      <c r="B370" s="2" t="s">
        <v>433</v>
      </c>
    </row>
    <row r="371" spans="1:2" ht="12.75" x14ac:dyDescent="0.2">
      <c r="A371" s="1"/>
      <c r="B371" s="2" t="s">
        <v>434</v>
      </c>
    </row>
    <row r="372" spans="1:2" ht="12.75" x14ac:dyDescent="0.2">
      <c r="A372" s="1"/>
      <c r="B372" s="2" t="s">
        <v>435</v>
      </c>
    </row>
    <row r="373" spans="1:2" ht="12.75" x14ac:dyDescent="0.2">
      <c r="A373" s="1"/>
      <c r="B373" s="2"/>
    </row>
    <row r="374" spans="1:2" ht="12.75" x14ac:dyDescent="0.2">
      <c r="A374" s="1"/>
      <c r="B374" s="2"/>
    </row>
    <row r="375" spans="1:2" ht="12.75" x14ac:dyDescent="0.2">
      <c r="A375" s="1"/>
      <c r="B375" s="2"/>
    </row>
    <row r="376" spans="1:2" ht="12.75" x14ac:dyDescent="0.2">
      <c r="A376" s="1"/>
      <c r="B376" s="2"/>
    </row>
    <row r="377" spans="1:2" ht="12.75" x14ac:dyDescent="0.2">
      <c r="A377" s="1"/>
      <c r="B377" s="2"/>
    </row>
    <row r="378" spans="1:2" ht="12.75" x14ac:dyDescent="0.2">
      <c r="A378" s="1"/>
      <c r="B378" s="2"/>
    </row>
    <row r="379" spans="1:2" ht="12.75" x14ac:dyDescent="0.2">
      <c r="A379" s="1"/>
      <c r="B379" s="2"/>
    </row>
    <row r="380" spans="1:2" ht="12.75" x14ac:dyDescent="0.2">
      <c r="A380" s="1"/>
      <c r="B380" s="2"/>
    </row>
    <row r="381" spans="1:2" ht="12.75" x14ac:dyDescent="0.2">
      <c r="A381" s="1"/>
      <c r="B381" s="2"/>
    </row>
    <row r="382" spans="1:2" ht="12.75" x14ac:dyDescent="0.2">
      <c r="A382" s="1"/>
      <c r="B382" s="2"/>
    </row>
    <row r="383" spans="1:2" ht="12.75" x14ac:dyDescent="0.2">
      <c r="A383" s="1"/>
      <c r="B383" s="2"/>
    </row>
    <row r="384" spans="1:2" ht="12.75" x14ac:dyDescent="0.2">
      <c r="A384" s="1"/>
      <c r="B384" s="2"/>
    </row>
    <row r="385" spans="1:2" ht="12.75" x14ac:dyDescent="0.2">
      <c r="A385" s="1"/>
      <c r="B385" s="2"/>
    </row>
    <row r="386" spans="1:2" ht="12.75" x14ac:dyDescent="0.2">
      <c r="A386" s="1"/>
      <c r="B386" s="2"/>
    </row>
    <row r="387" spans="1:2" ht="12.75" x14ac:dyDescent="0.2">
      <c r="A387" s="1"/>
      <c r="B387" s="2"/>
    </row>
    <row r="388" spans="1:2" ht="12.75" x14ac:dyDescent="0.2">
      <c r="A388" s="1"/>
      <c r="B388" s="2"/>
    </row>
    <row r="389" spans="1:2" ht="12.75" x14ac:dyDescent="0.2">
      <c r="A389" s="1"/>
      <c r="B389" s="2"/>
    </row>
    <row r="390" spans="1:2" ht="12.75" x14ac:dyDescent="0.2">
      <c r="A390" s="1"/>
      <c r="B390" s="2"/>
    </row>
    <row r="391" spans="1:2" ht="12.75" x14ac:dyDescent="0.2">
      <c r="A391" s="1"/>
      <c r="B391" s="2"/>
    </row>
    <row r="392" spans="1:2" ht="12.75" x14ac:dyDescent="0.2">
      <c r="A392" s="1"/>
      <c r="B392" s="2"/>
    </row>
    <row r="393" spans="1:2" ht="12.75" x14ac:dyDescent="0.2">
      <c r="A393" s="1"/>
      <c r="B393" s="2"/>
    </row>
    <row r="394" spans="1:2" ht="12.75" x14ac:dyDescent="0.2">
      <c r="A394" s="1"/>
      <c r="B394" s="2"/>
    </row>
    <row r="395" spans="1:2" ht="12.75" x14ac:dyDescent="0.2">
      <c r="A395" s="1"/>
      <c r="B395" s="2"/>
    </row>
    <row r="396" spans="1:2" ht="12.75" x14ac:dyDescent="0.2">
      <c r="A396" s="1"/>
      <c r="B396" s="2"/>
    </row>
    <row r="397" spans="1:2" ht="12.75" x14ac:dyDescent="0.2">
      <c r="A397" s="1"/>
      <c r="B397" s="2"/>
    </row>
    <row r="398" spans="1:2" ht="12.75" x14ac:dyDescent="0.2">
      <c r="A398" s="1"/>
      <c r="B398" s="2"/>
    </row>
    <row r="399" spans="1:2" ht="12.75" x14ac:dyDescent="0.2">
      <c r="A399" s="1"/>
      <c r="B399" s="2"/>
    </row>
    <row r="400" spans="1:2" ht="12.75" x14ac:dyDescent="0.2">
      <c r="A400" s="1"/>
      <c r="B400" s="2"/>
    </row>
    <row r="401" spans="1:2" ht="12.75" x14ac:dyDescent="0.2">
      <c r="A401" s="1"/>
      <c r="B401" s="2"/>
    </row>
    <row r="402" spans="1:2" ht="12.75" x14ac:dyDescent="0.2">
      <c r="A402" s="1"/>
      <c r="B402" s="2"/>
    </row>
    <row r="403" spans="1:2" ht="12.75" x14ac:dyDescent="0.2">
      <c r="A403" s="1"/>
      <c r="B403" s="2"/>
    </row>
    <row r="404" spans="1:2" ht="12.75" x14ac:dyDescent="0.2">
      <c r="A404" s="1"/>
      <c r="B404" s="2"/>
    </row>
    <row r="405" spans="1:2" ht="12.75" x14ac:dyDescent="0.2">
      <c r="A405" s="1"/>
      <c r="B405" s="2"/>
    </row>
    <row r="406" spans="1:2" ht="12.75" x14ac:dyDescent="0.2">
      <c r="A406" s="1"/>
      <c r="B406" s="2"/>
    </row>
    <row r="407" spans="1:2" ht="12.75" x14ac:dyDescent="0.2">
      <c r="A407" s="1"/>
      <c r="B407" s="2"/>
    </row>
    <row r="408" spans="1:2" ht="12.75" x14ac:dyDescent="0.2">
      <c r="A408" s="1"/>
      <c r="B408" s="2"/>
    </row>
    <row r="409" spans="1:2" ht="12.75" x14ac:dyDescent="0.2">
      <c r="A409" s="1"/>
      <c r="B409" s="2"/>
    </row>
    <row r="410" spans="1:2" ht="12.75" x14ac:dyDescent="0.2">
      <c r="A410" s="1"/>
      <c r="B410" s="2"/>
    </row>
    <row r="411" spans="1:2" ht="12.75" x14ac:dyDescent="0.2">
      <c r="A411" s="1"/>
      <c r="B411" s="2"/>
    </row>
    <row r="412" spans="1:2" ht="12.75" x14ac:dyDescent="0.2">
      <c r="A412" s="1"/>
      <c r="B412" s="2"/>
    </row>
    <row r="413" spans="1:2" ht="12.75" x14ac:dyDescent="0.2">
      <c r="A413" s="1"/>
      <c r="B413" s="2"/>
    </row>
    <row r="414" spans="1:2" ht="12.75" x14ac:dyDescent="0.2">
      <c r="A414" s="1"/>
      <c r="B414" s="2"/>
    </row>
    <row r="415" spans="1:2" ht="12.75" x14ac:dyDescent="0.2">
      <c r="A415" s="1"/>
      <c r="B415" s="2"/>
    </row>
    <row r="416" spans="1:2" ht="12.75" x14ac:dyDescent="0.2">
      <c r="A416" s="1"/>
      <c r="B416" s="2"/>
    </row>
    <row r="417" spans="1:2" ht="12.75" x14ac:dyDescent="0.2">
      <c r="A417" s="1"/>
      <c r="B417" s="2"/>
    </row>
    <row r="418" spans="1:2" ht="12.75" x14ac:dyDescent="0.2">
      <c r="A418" s="1"/>
      <c r="B418" s="2"/>
    </row>
    <row r="419" spans="1:2" ht="12.75" x14ac:dyDescent="0.2">
      <c r="A419" s="1"/>
      <c r="B419" s="2"/>
    </row>
    <row r="420" spans="1:2" ht="12.75" x14ac:dyDescent="0.2">
      <c r="A420" s="1"/>
      <c r="B420" s="2"/>
    </row>
    <row r="421" spans="1:2" ht="12.75" x14ac:dyDescent="0.2">
      <c r="A421" s="1"/>
      <c r="B421" s="2"/>
    </row>
    <row r="422" spans="1:2" ht="12.75" x14ac:dyDescent="0.2">
      <c r="A422" s="1"/>
      <c r="B422" s="2"/>
    </row>
    <row r="423" spans="1:2" ht="12.75" x14ac:dyDescent="0.2">
      <c r="A423" s="1"/>
      <c r="B423" s="2"/>
    </row>
    <row r="424" spans="1:2" ht="12.75" x14ac:dyDescent="0.2">
      <c r="A424" s="1"/>
      <c r="B424" s="2"/>
    </row>
    <row r="425" spans="1:2" ht="12.75" x14ac:dyDescent="0.2">
      <c r="A425" s="1"/>
      <c r="B425" s="2"/>
    </row>
    <row r="426" spans="1:2" ht="12.75" x14ac:dyDescent="0.2">
      <c r="A426" s="1"/>
      <c r="B426" s="2"/>
    </row>
    <row r="427" spans="1:2" ht="12.75" x14ac:dyDescent="0.2">
      <c r="A427" s="1"/>
      <c r="B427" s="2"/>
    </row>
    <row r="428" spans="1:2" ht="12.75" x14ac:dyDescent="0.2">
      <c r="A428" s="1"/>
      <c r="B428" s="2"/>
    </row>
    <row r="429" spans="1:2" ht="12.75" x14ac:dyDescent="0.2">
      <c r="A429" s="1"/>
      <c r="B429" s="2"/>
    </row>
    <row r="430" spans="1:2" ht="12.75" x14ac:dyDescent="0.2">
      <c r="A430" s="1"/>
      <c r="B430" s="2"/>
    </row>
    <row r="431" spans="1:2" ht="12.75" x14ac:dyDescent="0.2">
      <c r="A431" s="1"/>
      <c r="B431" s="2"/>
    </row>
    <row r="432" spans="1:2" ht="12.75" x14ac:dyDescent="0.2">
      <c r="A432" s="1"/>
      <c r="B432" s="2"/>
    </row>
    <row r="433" spans="1:2" ht="12.75" x14ac:dyDescent="0.2">
      <c r="A433" s="1"/>
      <c r="B433" s="2"/>
    </row>
    <row r="434" spans="1:2" ht="12.75" x14ac:dyDescent="0.2">
      <c r="A434" s="1"/>
      <c r="B434" s="2"/>
    </row>
    <row r="435" spans="1:2" ht="12.75" x14ac:dyDescent="0.2">
      <c r="A435" s="1"/>
      <c r="B435" s="2"/>
    </row>
    <row r="436" spans="1:2" ht="12.75" x14ac:dyDescent="0.2">
      <c r="A436" s="1"/>
      <c r="B436" s="2"/>
    </row>
    <row r="437" spans="1:2" ht="12.75" x14ac:dyDescent="0.2">
      <c r="A437" s="1"/>
      <c r="B437" s="2"/>
    </row>
    <row r="438" spans="1:2" ht="12.75" x14ac:dyDescent="0.2">
      <c r="A438" s="1"/>
      <c r="B438" s="2"/>
    </row>
    <row r="439" spans="1:2" ht="12.75" x14ac:dyDescent="0.2">
      <c r="A439" s="1"/>
      <c r="B439" s="2"/>
    </row>
    <row r="440" spans="1:2" ht="12.75" x14ac:dyDescent="0.2">
      <c r="A440" s="1"/>
      <c r="B440" s="2"/>
    </row>
    <row r="441" spans="1:2" ht="12.75" x14ac:dyDescent="0.2">
      <c r="A441" s="1"/>
      <c r="B441" s="2"/>
    </row>
    <row r="442" spans="1:2" ht="12.75" x14ac:dyDescent="0.2">
      <c r="A442" s="1"/>
      <c r="B442" s="2"/>
    </row>
    <row r="443" spans="1:2" ht="12.75" x14ac:dyDescent="0.2">
      <c r="A443" s="1"/>
      <c r="B443" s="2"/>
    </row>
    <row r="444" spans="1:2" ht="12.75" x14ac:dyDescent="0.2">
      <c r="A444" s="1"/>
      <c r="B444" s="2"/>
    </row>
    <row r="445" spans="1:2" ht="12.75" x14ac:dyDescent="0.2">
      <c r="A445" s="1"/>
      <c r="B445" s="2"/>
    </row>
    <row r="446" spans="1:2" ht="12.75" x14ac:dyDescent="0.2">
      <c r="A446" s="1"/>
      <c r="B446" s="2"/>
    </row>
    <row r="447" spans="1:2" ht="12.75" x14ac:dyDescent="0.2">
      <c r="A447" s="1"/>
      <c r="B447" s="2"/>
    </row>
    <row r="448" spans="1:2" ht="12.75" x14ac:dyDescent="0.2">
      <c r="A448" s="1"/>
      <c r="B448" s="2"/>
    </row>
    <row r="449" spans="1:2" ht="12.75" x14ac:dyDescent="0.2">
      <c r="A449" s="1"/>
      <c r="B449" s="2"/>
    </row>
    <row r="450" spans="1:2" ht="12.75" x14ac:dyDescent="0.2">
      <c r="A450" s="1"/>
      <c r="B450" s="2"/>
    </row>
    <row r="451" spans="1:2" ht="12.75" x14ac:dyDescent="0.2">
      <c r="A451" s="1"/>
      <c r="B451" s="2"/>
    </row>
    <row r="452" spans="1:2" ht="12.75" x14ac:dyDescent="0.2">
      <c r="A452" s="1"/>
      <c r="B452" s="2"/>
    </row>
    <row r="453" spans="1:2" ht="12.75" x14ac:dyDescent="0.2">
      <c r="A453" s="1"/>
      <c r="B453" s="2"/>
    </row>
    <row r="454" spans="1:2" ht="12.75" x14ac:dyDescent="0.2">
      <c r="A454" s="1"/>
      <c r="B454" s="2"/>
    </row>
    <row r="455" spans="1:2" ht="12.75" x14ac:dyDescent="0.2">
      <c r="A455" s="1"/>
      <c r="B455" s="2"/>
    </row>
    <row r="456" spans="1:2" ht="12.75" x14ac:dyDescent="0.2">
      <c r="A456" s="1"/>
      <c r="B456" s="2"/>
    </row>
    <row r="457" spans="1:2" ht="12.75" x14ac:dyDescent="0.2">
      <c r="A457" s="1"/>
      <c r="B457" s="2"/>
    </row>
    <row r="458" spans="1:2" ht="12.75" x14ac:dyDescent="0.2">
      <c r="A458" s="1"/>
      <c r="B458" s="2"/>
    </row>
    <row r="459" spans="1:2" ht="12.75" x14ac:dyDescent="0.2">
      <c r="A459" s="1"/>
      <c r="B459" s="2"/>
    </row>
    <row r="460" spans="1:2" ht="12.75" x14ac:dyDescent="0.2">
      <c r="A460" s="1"/>
      <c r="B460" s="2"/>
    </row>
    <row r="461" spans="1:2" ht="12.75" x14ac:dyDescent="0.2">
      <c r="A461" s="1"/>
      <c r="B461" s="2"/>
    </row>
    <row r="462" spans="1:2" ht="12.75" x14ac:dyDescent="0.2">
      <c r="A462" s="1"/>
      <c r="B462" s="2"/>
    </row>
    <row r="463" spans="1:2" ht="12.75" x14ac:dyDescent="0.2">
      <c r="A463" s="1"/>
      <c r="B463" s="2"/>
    </row>
    <row r="464" spans="1:2" ht="12.75" x14ac:dyDescent="0.2">
      <c r="A464" s="1"/>
      <c r="B464" s="2"/>
    </row>
    <row r="465" spans="1:2" ht="12.75" x14ac:dyDescent="0.2">
      <c r="A465" s="1"/>
      <c r="B465" s="2"/>
    </row>
    <row r="466" spans="1:2" ht="12.75" x14ac:dyDescent="0.2">
      <c r="A466" s="1"/>
      <c r="B466" s="2"/>
    </row>
    <row r="467" spans="1:2" ht="12.75" x14ac:dyDescent="0.2">
      <c r="A467" s="1"/>
      <c r="B467" s="2"/>
    </row>
    <row r="468" spans="1:2" ht="12.75" x14ac:dyDescent="0.2">
      <c r="A468" s="1"/>
      <c r="B468" s="2"/>
    </row>
    <row r="469" spans="1:2" ht="12.75" x14ac:dyDescent="0.2">
      <c r="A469" s="1"/>
      <c r="B469" s="2"/>
    </row>
    <row r="470" spans="1:2" ht="12.75" x14ac:dyDescent="0.2">
      <c r="A470" s="1"/>
      <c r="B470" s="2"/>
    </row>
    <row r="471" spans="1:2" ht="12.75" x14ac:dyDescent="0.2">
      <c r="A471" s="1"/>
      <c r="B471" s="2"/>
    </row>
    <row r="472" spans="1:2" ht="12.75" x14ac:dyDescent="0.2">
      <c r="A472" s="1"/>
      <c r="B472" s="2"/>
    </row>
    <row r="473" spans="1:2" ht="12.75" x14ac:dyDescent="0.2">
      <c r="A473" s="1"/>
      <c r="B473" s="2"/>
    </row>
    <row r="474" spans="1:2" ht="12.75" x14ac:dyDescent="0.2">
      <c r="A474" s="1"/>
      <c r="B474" s="2"/>
    </row>
    <row r="475" spans="1:2" ht="12.75" x14ac:dyDescent="0.2">
      <c r="A475" s="1"/>
      <c r="B475" s="2"/>
    </row>
    <row r="476" spans="1:2" ht="12.75" x14ac:dyDescent="0.2">
      <c r="A476" s="1"/>
      <c r="B476" s="2"/>
    </row>
    <row r="477" spans="1:2" ht="12.75" x14ac:dyDescent="0.2">
      <c r="A477" s="1"/>
      <c r="B477" s="2"/>
    </row>
    <row r="478" spans="1:2" ht="12.75" x14ac:dyDescent="0.2">
      <c r="A478" s="1"/>
      <c r="B478" s="2"/>
    </row>
    <row r="479" spans="1:2" ht="12.75" x14ac:dyDescent="0.2">
      <c r="A479" s="1"/>
      <c r="B479" s="2"/>
    </row>
    <row r="480" spans="1:2" ht="12.75" x14ac:dyDescent="0.2">
      <c r="A480" s="1"/>
      <c r="B480" s="2"/>
    </row>
    <row r="481" spans="1:2" ht="12.75" x14ac:dyDescent="0.2">
      <c r="A481" s="1"/>
      <c r="B481" s="2"/>
    </row>
    <row r="482" spans="1:2" ht="12.75" x14ac:dyDescent="0.2">
      <c r="A482" s="1"/>
      <c r="B482" s="2"/>
    </row>
    <row r="483" spans="1:2" ht="12.75" x14ac:dyDescent="0.2">
      <c r="A483" s="1"/>
      <c r="B483" s="2"/>
    </row>
    <row r="484" spans="1:2" ht="12.75" x14ac:dyDescent="0.2">
      <c r="A484" s="1"/>
      <c r="B484" s="2"/>
    </row>
    <row r="485" spans="1:2" ht="12.75" x14ac:dyDescent="0.2">
      <c r="A485" s="1"/>
      <c r="B485" s="2"/>
    </row>
    <row r="486" spans="1:2" ht="12.75" x14ac:dyDescent="0.2">
      <c r="A486" s="1"/>
      <c r="B486" s="2"/>
    </row>
    <row r="487" spans="1:2" ht="12.75" x14ac:dyDescent="0.2">
      <c r="A487" s="1"/>
      <c r="B487" s="2"/>
    </row>
    <row r="488" spans="1:2" ht="12.75" x14ac:dyDescent="0.2">
      <c r="A488" s="1"/>
      <c r="B488" s="2"/>
    </row>
    <row r="489" spans="1:2" ht="12.75" x14ac:dyDescent="0.2">
      <c r="A489" s="1"/>
      <c r="B489" s="2"/>
    </row>
    <row r="490" spans="1:2" ht="12.75" x14ac:dyDescent="0.2">
      <c r="A490" s="1"/>
      <c r="B490" s="2"/>
    </row>
    <row r="491" spans="1:2" ht="12.75" x14ac:dyDescent="0.2">
      <c r="A491" s="1"/>
      <c r="B491" s="2"/>
    </row>
    <row r="492" spans="1:2" ht="12.75" x14ac:dyDescent="0.2">
      <c r="A492" s="1"/>
      <c r="B492" s="2"/>
    </row>
    <row r="493" spans="1:2" ht="12.75" x14ac:dyDescent="0.2">
      <c r="A493" s="1"/>
      <c r="B493" s="2"/>
    </row>
    <row r="494" spans="1:2" ht="12.75" x14ac:dyDescent="0.2">
      <c r="A494" s="1"/>
      <c r="B494" s="2"/>
    </row>
    <row r="495" spans="1:2" ht="12.75" x14ac:dyDescent="0.2">
      <c r="A495" s="1"/>
      <c r="B495" s="2"/>
    </row>
    <row r="496" spans="1:2" ht="12.75" x14ac:dyDescent="0.2">
      <c r="A496" s="1"/>
      <c r="B496" s="2"/>
    </row>
    <row r="497" spans="1:2" ht="12.75" x14ac:dyDescent="0.2">
      <c r="A497" s="1"/>
      <c r="B497" s="2"/>
    </row>
    <row r="498" spans="1:2" ht="12.75" x14ac:dyDescent="0.2">
      <c r="A498" s="1"/>
      <c r="B498" s="2"/>
    </row>
    <row r="499" spans="1:2" ht="12.75" x14ac:dyDescent="0.2">
      <c r="A499" s="1"/>
      <c r="B499" s="2"/>
    </row>
    <row r="500" spans="1:2" ht="12.75" x14ac:dyDescent="0.2">
      <c r="A500" s="1"/>
      <c r="B500" s="2"/>
    </row>
    <row r="501" spans="1:2" ht="12.75" x14ac:dyDescent="0.2">
      <c r="A501" s="1"/>
      <c r="B501" s="2"/>
    </row>
    <row r="502" spans="1:2" ht="12.75" x14ac:dyDescent="0.2">
      <c r="A502" s="1"/>
      <c r="B502" s="2"/>
    </row>
    <row r="503" spans="1:2" ht="12.75" x14ac:dyDescent="0.2">
      <c r="A503" s="1"/>
      <c r="B503" s="2"/>
    </row>
    <row r="504" spans="1:2" ht="12.75" x14ac:dyDescent="0.2">
      <c r="A504" s="1"/>
      <c r="B504" s="2"/>
    </row>
    <row r="505" spans="1:2" ht="12.75" x14ac:dyDescent="0.2">
      <c r="A505" s="1"/>
      <c r="B505" s="2"/>
    </row>
    <row r="506" spans="1:2" ht="12.75" x14ac:dyDescent="0.2">
      <c r="A506" s="1"/>
      <c r="B506" s="2"/>
    </row>
    <row r="507" spans="1:2" ht="12.75" x14ac:dyDescent="0.2">
      <c r="A507" s="1"/>
      <c r="B507" s="2"/>
    </row>
    <row r="508" spans="1:2" ht="12.75" x14ac:dyDescent="0.2">
      <c r="A508" s="1"/>
      <c r="B508" s="2"/>
    </row>
    <row r="509" spans="1:2" ht="12.75" x14ac:dyDescent="0.2">
      <c r="A509" s="1"/>
      <c r="B509" s="2"/>
    </row>
    <row r="510" spans="1:2" ht="12.75" x14ac:dyDescent="0.2">
      <c r="A510" s="1"/>
      <c r="B510" s="2"/>
    </row>
    <row r="511" spans="1:2" ht="12.75" x14ac:dyDescent="0.2">
      <c r="A511" s="1"/>
      <c r="B511" s="2"/>
    </row>
    <row r="512" spans="1:2" ht="12.75" x14ac:dyDescent="0.2">
      <c r="A512" s="1"/>
      <c r="B512" s="2"/>
    </row>
    <row r="513" spans="1:2" ht="12.75" x14ac:dyDescent="0.2">
      <c r="A513" s="1"/>
      <c r="B513" s="2"/>
    </row>
    <row r="514" spans="1:2" ht="12.75" x14ac:dyDescent="0.2">
      <c r="A514" s="1"/>
      <c r="B514" s="2"/>
    </row>
    <row r="515" spans="1:2" ht="12.75" x14ac:dyDescent="0.2">
      <c r="A515" s="1"/>
      <c r="B515" s="2"/>
    </row>
    <row r="516" spans="1:2" ht="12.75" x14ac:dyDescent="0.2">
      <c r="A516" s="1"/>
      <c r="B516" s="2"/>
    </row>
    <row r="517" spans="1:2" ht="12.75" x14ac:dyDescent="0.2">
      <c r="A517" s="1"/>
      <c r="B517" s="2"/>
    </row>
    <row r="518" spans="1:2" ht="12.75" x14ac:dyDescent="0.2">
      <c r="A518" s="1"/>
      <c r="B518" s="2"/>
    </row>
    <row r="519" spans="1:2" ht="12.75" x14ac:dyDescent="0.2">
      <c r="A519" s="1"/>
      <c r="B519" s="2"/>
    </row>
    <row r="520" spans="1:2" ht="12.75" x14ac:dyDescent="0.2">
      <c r="A520" s="1"/>
      <c r="B520" s="2"/>
    </row>
    <row r="521" spans="1:2" ht="12.75" x14ac:dyDescent="0.2">
      <c r="A521" s="1"/>
      <c r="B521" s="2"/>
    </row>
    <row r="522" spans="1:2" ht="12.75" x14ac:dyDescent="0.2">
      <c r="A522" s="1"/>
      <c r="B522" s="2"/>
    </row>
    <row r="523" spans="1:2" ht="12.75" x14ac:dyDescent="0.2">
      <c r="A523" s="1"/>
      <c r="B523" s="2"/>
    </row>
    <row r="524" spans="1:2" ht="12.75" x14ac:dyDescent="0.2">
      <c r="A524" s="1"/>
      <c r="B524" s="2"/>
    </row>
    <row r="525" spans="1:2" ht="12.75" x14ac:dyDescent="0.2">
      <c r="A525" s="1"/>
      <c r="B525" s="2"/>
    </row>
    <row r="526" spans="1:2" ht="12.75" x14ac:dyDescent="0.2">
      <c r="A526" s="1"/>
      <c r="B526" s="2"/>
    </row>
    <row r="527" spans="1:2" ht="12.75" x14ac:dyDescent="0.2">
      <c r="A527" s="1"/>
      <c r="B527" s="2"/>
    </row>
    <row r="528" spans="1:2" ht="12.75" x14ac:dyDescent="0.2">
      <c r="A528" s="1"/>
      <c r="B528" s="2"/>
    </row>
    <row r="529" spans="1:2" ht="12.75" x14ac:dyDescent="0.2">
      <c r="A529" s="1"/>
      <c r="B529" s="2"/>
    </row>
    <row r="530" spans="1:2" ht="12.75" x14ac:dyDescent="0.2">
      <c r="A530" s="1"/>
      <c r="B530" s="2"/>
    </row>
    <row r="531" spans="1:2" ht="12.75" x14ac:dyDescent="0.2">
      <c r="A531" s="1"/>
      <c r="B531" s="2"/>
    </row>
    <row r="532" spans="1:2" ht="12.75" x14ac:dyDescent="0.2">
      <c r="A532" s="1"/>
      <c r="B532" s="2"/>
    </row>
    <row r="533" spans="1:2" ht="12.75" x14ac:dyDescent="0.2">
      <c r="A533" s="1"/>
      <c r="B533" s="2"/>
    </row>
    <row r="534" spans="1:2" ht="12.75" x14ac:dyDescent="0.2">
      <c r="A534" s="1"/>
      <c r="B534" s="2"/>
    </row>
    <row r="535" spans="1:2" ht="12.75" x14ac:dyDescent="0.2">
      <c r="A535" s="1"/>
      <c r="B535" s="2"/>
    </row>
    <row r="536" spans="1:2" ht="12.75" x14ac:dyDescent="0.2">
      <c r="A536" s="1"/>
      <c r="B536" s="2"/>
    </row>
    <row r="537" spans="1:2" ht="12.75" x14ac:dyDescent="0.2">
      <c r="A537" s="1"/>
      <c r="B537" s="2"/>
    </row>
    <row r="538" spans="1:2" ht="12.75" x14ac:dyDescent="0.2">
      <c r="A538" s="1"/>
      <c r="B538" s="2"/>
    </row>
    <row r="539" spans="1:2" ht="12.75" x14ac:dyDescent="0.2">
      <c r="A539" s="1"/>
      <c r="B539" s="2"/>
    </row>
    <row r="540" spans="1:2" ht="12.75" x14ac:dyDescent="0.2">
      <c r="A540" s="1"/>
      <c r="B540" s="2"/>
    </row>
    <row r="541" spans="1:2" ht="12.75" x14ac:dyDescent="0.2">
      <c r="A541" s="1"/>
      <c r="B541" s="2"/>
    </row>
    <row r="542" spans="1:2" ht="12.75" x14ac:dyDescent="0.2">
      <c r="A542" s="1"/>
      <c r="B542" s="2"/>
    </row>
    <row r="543" spans="1:2" ht="12.75" x14ac:dyDescent="0.2">
      <c r="A543" s="1"/>
      <c r="B543" s="2"/>
    </row>
    <row r="544" spans="1:2" ht="12.75" x14ac:dyDescent="0.2">
      <c r="A544" s="1"/>
      <c r="B544" s="2"/>
    </row>
    <row r="545" spans="1:2" ht="12.75" x14ac:dyDescent="0.2">
      <c r="A545" s="1"/>
      <c r="B545" s="2"/>
    </row>
    <row r="546" spans="1:2" ht="12.75" x14ac:dyDescent="0.2">
      <c r="A546" s="1"/>
      <c r="B546" s="2"/>
    </row>
    <row r="547" spans="1:2" ht="12.75" x14ac:dyDescent="0.2">
      <c r="A547" s="1"/>
      <c r="B547" s="2"/>
    </row>
    <row r="548" spans="1:2" ht="12.75" x14ac:dyDescent="0.2">
      <c r="A548" s="1"/>
      <c r="B548" s="2"/>
    </row>
    <row r="549" spans="1:2" ht="12.75" x14ac:dyDescent="0.2">
      <c r="A549" s="1"/>
      <c r="B549" s="2"/>
    </row>
    <row r="550" spans="1:2" ht="12.75" x14ac:dyDescent="0.2">
      <c r="A550" s="1"/>
      <c r="B550" s="2"/>
    </row>
    <row r="551" spans="1:2" ht="12.75" x14ac:dyDescent="0.2">
      <c r="A551" s="1"/>
      <c r="B551" s="2"/>
    </row>
    <row r="552" spans="1:2" ht="12.75" x14ac:dyDescent="0.2">
      <c r="A552" s="1"/>
      <c r="B552" s="2"/>
    </row>
    <row r="553" spans="1:2" ht="12.75" x14ac:dyDescent="0.2">
      <c r="A553" s="1"/>
      <c r="B553" s="2"/>
    </row>
    <row r="554" spans="1:2" ht="12.75" x14ac:dyDescent="0.2">
      <c r="A554" s="1"/>
      <c r="B554" s="2"/>
    </row>
    <row r="555" spans="1:2" ht="12.75" x14ac:dyDescent="0.2">
      <c r="A555" s="1"/>
      <c r="B555" s="2"/>
    </row>
    <row r="556" spans="1:2" ht="12.75" x14ac:dyDescent="0.2">
      <c r="A556" s="1"/>
      <c r="B556" s="2"/>
    </row>
    <row r="557" spans="1:2" ht="12.75" x14ac:dyDescent="0.2">
      <c r="A557" s="1"/>
      <c r="B557" s="2"/>
    </row>
    <row r="558" spans="1:2" ht="12.75" x14ac:dyDescent="0.2">
      <c r="A558" s="1"/>
      <c r="B558" s="2"/>
    </row>
    <row r="559" spans="1:2" ht="12.75" x14ac:dyDescent="0.2">
      <c r="A559" s="1"/>
      <c r="B559" s="2"/>
    </row>
    <row r="560" spans="1:2" ht="12.75" x14ac:dyDescent="0.2">
      <c r="A560" s="1"/>
      <c r="B560" s="2"/>
    </row>
    <row r="561" spans="1:2" ht="12.75" x14ac:dyDescent="0.2">
      <c r="A561" s="1"/>
      <c r="B561" s="2"/>
    </row>
    <row r="562" spans="1:2" ht="12.75" x14ac:dyDescent="0.2">
      <c r="A562" s="1"/>
      <c r="B562" s="2"/>
    </row>
    <row r="563" spans="1:2" ht="12.75" x14ac:dyDescent="0.2">
      <c r="A563" s="1"/>
      <c r="B563" s="2"/>
    </row>
    <row r="564" spans="1:2" ht="12.75" x14ac:dyDescent="0.2">
      <c r="A564" s="1"/>
      <c r="B564" s="2"/>
    </row>
    <row r="565" spans="1:2" ht="12.75" x14ac:dyDescent="0.2">
      <c r="A565" s="1"/>
      <c r="B565" s="2"/>
    </row>
    <row r="566" spans="1:2" ht="12.75" x14ac:dyDescent="0.2">
      <c r="A566" s="1"/>
      <c r="B566" s="2"/>
    </row>
    <row r="567" spans="1:2" ht="12.75" x14ac:dyDescent="0.2">
      <c r="A567" s="1"/>
      <c r="B567" s="2"/>
    </row>
    <row r="568" spans="1:2" ht="12.75" x14ac:dyDescent="0.2">
      <c r="A568" s="1"/>
      <c r="B568" s="2"/>
    </row>
    <row r="569" spans="1:2" ht="12.75" x14ac:dyDescent="0.2">
      <c r="A569" s="1"/>
      <c r="B569" s="2"/>
    </row>
    <row r="570" spans="1:2" ht="12.75" x14ac:dyDescent="0.2">
      <c r="A570" s="1"/>
      <c r="B570" s="2"/>
    </row>
    <row r="571" spans="1:2" ht="12.75" x14ac:dyDescent="0.2">
      <c r="A571" s="1"/>
      <c r="B571" s="2"/>
    </row>
    <row r="572" spans="1:2" ht="12.75" x14ac:dyDescent="0.2">
      <c r="A572" s="1"/>
      <c r="B572" s="2"/>
    </row>
    <row r="573" spans="1:2" ht="12.75" x14ac:dyDescent="0.2">
      <c r="A573" s="1"/>
      <c r="B573" s="2"/>
    </row>
    <row r="574" spans="1:2" ht="12.75" x14ac:dyDescent="0.2">
      <c r="A574" s="1"/>
      <c r="B574" s="2"/>
    </row>
    <row r="575" spans="1:2" ht="12.75" x14ac:dyDescent="0.2">
      <c r="A575" s="1"/>
      <c r="B575" s="2"/>
    </row>
    <row r="576" spans="1:2" ht="12.75" x14ac:dyDescent="0.2">
      <c r="A576" s="1"/>
      <c r="B576" s="2"/>
    </row>
    <row r="577" spans="1:2" ht="12.75" x14ac:dyDescent="0.2">
      <c r="A577" s="1"/>
      <c r="B577" s="2"/>
    </row>
    <row r="578" spans="1:2" ht="12.75" x14ac:dyDescent="0.2">
      <c r="A578" s="1"/>
      <c r="B578" s="2"/>
    </row>
    <row r="579" spans="1:2" ht="12.75" x14ac:dyDescent="0.2">
      <c r="A579" s="1"/>
      <c r="B579" s="2"/>
    </row>
    <row r="580" spans="1:2" ht="12.75" x14ac:dyDescent="0.2">
      <c r="A580" s="1"/>
      <c r="B580" s="2"/>
    </row>
    <row r="581" spans="1:2" ht="12.75" x14ac:dyDescent="0.2">
      <c r="A581" s="1"/>
      <c r="B581" s="2"/>
    </row>
    <row r="582" spans="1:2" ht="12.75" x14ac:dyDescent="0.2">
      <c r="A582" s="1"/>
      <c r="B582" s="2"/>
    </row>
    <row r="583" spans="1:2" ht="12.75" x14ac:dyDescent="0.2">
      <c r="A583" s="1"/>
      <c r="B583" s="2"/>
    </row>
    <row r="584" spans="1:2" ht="12.75" x14ac:dyDescent="0.2">
      <c r="A584" s="1"/>
      <c r="B584" s="2"/>
    </row>
    <row r="585" spans="1:2" ht="12.75" x14ac:dyDescent="0.2">
      <c r="A585" s="1"/>
      <c r="B585" s="2"/>
    </row>
    <row r="586" spans="1:2" ht="12.75" x14ac:dyDescent="0.2">
      <c r="A586" s="1"/>
      <c r="B586" s="2"/>
    </row>
    <row r="587" spans="1:2" ht="12.75" x14ac:dyDescent="0.2">
      <c r="A587" s="1"/>
      <c r="B587" s="2"/>
    </row>
    <row r="588" spans="1:2" ht="12.75" x14ac:dyDescent="0.2">
      <c r="A588" s="1"/>
      <c r="B588" s="2"/>
    </row>
    <row r="589" spans="1:2" ht="12.75" x14ac:dyDescent="0.2">
      <c r="A589" s="1"/>
      <c r="B589" s="2"/>
    </row>
    <row r="590" spans="1:2" ht="12.75" x14ac:dyDescent="0.2">
      <c r="A590" s="1"/>
      <c r="B590" s="2"/>
    </row>
    <row r="591" spans="1:2" ht="12.75" x14ac:dyDescent="0.2">
      <c r="A591" s="1"/>
      <c r="B591" s="2"/>
    </row>
    <row r="592" spans="1:2" ht="12.75" x14ac:dyDescent="0.2">
      <c r="A592" s="1"/>
      <c r="B592" s="2"/>
    </row>
    <row r="593" spans="1:2" ht="12.75" x14ac:dyDescent="0.2">
      <c r="A593" s="1"/>
      <c r="B593" s="2"/>
    </row>
    <row r="594" spans="1:2" ht="12.75" x14ac:dyDescent="0.2">
      <c r="A594" s="1"/>
      <c r="B594" s="2"/>
    </row>
    <row r="595" spans="1:2" ht="12.75" x14ac:dyDescent="0.2">
      <c r="A595" s="1"/>
      <c r="B595" s="2"/>
    </row>
    <row r="596" spans="1:2" ht="12.75" x14ac:dyDescent="0.2">
      <c r="A596" s="1"/>
      <c r="B596" s="2"/>
    </row>
    <row r="597" spans="1:2" ht="12.75" x14ac:dyDescent="0.2">
      <c r="A597" s="1"/>
      <c r="B597" s="2"/>
    </row>
    <row r="598" spans="1:2" ht="12.75" x14ac:dyDescent="0.2">
      <c r="A598" s="1"/>
      <c r="B598" s="2"/>
    </row>
    <row r="599" spans="1:2" ht="12.75" x14ac:dyDescent="0.2">
      <c r="A599" s="1"/>
      <c r="B599" s="2"/>
    </row>
    <row r="600" spans="1:2" ht="12.75" x14ac:dyDescent="0.2">
      <c r="A600" s="1"/>
      <c r="B600" s="2"/>
    </row>
    <row r="601" spans="1:2" ht="12.75" x14ac:dyDescent="0.2">
      <c r="A601" s="1"/>
      <c r="B601" s="2"/>
    </row>
    <row r="602" spans="1:2" ht="12.75" x14ac:dyDescent="0.2">
      <c r="A602" s="1"/>
      <c r="B602" s="2"/>
    </row>
    <row r="603" spans="1:2" ht="12.75" x14ac:dyDescent="0.2">
      <c r="A603" s="1"/>
      <c r="B603" s="2"/>
    </row>
    <row r="604" spans="1:2" ht="12.75" x14ac:dyDescent="0.2">
      <c r="A604" s="1"/>
      <c r="B604" s="2"/>
    </row>
    <row r="605" spans="1:2" ht="12.75" x14ac:dyDescent="0.2">
      <c r="A605" s="1"/>
      <c r="B605" s="2"/>
    </row>
    <row r="606" spans="1:2" ht="12.75" x14ac:dyDescent="0.2">
      <c r="A606" s="1"/>
      <c r="B606" s="2"/>
    </row>
    <row r="607" spans="1:2" ht="12.75" x14ac:dyDescent="0.2">
      <c r="A607" s="1"/>
      <c r="B607" s="2"/>
    </row>
    <row r="608" spans="1:2" ht="12.75" x14ac:dyDescent="0.2">
      <c r="A608" s="1"/>
      <c r="B608" s="2"/>
    </row>
    <row r="609" spans="1:2" ht="12.75" x14ac:dyDescent="0.2">
      <c r="A609" s="1"/>
      <c r="B609" s="2"/>
    </row>
    <row r="610" spans="1:2" ht="12.75" x14ac:dyDescent="0.2">
      <c r="A610" s="1"/>
      <c r="B610" s="2"/>
    </row>
    <row r="611" spans="1:2" ht="12.75" x14ac:dyDescent="0.2">
      <c r="A611" s="1"/>
      <c r="B611" s="2"/>
    </row>
    <row r="612" spans="1:2" ht="12.75" x14ac:dyDescent="0.2">
      <c r="A612" s="1"/>
      <c r="B612" s="2"/>
    </row>
    <row r="613" spans="1:2" ht="12.75" x14ac:dyDescent="0.2">
      <c r="A613" s="1"/>
      <c r="B613" s="2"/>
    </row>
    <row r="614" spans="1:2" ht="12.75" x14ac:dyDescent="0.2">
      <c r="A614" s="1"/>
      <c r="B614" s="2"/>
    </row>
    <row r="615" spans="1:2" ht="12.75" x14ac:dyDescent="0.2">
      <c r="A615" s="1"/>
      <c r="B615" s="2"/>
    </row>
    <row r="616" spans="1:2" ht="12.75" x14ac:dyDescent="0.2">
      <c r="A616" s="1"/>
      <c r="B616" s="2"/>
    </row>
    <row r="617" spans="1:2" ht="12.75" x14ac:dyDescent="0.2">
      <c r="A617" s="1"/>
      <c r="B617" s="2"/>
    </row>
    <row r="618" spans="1:2" ht="12.75" x14ac:dyDescent="0.2">
      <c r="A618" s="1"/>
      <c r="B618" s="2"/>
    </row>
    <row r="619" spans="1:2" ht="12.75" x14ac:dyDescent="0.2">
      <c r="A619" s="1"/>
      <c r="B619" s="2"/>
    </row>
    <row r="620" spans="1:2" ht="12.75" x14ac:dyDescent="0.2">
      <c r="A620" s="1"/>
      <c r="B620" s="2"/>
    </row>
    <row r="621" spans="1:2" ht="12.75" x14ac:dyDescent="0.2">
      <c r="A621" s="1"/>
      <c r="B621" s="2"/>
    </row>
    <row r="622" spans="1:2" ht="12.75" x14ac:dyDescent="0.2">
      <c r="A622" s="1"/>
      <c r="B622" s="2"/>
    </row>
    <row r="623" spans="1:2" ht="12.75" x14ac:dyDescent="0.2">
      <c r="A623" s="1"/>
      <c r="B623" s="2"/>
    </row>
    <row r="624" spans="1:2" ht="12.75" x14ac:dyDescent="0.2">
      <c r="A624" s="1"/>
      <c r="B624" s="2"/>
    </row>
    <row r="625" spans="1:2" ht="12.75" x14ac:dyDescent="0.2">
      <c r="A625" s="1"/>
      <c r="B625" s="2"/>
    </row>
    <row r="626" spans="1:2" ht="12.75" x14ac:dyDescent="0.2">
      <c r="A626" s="1"/>
      <c r="B626" s="2"/>
    </row>
    <row r="627" spans="1:2" ht="12.75" x14ac:dyDescent="0.2">
      <c r="A627" s="1"/>
      <c r="B627" s="2"/>
    </row>
    <row r="628" spans="1:2" ht="12.75" x14ac:dyDescent="0.2">
      <c r="A628" s="1"/>
      <c r="B628" s="2"/>
    </row>
    <row r="629" spans="1:2" ht="12.75" x14ac:dyDescent="0.2">
      <c r="A629" s="1"/>
      <c r="B629" s="2"/>
    </row>
    <row r="630" spans="1:2" ht="12.75" x14ac:dyDescent="0.2">
      <c r="A630" s="1"/>
      <c r="B630" s="2"/>
    </row>
    <row r="631" spans="1:2" ht="12.75" x14ac:dyDescent="0.2">
      <c r="A631" s="1"/>
      <c r="B631" s="2"/>
    </row>
    <row r="632" spans="1:2" ht="12.75" x14ac:dyDescent="0.2">
      <c r="A632" s="1"/>
      <c r="B632" s="2"/>
    </row>
    <row r="633" spans="1:2" ht="12.75" x14ac:dyDescent="0.2">
      <c r="A633" s="1"/>
      <c r="B633" s="2"/>
    </row>
    <row r="634" spans="1:2" ht="12.75" x14ac:dyDescent="0.2">
      <c r="A634" s="1"/>
      <c r="B634" s="2"/>
    </row>
    <row r="635" spans="1:2" ht="12.75" x14ac:dyDescent="0.2">
      <c r="A635" s="1"/>
      <c r="B635" s="2"/>
    </row>
    <row r="636" spans="1:2" ht="12.75" x14ac:dyDescent="0.2">
      <c r="A636" s="1"/>
      <c r="B636" s="2"/>
    </row>
    <row r="637" spans="1:2" ht="12.75" x14ac:dyDescent="0.2">
      <c r="A637" s="1"/>
      <c r="B637" s="2"/>
    </row>
    <row r="638" spans="1:2" ht="12.75" x14ac:dyDescent="0.2">
      <c r="A638" s="1"/>
      <c r="B638" s="2"/>
    </row>
    <row r="639" spans="1:2" ht="12.75" x14ac:dyDescent="0.2">
      <c r="A639" s="1"/>
      <c r="B639" s="2"/>
    </row>
    <row r="640" spans="1:2" ht="12.75" x14ac:dyDescent="0.2">
      <c r="A640" s="1"/>
      <c r="B640" s="2"/>
    </row>
    <row r="641" spans="1:2" ht="12.75" x14ac:dyDescent="0.2">
      <c r="A641" s="1"/>
      <c r="B641" s="2"/>
    </row>
    <row r="642" spans="1:2" ht="12.75" x14ac:dyDescent="0.2">
      <c r="A642" s="1"/>
      <c r="B642" s="2"/>
    </row>
    <row r="643" spans="1:2" ht="12.75" x14ac:dyDescent="0.2">
      <c r="A643" s="1"/>
      <c r="B643" s="2"/>
    </row>
    <row r="644" spans="1:2" ht="12.75" x14ac:dyDescent="0.2">
      <c r="A644" s="1"/>
      <c r="B644" s="2"/>
    </row>
    <row r="645" spans="1:2" ht="12.75" x14ac:dyDescent="0.2">
      <c r="A645" s="1"/>
      <c r="B645" s="2"/>
    </row>
    <row r="646" spans="1:2" ht="12.75" x14ac:dyDescent="0.2">
      <c r="A646" s="1"/>
      <c r="B646" s="2"/>
    </row>
    <row r="647" spans="1:2" ht="12.75" x14ac:dyDescent="0.2">
      <c r="A647" s="1"/>
      <c r="B647" s="2"/>
    </row>
    <row r="648" spans="1:2" ht="12.75" x14ac:dyDescent="0.2">
      <c r="A648" s="1"/>
      <c r="B648" s="2"/>
    </row>
    <row r="649" spans="1:2" ht="12.75" x14ac:dyDescent="0.2">
      <c r="A649" s="1"/>
      <c r="B649" s="2"/>
    </row>
    <row r="650" spans="1:2" ht="12.75" x14ac:dyDescent="0.2">
      <c r="A650" s="1"/>
      <c r="B650" s="2"/>
    </row>
    <row r="651" spans="1:2" ht="12.75" x14ac:dyDescent="0.2">
      <c r="A651" s="1"/>
      <c r="B651" s="2"/>
    </row>
    <row r="652" spans="1:2" ht="12.75" x14ac:dyDescent="0.2">
      <c r="A652" s="1"/>
      <c r="B652" s="2"/>
    </row>
    <row r="653" spans="1:2" ht="12.75" x14ac:dyDescent="0.2">
      <c r="A653" s="1"/>
      <c r="B653" s="2"/>
    </row>
    <row r="654" spans="1:2" ht="12.75" x14ac:dyDescent="0.2">
      <c r="A654" s="1"/>
      <c r="B654" s="2"/>
    </row>
    <row r="655" spans="1:2" ht="12.75" x14ac:dyDescent="0.2">
      <c r="A655" s="1"/>
      <c r="B655" s="2"/>
    </row>
    <row r="656" spans="1:2" ht="12.75" x14ac:dyDescent="0.2">
      <c r="A656" s="1"/>
      <c r="B656" s="2"/>
    </row>
    <row r="657" spans="1:2" ht="12.75" x14ac:dyDescent="0.2">
      <c r="A657" s="1"/>
      <c r="B657" s="2"/>
    </row>
    <row r="658" spans="1:2" ht="12.75" x14ac:dyDescent="0.2">
      <c r="A658" s="1"/>
      <c r="B658" s="2"/>
    </row>
    <row r="659" spans="1:2" ht="12.75" x14ac:dyDescent="0.2">
      <c r="A659" s="1"/>
      <c r="B659" s="2"/>
    </row>
    <row r="660" spans="1:2" ht="12.75" x14ac:dyDescent="0.2">
      <c r="A660" s="1"/>
      <c r="B660" s="2"/>
    </row>
    <row r="661" spans="1:2" ht="12.75" x14ac:dyDescent="0.2">
      <c r="A661" s="1"/>
      <c r="B661" s="2"/>
    </row>
    <row r="662" spans="1:2" ht="12.75" x14ac:dyDescent="0.2">
      <c r="A662" s="1"/>
      <c r="B662" s="2"/>
    </row>
    <row r="663" spans="1:2" ht="12.75" x14ac:dyDescent="0.2">
      <c r="A663" s="1"/>
      <c r="B663" s="2"/>
    </row>
    <row r="664" spans="1:2" ht="12.75" x14ac:dyDescent="0.2">
      <c r="A664" s="1"/>
      <c r="B664" s="2"/>
    </row>
    <row r="665" spans="1:2" ht="12.75" x14ac:dyDescent="0.2">
      <c r="A665" s="1"/>
      <c r="B665" s="2"/>
    </row>
    <row r="666" spans="1:2" ht="12.75" x14ac:dyDescent="0.2">
      <c r="A666" s="1"/>
      <c r="B666" s="2"/>
    </row>
    <row r="667" spans="1:2" ht="12.75" x14ac:dyDescent="0.2">
      <c r="A667" s="1"/>
      <c r="B667" s="2"/>
    </row>
    <row r="668" spans="1:2" ht="12.75" x14ac:dyDescent="0.2">
      <c r="A668" s="1"/>
      <c r="B668" s="2"/>
    </row>
    <row r="669" spans="1:2" ht="12.75" x14ac:dyDescent="0.2">
      <c r="A669" s="1"/>
      <c r="B669" s="2"/>
    </row>
    <row r="670" spans="1:2" ht="12.75" x14ac:dyDescent="0.2">
      <c r="A670" s="1"/>
      <c r="B670" s="2"/>
    </row>
    <row r="671" spans="1:2" ht="12.75" x14ac:dyDescent="0.2">
      <c r="A671" s="1"/>
      <c r="B671" s="2"/>
    </row>
    <row r="672" spans="1:2" ht="12.75" x14ac:dyDescent="0.2">
      <c r="A672" s="1"/>
      <c r="B672" s="2"/>
    </row>
    <row r="673" spans="1:2" ht="12.75" x14ac:dyDescent="0.2">
      <c r="A673" s="1"/>
      <c r="B673" s="2"/>
    </row>
    <row r="674" spans="1:2" ht="12.75" x14ac:dyDescent="0.2">
      <c r="A674" s="1"/>
      <c r="B674" s="2"/>
    </row>
    <row r="675" spans="1:2" ht="12.75" x14ac:dyDescent="0.2">
      <c r="A675" s="1"/>
      <c r="B675" s="2"/>
    </row>
    <row r="676" spans="1:2" ht="12.75" x14ac:dyDescent="0.2">
      <c r="A676" s="1"/>
      <c r="B676" s="2"/>
    </row>
    <row r="677" spans="1:2" ht="12.75" x14ac:dyDescent="0.2">
      <c r="A677" s="1"/>
      <c r="B677" s="2"/>
    </row>
    <row r="678" spans="1:2" ht="12.75" x14ac:dyDescent="0.2">
      <c r="A678" s="1"/>
      <c r="B678" s="2"/>
    </row>
    <row r="679" spans="1:2" ht="12.75" x14ac:dyDescent="0.2">
      <c r="A679" s="1"/>
      <c r="B679" s="2"/>
    </row>
    <row r="680" spans="1:2" ht="12.75" x14ac:dyDescent="0.2">
      <c r="A680" s="1"/>
      <c r="B680" s="2"/>
    </row>
    <row r="681" spans="1:2" ht="12.75" x14ac:dyDescent="0.2">
      <c r="A681" s="1"/>
      <c r="B681" s="2"/>
    </row>
    <row r="682" spans="1:2" ht="12.75" x14ac:dyDescent="0.2">
      <c r="A682" s="1"/>
      <c r="B682" s="2"/>
    </row>
    <row r="683" spans="1:2" ht="12.75" x14ac:dyDescent="0.2">
      <c r="A683" s="1"/>
      <c r="B683" s="2"/>
    </row>
    <row r="684" spans="1:2" ht="12.75" x14ac:dyDescent="0.2">
      <c r="A684" s="1"/>
      <c r="B684" s="2"/>
    </row>
    <row r="685" spans="1:2" ht="12.75" x14ac:dyDescent="0.2">
      <c r="A685" s="1"/>
      <c r="B685" s="2"/>
    </row>
    <row r="686" spans="1:2" ht="12.75" x14ac:dyDescent="0.2">
      <c r="A686" s="1"/>
      <c r="B686" s="2"/>
    </row>
    <row r="687" spans="1:2" ht="12.75" x14ac:dyDescent="0.2">
      <c r="A687" s="1"/>
      <c r="B687" s="2"/>
    </row>
    <row r="688" spans="1:2" ht="12.75" x14ac:dyDescent="0.2">
      <c r="A688" s="1"/>
      <c r="B688" s="2"/>
    </row>
    <row r="689" spans="1:2" ht="12.75" x14ac:dyDescent="0.2">
      <c r="A689" s="1"/>
      <c r="B689" s="2"/>
    </row>
    <row r="690" spans="1:2" ht="12.75" x14ac:dyDescent="0.2">
      <c r="A690" s="1"/>
      <c r="B690" s="2"/>
    </row>
    <row r="691" spans="1:2" ht="12.75" x14ac:dyDescent="0.2">
      <c r="A691" s="1"/>
      <c r="B691" s="2"/>
    </row>
    <row r="692" spans="1:2" ht="12.75" x14ac:dyDescent="0.2">
      <c r="A692" s="1"/>
      <c r="B692" s="2"/>
    </row>
    <row r="693" spans="1:2" ht="12.75" x14ac:dyDescent="0.2">
      <c r="A693" s="1"/>
      <c r="B693" s="2"/>
    </row>
    <row r="694" spans="1:2" ht="12.75" x14ac:dyDescent="0.2">
      <c r="A694" s="1"/>
      <c r="B694" s="2"/>
    </row>
    <row r="695" spans="1:2" ht="12.75" x14ac:dyDescent="0.2">
      <c r="A695" s="1"/>
      <c r="B695" s="2"/>
    </row>
    <row r="696" spans="1:2" ht="12.75" x14ac:dyDescent="0.2">
      <c r="A696" s="1"/>
      <c r="B696" s="2"/>
    </row>
    <row r="697" spans="1:2" ht="12.75" x14ac:dyDescent="0.2">
      <c r="A697" s="1"/>
      <c r="B697" s="2"/>
    </row>
    <row r="698" spans="1:2" ht="12.75" x14ac:dyDescent="0.2">
      <c r="A698" s="1"/>
      <c r="B698" s="2"/>
    </row>
    <row r="699" spans="1:2" ht="12.75" x14ac:dyDescent="0.2">
      <c r="A699" s="1"/>
      <c r="B699" s="2"/>
    </row>
    <row r="700" spans="1:2" ht="12.75" x14ac:dyDescent="0.2">
      <c r="A700" s="1"/>
      <c r="B700" s="2"/>
    </row>
    <row r="701" spans="1:2" ht="12.75" x14ac:dyDescent="0.2">
      <c r="A701" s="1"/>
      <c r="B701" s="2"/>
    </row>
    <row r="702" spans="1:2" ht="12.75" x14ac:dyDescent="0.2">
      <c r="A702" s="1"/>
      <c r="B702" s="2"/>
    </row>
    <row r="703" spans="1:2" ht="12.75" x14ac:dyDescent="0.2">
      <c r="A703" s="1"/>
      <c r="B703" s="2"/>
    </row>
    <row r="704" spans="1:2" ht="12.75" x14ac:dyDescent="0.2">
      <c r="A704" s="1"/>
      <c r="B704" s="2"/>
    </row>
    <row r="705" spans="1:2" ht="12.75" x14ac:dyDescent="0.2">
      <c r="A705" s="1"/>
      <c r="B705" s="2"/>
    </row>
    <row r="706" spans="1:2" ht="12.75" x14ac:dyDescent="0.2">
      <c r="A706" s="1"/>
      <c r="B706" s="2"/>
    </row>
    <row r="707" spans="1:2" ht="12.75" x14ac:dyDescent="0.2">
      <c r="A707" s="1"/>
      <c r="B707" s="2"/>
    </row>
    <row r="708" spans="1:2" ht="12.75" x14ac:dyDescent="0.2">
      <c r="A708" s="1"/>
      <c r="B708" s="2"/>
    </row>
    <row r="709" spans="1:2" ht="12.75" x14ac:dyDescent="0.2">
      <c r="A709" s="1"/>
      <c r="B709" s="2"/>
    </row>
    <row r="710" spans="1:2" ht="12.75" x14ac:dyDescent="0.2">
      <c r="A710" s="1"/>
      <c r="B710" s="2"/>
    </row>
    <row r="711" spans="1:2" ht="12.75" x14ac:dyDescent="0.2">
      <c r="A711" s="1"/>
      <c r="B711" s="2"/>
    </row>
    <row r="712" spans="1:2" ht="12.75" x14ac:dyDescent="0.2">
      <c r="A712" s="1"/>
      <c r="B712" s="2"/>
    </row>
    <row r="713" spans="1:2" ht="12.75" x14ac:dyDescent="0.2">
      <c r="A713" s="1"/>
      <c r="B713" s="2"/>
    </row>
    <row r="714" spans="1:2" ht="12.75" x14ac:dyDescent="0.2">
      <c r="A714" s="1"/>
      <c r="B714" s="2"/>
    </row>
    <row r="715" spans="1:2" ht="12.75" x14ac:dyDescent="0.2">
      <c r="A715" s="1"/>
      <c r="B715" s="2"/>
    </row>
    <row r="716" spans="1:2" ht="12.75" x14ac:dyDescent="0.2">
      <c r="A716" s="1"/>
      <c r="B716" s="2"/>
    </row>
    <row r="717" spans="1:2" ht="12.75" x14ac:dyDescent="0.2">
      <c r="A717" s="1"/>
      <c r="B717" s="2"/>
    </row>
    <row r="718" spans="1:2" ht="12.75" x14ac:dyDescent="0.2">
      <c r="A718" s="1"/>
      <c r="B718" s="2"/>
    </row>
    <row r="719" spans="1:2" ht="12.75" x14ac:dyDescent="0.2">
      <c r="A719" s="1"/>
      <c r="B719" s="2"/>
    </row>
    <row r="720" spans="1:2" ht="12.75" x14ac:dyDescent="0.2">
      <c r="A720" s="1"/>
      <c r="B720" s="2"/>
    </row>
    <row r="721" spans="1:2" ht="12.75" x14ac:dyDescent="0.2">
      <c r="A721" s="1"/>
      <c r="B721" s="2"/>
    </row>
    <row r="722" spans="1:2" ht="12.75" x14ac:dyDescent="0.2">
      <c r="A722" s="1"/>
      <c r="B722" s="2"/>
    </row>
    <row r="723" spans="1:2" ht="12.75" x14ac:dyDescent="0.2">
      <c r="A723" s="1"/>
      <c r="B723" s="2"/>
    </row>
    <row r="724" spans="1:2" ht="12.75" x14ac:dyDescent="0.2">
      <c r="A724" s="1"/>
      <c r="B724" s="2"/>
    </row>
    <row r="725" spans="1:2" ht="12.75" x14ac:dyDescent="0.2">
      <c r="A725" s="1"/>
      <c r="B725" s="2"/>
    </row>
    <row r="726" spans="1:2" ht="12.75" x14ac:dyDescent="0.2">
      <c r="A726" s="1"/>
      <c r="B726" s="2"/>
    </row>
    <row r="727" spans="1:2" ht="12.75" x14ac:dyDescent="0.2">
      <c r="A727" s="1"/>
      <c r="B727" s="2"/>
    </row>
    <row r="728" spans="1:2" ht="12.75" x14ac:dyDescent="0.2">
      <c r="A728" s="1"/>
      <c r="B728" s="2"/>
    </row>
    <row r="729" spans="1:2" ht="12.75" x14ac:dyDescent="0.2">
      <c r="A729" s="1"/>
      <c r="B729" s="2"/>
    </row>
    <row r="730" spans="1:2" ht="12.75" x14ac:dyDescent="0.2">
      <c r="A730" s="1"/>
      <c r="B730" s="2"/>
    </row>
    <row r="731" spans="1:2" ht="12.75" x14ac:dyDescent="0.2">
      <c r="A731" s="1"/>
      <c r="B731" s="2"/>
    </row>
    <row r="732" spans="1:2" ht="12.75" x14ac:dyDescent="0.2">
      <c r="A732" s="1"/>
      <c r="B732" s="2"/>
    </row>
    <row r="733" spans="1:2" ht="12.75" x14ac:dyDescent="0.2">
      <c r="A733" s="1"/>
      <c r="B733" s="2"/>
    </row>
    <row r="734" spans="1:2" ht="12.75" x14ac:dyDescent="0.2">
      <c r="A734" s="1"/>
      <c r="B734" s="2"/>
    </row>
    <row r="735" spans="1:2" ht="12.75" x14ac:dyDescent="0.2">
      <c r="A735" s="1"/>
      <c r="B735" s="2"/>
    </row>
    <row r="736" spans="1:2" ht="12.75" x14ac:dyDescent="0.2">
      <c r="A736" s="1"/>
      <c r="B736" s="2"/>
    </row>
    <row r="737" spans="1:2" ht="12.75" x14ac:dyDescent="0.2">
      <c r="A737" s="1"/>
      <c r="B737" s="2"/>
    </row>
    <row r="738" spans="1:2" ht="12.75" x14ac:dyDescent="0.2">
      <c r="A738" s="1"/>
      <c r="B738" s="2"/>
    </row>
    <row r="739" spans="1:2" ht="12.75" x14ac:dyDescent="0.2">
      <c r="A739" s="1"/>
      <c r="B739" s="2"/>
    </row>
    <row r="740" spans="1:2" ht="12.75" x14ac:dyDescent="0.2">
      <c r="A740" s="1"/>
      <c r="B740" s="2"/>
    </row>
    <row r="741" spans="1:2" ht="12.75" x14ac:dyDescent="0.2">
      <c r="A741" s="1"/>
      <c r="B741" s="2"/>
    </row>
    <row r="742" spans="1:2" ht="12.75" x14ac:dyDescent="0.2">
      <c r="A742" s="1"/>
      <c r="B742" s="2"/>
    </row>
    <row r="743" spans="1:2" ht="12.75" x14ac:dyDescent="0.2">
      <c r="A743" s="1"/>
      <c r="B743" s="2"/>
    </row>
    <row r="744" spans="1:2" ht="12.75" x14ac:dyDescent="0.2">
      <c r="A744" s="1"/>
      <c r="B744" s="2"/>
    </row>
    <row r="745" spans="1:2" ht="12.75" x14ac:dyDescent="0.2">
      <c r="A745" s="1"/>
      <c r="B745" s="2"/>
    </row>
    <row r="746" spans="1:2" ht="12.75" x14ac:dyDescent="0.2">
      <c r="A746" s="1"/>
      <c r="B746" s="2"/>
    </row>
    <row r="747" spans="1:2" ht="12.75" x14ac:dyDescent="0.2">
      <c r="A747" s="1"/>
      <c r="B747" s="2"/>
    </row>
    <row r="748" spans="1:2" ht="12.75" x14ac:dyDescent="0.2">
      <c r="A748" s="1"/>
      <c r="B748" s="2"/>
    </row>
    <row r="749" spans="1:2" ht="12.75" x14ac:dyDescent="0.2">
      <c r="A749" s="1"/>
      <c r="B749" s="2"/>
    </row>
    <row r="750" spans="1:2" ht="12.75" x14ac:dyDescent="0.2">
      <c r="A750" s="1"/>
      <c r="B750" s="2"/>
    </row>
    <row r="751" spans="1:2" ht="12.75" x14ac:dyDescent="0.2">
      <c r="A751" s="1"/>
      <c r="B751" s="2"/>
    </row>
    <row r="752" spans="1:2" ht="12.75" x14ac:dyDescent="0.2">
      <c r="A752" s="1"/>
      <c r="B752" s="2"/>
    </row>
    <row r="753" spans="1:2" ht="12.75" x14ac:dyDescent="0.2">
      <c r="A753" s="1"/>
      <c r="B753" s="2"/>
    </row>
    <row r="754" spans="1:2" ht="12.75" x14ac:dyDescent="0.2">
      <c r="A754" s="1"/>
      <c r="B754" s="2"/>
    </row>
    <row r="755" spans="1:2" ht="12.75" x14ac:dyDescent="0.2">
      <c r="A755" s="1"/>
      <c r="B755" s="2"/>
    </row>
    <row r="756" spans="1:2" ht="12.75" x14ac:dyDescent="0.2">
      <c r="A756" s="1"/>
      <c r="B756" s="2"/>
    </row>
    <row r="757" spans="1:2" ht="12.75" x14ac:dyDescent="0.2">
      <c r="A757" s="1"/>
      <c r="B757" s="2"/>
    </row>
    <row r="758" spans="1:2" ht="12.75" x14ac:dyDescent="0.2">
      <c r="A758" s="1"/>
      <c r="B758" s="2"/>
    </row>
    <row r="759" spans="1:2" ht="12.75" x14ac:dyDescent="0.2">
      <c r="A759" s="1"/>
      <c r="B759" s="2"/>
    </row>
    <row r="760" spans="1:2" ht="12.75" x14ac:dyDescent="0.2">
      <c r="A760" s="1"/>
      <c r="B760" s="2"/>
    </row>
    <row r="761" spans="1:2" ht="12.75" x14ac:dyDescent="0.2">
      <c r="A761" s="1"/>
      <c r="B761" s="2"/>
    </row>
    <row r="762" spans="1:2" ht="12.75" x14ac:dyDescent="0.2">
      <c r="A762" s="1"/>
      <c r="B762" s="2"/>
    </row>
    <row r="763" spans="1:2" ht="12.75" x14ac:dyDescent="0.2">
      <c r="A763" s="1"/>
      <c r="B763" s="2"/>
    </row>
    <row r="764" spans="1:2" ht="12.75" x14ac:dyDescent="0.2">
      <c r="A764" s="1"/>
      <c r="B764" s="2"/>
    </row>
    <row r="765" spans="1:2" ht="12.75" x14ac:dyDescent="0.2">
      <c r="A765" s="1"/>
      <c r="B765" s="2"/>
    </row>
    <row r="766" spans="1:2" ht="12.75" x14ac:dyDescent="0.2">
      <c r="A766" s="1"/>
      <c r="B766" s="2"/>
    </row>
    <row r="767" spans="1:2" ht="12.75" x14ac:dyDescent="0.2">
      <c r="A767" s="1"/>
      <c r="B767" s="2"/>
    </row>
    <row r="768" spans="1:2" ht="12.75" x14ac:dyDescent="0.2">
      <c r="A768" s="1"/>
      <c r="B768" s="2"/>
    </row>
    <row r="769" spans="1:2" ht="12.75" x14ac:dyDescent="0.2">
      <c r="A769" s="1"/>
      <c r="B769" s="2"/>
    </row>
    <row r="770" spans="1:2" ht="12.75" x14ac:dyDescent="0.2">
      <c r="A770" s="1"/>
      <c r="B770" s="2"/>
    </row>
    <row r="771" spans="1:2" ht="12.75" x14ac:dyDescent="0.2">
      <c r="A771" s="1"/>
      <c r="B771" s="2"/>
    </row>
    <row r="772" spans="1:2" ht="12.75" x14ac:dyDescent="0.2">
      <c r="A772" s="1"/>
      <c r="B772" s="2"/>
    </row>
    <row r="773" spans="1:2" ht="12.75" x14ac:dyDescent="0.2">
      <c r="A773" s="1"/>
      <c r="B773" s="2"/>
    </row>
    <row r="774" spans="1:2" ht="12.75" x14ac:dyDescent="0.2">
      <c r="A774" s="1"/>
      <c r="B774" s="2"/>
    </row>
    <row r="775" spans="1:2" ht="12.75" x14ac:dyDescent="0.2">
      <c r="A775" s="1"/>
      <c r="B775" s="2"/>
    </row>
    <row r="776" spans="1:2" ht="12.75" x14ac:dyDescent="0.2">
      <c r="A776" s="1"/>
      <c r="B776" s="2"/>
    </row>
    <row r="777" spans="1:2" ht="12.75" x14ac:dyDescent="0.2">
      <c r="A777" s="1"/>
      <c r="B777" s="2"/>
    </row>
    <row r="778" spans="1:2" ht="12.75" x14ac:dyDescent="0.2">
      <c r="A778" s="1"/>
      <c r="B778" s="2"/>
    </row>
    <row r="779" spans="1:2" ht="12.75" x14ac:dyDescent="0.2">
      <c r="A779" s="1"/>
      <c r="B779" s="2"/>
    </row>
    <row r="780" spans="1:2" ht="12.75" x14ac:dyDescent="0.2">
      <c r="A780" s="1"/>
      <c r="B780" s="2"/>
    </row>
    <row r="781" spans="1:2" ht="12.75" x14ac:dyDescent="0.2">
      <c r="A781" s="1"/>
      <c r="B781" s="2"/>
    </row>
    <row r="782" spans="1:2" ht="12.75" x14ac:dyDescent="0.2">
      <c r="A782" s="1"/>
      <c r="B782" s="2"/>
    </row>
    <row r="783" spans="1:2" ht="12.75" x14ac:dyDescent="0.2">
      <c r="A783" s="1"/>
      <c r="B783" s="2"/>
    </row>
    <row r="784" spans="1:2" ht="12.75" x14ac:dyDescent="0.2">
      <c r="A784" s="1"/>
      <c r="B784" s="2"/>
    </row>
    <row r="785" spans="1:2" ht="12.75" x14ac:dyDescent="0.2">
      <c r="A785" s="1"/>
      <c r="B785" s="2"/>
    </row>
    <row r="786" spans="1:2" ht="12.75" x14ac:dyDescent="0.2">
      <c r="A786" s="1"/>
      <c r="B786" s="2"/>
    </row>
    <row r="787" spans="1:2" ht="12.75" x14ac:dyDescent="0.2">
      <c r="A787" s="1"/>
      <c r="B787" s="2"/>
    </row>
    <row r="788" spans="1:2" ht="12.75" x14ac:dyDescent="0.2">
      <c r="A788" s="1"/>
      <c r="B788" s="2"/>
    </row>
    <row r="789" spans="1:2" ht="12.75" x14ac:dyDescent="0.2">
      <c r="A789" s="1"/>
      <c r="B789" s="2"/>
    </row>
    <row r="790" spans="1:2" ht="12.75" x14ac:dyDescent="0.2">
      <c r="A790" s="1"/>
      <c r="B790" s="2"/>
    </row>
    <row r="791" spans="1:2" ht="12.75" x14ac:dyDescent="0.2">
      <c r="A791" s="1"/>
      <c r="B791" s="2"/>
    </row>
    <row r="792" spans="1:2" ht="12.75" x14ac:dyDescent="0.2">
      <c r="A792" s="1"/>
      <c r="B792" s="2"/>
    </row>
    <row r="793" spans="1:2" ht="12.75" x14ac:dyDescent="0.2">
      <c r="A793" s="1"/>
      <c r="B793" s="2"/>
    </row>
    <row r="794" spans="1:2" ht="12.75" x14ac:dyDescent="0.2">
      <c r="A794" s="1"/>
      <c r="B794" s="2"/>
    </row>
    <row r="795" spans="1:2" ht="12.75" x14ac:dyDescent="0.2">
      <c r="A795" s="1"/>
      <c r="B795" s="2"/>
    </row>
    <row r="796" spans="1:2" ht="12.75" x14ac:dyDescent="0.2">
      <c r="A796" s="1"/>
      <c r="B796" s="2"/>
    </row>
    <row r="797" spans="1:2" ht="12.75" x14ac:dyDescent="0.2">
      <c r="A797" s="1"/>
      <c r="B797" s="2"/>
    </row>
    <row r="798" spans="1:2" ht="12.75" x14ac:dyDescent="0.2">
      <c r="A798" s="1"/>
      <c r="B798" s="2"/>
    </row>
    <row r="799" spans="1:2" ht="12.75" x14ac:dyDescent="0.2">
      <c r="A799" s="1"/>
      <c r="B799" s="2"/>
    </row>
    <row r="800" spans="1:2" ht="12.75" x14ac:dyDescent="0.2">
      <c r="A800" s="1"/>
      <c r="B800" s="2"/>
    </row>
    <row r="801" spans="1:2" ht="12.75" x14ac:dyDescent="0.2">
      <c r="A801" s="1"/>
      <c r="B801" s="2"/>
    </row>
    <row r="802" spans="1:2" ht="12.75" x14ac:dyDescent="0.2">
      <c r="A802" s="1"/>
      <c r="B802" s="2"/>
    </row>
    <row r="803" spans="1:2" ht="12.75" x14ac:dyDescent="0.2">
      <c r="A803" s="1"/>
      <c r="B803" s="2"/>
    </row>
    <row r="804" spans="1:2" ht="12.75" x14ac:dyDescent="0.2">
      <c r="A804" s="1"/>
      <c r="B804" s="2"/>
    </row>
    <row r="805" spans="1:2" ht="12.75" x14ac:dyDescent="0.2">
      <c r="A805" s="1"/>
      <c r="B805" s="2"/>
    </row>
    <row r="806" spans="1:2" ht="12.75" x14ac:dyDescent="0.2">
      <c r="A806" s="1"/>
      <c r="B806" s="2"/>
    </row>
    <row r="807" spans="1:2" ht="12.75" x14ac:dyDescent="0.2">
      <c r="A807" s="1"/>
      <c r="B807" s="2"/>
    </row>
    <row r="808" spans="1:2" ht="12.75" x14ac:dyDescent="0.2">
      <c r="A808" s="1"/>
      <c r="B808" s="2"/>
    </row>
    <row r="809" spans="1:2" ht="12.75" x14ac:dyDescent="0.2">
      <c r="A809" s="1"/>
      <c r="B809" s="2"/>
    </row>
    <row r="810" spans="1:2" ht="12.75" x14ac:dyDescent="0.2">
      <c r="A810" s="1"/>
      <c r="B810" s="2"/>
    </row>
    <row r="811" spans="1:2" ht="12.75" x14ac:dyDescent="0.2">
      <c r="A811" s="1"/>
      <c r="B811" s="2"/>
    </row>
    <row r="812" spans="1:2" ht="12.75" x14ac:dyDescent="0.2">
      <c r="A812" s="1"/>
      <c r="B812" s="2"/>
    </row>
    <row r="813" spans="1:2" ht="12.75" x14ac:dyDescent="0.2">
      <c r="A813" s="1"/>
      <c r="B813" s="2"/>
    </row>
    <row r="814" spans="1:2" ht="12.75" x14ac:dyDescent="0.2">
      <c r="A814" s="1"/>
      <c r="B814" s="2"/>
    </row>
    <row r="815" spans="1:2" ht="12.75" x14ac:dyDescent="0.2">
      <c r="A815" s="1"/>
      <c r="B815" s="2"/>
    </row>
    <row r="816" spans="1:2" ht="12.75" x14ac:dyDescent="0.2">
      <c r="A816" s="1"/>
      <c r="B816" s="2"/>
    </row>
    <row r="817" spans="1:2" ht="12.75" x14ac:dyDescent="0.2">
      <c r="A817" s="1"/>
      <c r="B817" s="2"/>
    </row>
    <row r="818" spans="1:2" ht="12.75" x14ac:dyDescent="0.2">
      <c r="A818" s="1"/>
      <c r="B818" s="2"/>
    </row>
    <row r="819" spans="1:2" ht="12.75" x14ac:dyDescent="0.2">
      <c r="A819" s="1"/>
      <c r="B819" s="2"/>
    </row>
    <row r="820" spans="1:2" ht="12.75" x14ac:dyDescent="0.2">
      <c r="A820" s="1"/>
      <c r="B820" s="2"/>
    </row>
    <row r="821" spans="1:2" ht="12.75" x14ac:dyDescent="0.2">
      <c r="A821" s="1"/>
      <c r="B821" s="2"/>
    </row>
    <row r="822" spans="1:2" ht="12.75" x14ac:dyDescent="0.2">
      <c r="A822" s="1"/>
      <c r="B822" s="2"/>
    </row>
    <row r="823" spans="1:2" ht="12.75" x14ac:dyDescent="0.2">
      <c r="A823" s="1"/>
      <c r="B823" s="2"/>
    </row>
    <row r="824" spans="1:2" ht="12.75" x14ac:dyDescent="0.2">
      <c r="A824" s="1"/>
      <c r="B824" s="2"/>
    </row>
    <row r="825" spans="1:2" ht="12.75" x14ac:dyDescent="0.2">
      <c r="A825" s="1"/>
      <c r="B825" s="2"/>
    </row>
    <row r="826" spans="1:2" ht="12.75" x14ac:dyDescent="0.2">
      <c r="A826" s="1"/>
      <c r="B826" s="2"/>
    </row>
    <row r="827" spans="1:2" ht="12.75" x14ac:dyDescent="0.2">
      <c r="A827" s="1"/>
      <c r="B827" s="2"/>
    </row>
    <row r="828" spans="1:2" ht="12.75" x14ac:dyDescent="0.2">
      <c r="A828" s="1"/>
      <c r="B828" s="2"/>
    </row>
    <row r="829" spans="1:2" ht="12.75" x14ac:dyDescent="0.2">
      <c r="A829" s="1"/>
      <c r="B829" s="2"/>
    </row>
    <row r="830" spans="1:2" ht="12.75" x14ac:dyDescent="0.2">
      <c r="A830" s="1"/>
      <c r="B830" s="2"/>
    </row>
    <row r="831" spans="1:2" ht="12.75" x14ac:dyDescent="0.2">
      <c r="A831" s="1"/>
      <c r="B831" s="2"/>
    </row>
    <row r="832" spans="1:2" ht="12.75" x14ac:dyDescent="0.2">
      <c r="A832" s="1"/>
      <c r="B832" s="2"/>
    </row>
    <row r="833" spans="1:2" ht="12.75" x14ac:dyDescent="0.2">
      <c r="A833" s="1"/>
      <c r="B833" s="2"/>
    </row>
    <row r="834" spans="1:2" ht="12.75" x14ac:dyDescent="0.2">
      <c r="A834" s="1"/>
      <c r="B834" s="2"/>
    </row>
    <row r="835" spans="1:2" ht="12.75" x14ac:dyDescent="0.2">
      <c r="A835" s="1"/>
      <c r="B835" s="2"/>
    </row>
    <row r="836" spans="1:2" ht="12.75" x14ac:dyDescent="0.2">
      <c r="A836" s="1"/>
      <c r="B836" s="2"/>
    </row>
    <row r="837" spans="1:2" ht="12.75" x14ac:dyDescent="0.2">
      <c r="A837" s="1"/>
      <c r="B837" s="2"/>
    </row>
    <row r="838" spans="1:2" ht="12.75" x14ac:dyDescent="0.2">
      <c r="A838" s="1"/>
      <c r="B838" s="2"/>
    </row>
    <row r="839" spans="1:2" ht="12.75" x14ac:dyDescent="0.2">
      <c r="A839" s="1"/>
      <c r="B839" s="2"/>
    </row>
    <row r="840" spans="1:2" ht="12.75" x14ac:dyDescent="0.2">
      <c r="A840" s="1"/>
      <c r="B840" s="2"/>
    </row>
    <row r="841" spans="1:2" ht="12.75" x14ac:dyDescent="0.2">
      <c r="A841" s="1"/>
      <c r="B841" s="2"/>
    </row>
    <row r="842" spans="1:2" ht="12.75" x14ac:dyDescent="0.2">
      <c r="A842" s="1"/>
      <c r="B842" s="2"/>
    </row>
    <row r="843" spans="1:2" ht="12.75" x14ac:dyDescent="0.2">
      <c r="A843" s="1"/>
      <c r="B843" s="2"/>
    </row>
    <row r="844" spans="1:2" ht="12.75" x14ac:dyDescent="0.2">
      <c r="A844" s="1"/>
      <c r="B844" s="2"/>
    </row>
    <row r="845" spans="1:2" ht="12.75" x14ac:dyDescent="0.2">
      <c r="A845" s="1"/>
      <c r="B845" s="2"/>
    </row>
    <row r="846" spans="1:2" ht="12.75" x14ac:dyDescent="0.2">
      <c r="A846" s="1"/>
      <c r="B846" s="2"/>
    </row>
    <row r="847" spans="1:2" ht="12.75" x14ac:dyDescent="0.2">
      <c r="A847" s="1"/>
      <c r="B847" s="2"/>
    </row>
    <row r="848" spans="1:2" ht="12.75" x14ac:dyDescent="0.2">
      <c r="A848" s="1"/>
      <c r="B848" s="2"/>
    </row>
    <row r="849" spans="1:2" ht="12.75" x14ac:dyDescent="0.2">
      <c r="A849" s="1"/>
      <c r="B849" s="2"/>
    </row>
    <row r="850" spans="1:2" ht="12.75" x14ac:dyDescent="0.2">
      <c r="A850" s="1"/>
      <c r="B850" s="2"/>
    </row>
    <row r="851" spans="1:2" ht="12.75" x14ac:dyDescent="0.2">
      <c r="A851" s="1"/>
      <c r="B851" s="2"/>
    </row>
    <row r="852" spans="1:2" ht="12.75" x14ac:dyDescent="0.2">
      <c r="A852" s="1"/>
      <c r="B852" s="2"/>
    </row>
    <row r="853" spans="1:2" ht="12.75" x14ac:dyDescent="0.2">
      <c r="A853" s="1"/>
      <c r="B853" s="2"/>
    </row>
    <row r="854" spans="1:2" ht="12.75" x14ac:dyDescent="0.2">
      <c r="A854" s="1"/>
      <c r="B854" s="2"/>
    </row>
    <row r="855" spans="1:2" ht="12.75" x14ac:dyDescent="0.2">
      <c r="A855" s="1"/>
      <c r="B855" s="2"/>
    </row>
    <row r="856" spans="1:2" ht="12.75" x14ac:dyDescent="0.2">
      <c r="A856" s="1"/>
      <c r="B856" s="2"/>
    </row>
    <row r="857" spans="1:2" ht="12.75" x14ac:dyDescent="0.2">
      <c r="A857" s="1"/>
      <c r="B857" s="2"/>
    </row>
    <row r="858" spans="1:2" ht="12.75" x14ac:dyDescent="0.2">
      <c r="A858" s="1"/>
      <c r="B858" s="2"/>
    </row>
    <row r="859" spans="1:2" ht="12.75" x14ac:dyDescent="0.2">
      <c r="A859" s="1"/>
      <c r="B859" s="2"/>
    </row>
    <row r="860" spans="1:2" ht="12.75" x14ac:dyDescent="0.2">
      <c r="A860" s="1"/>
      <c r="B860" s="2"/>
    </row>
    <row r="861" spans="1:2" ht="12.75" x14ac:dyDescent="0.2">
      <c r="A861" s="1"/>
      <c r="B861" s="2"/>
    </row>
    <row r="862" spans="1:2" ht="12.75" x14ac:dyDescent="0.2">
      <c r="A862" s="1"/>
      <c r="B862" s="2"/>
    </row>
    <row r="863" spans="1:2" ht="12.75" x14ac:dyDescent="0.2">
      <c r="A863" s="1"/>
      <c r="B863" s="2"/>
    </row>
    <row r="864" spans="1:2" ht="12.75" x14ac:dyDescent="0.2">
      <c r="A864" s="1"/>
      <c r="B864" s="2"/>
    </row>
    <row r="865" spans="1:2" ht="12.75" x14ac:dyDescent="0.2">
      <c r="A865" s="1"/>
      <c r="B865" s="2"/>
    </row>
    <row r="866" spans="1:2" ht="12.75" x14ac:dyDescent="0.2">
      <c r="A866" s="1"/>
      <c r="B866" s="2"/>
    </row>
    <row r="867" spans="1:2" ht="12.75" x14ac:dyDescent="0.2">
      <c r="A867" s="1"/>
      <c r="B867" s="2"/>
    </row>
    <row r="868" spans="1:2" ht="12.75" x14ac:dyDescent="0.2">
      <c r="A868" s="1"/>
      <c r="B868" s="2"/>
    </row>
    <row r="869" spans="1:2" ht="12.75" x14ac:dyDescent="0.2">
      <c r="A869" s="1"/>
      <c r="B869" s="2"/>
    </row>
    <row r="870" spans="1:2" ht="12.75" x14ac:dyDescent="0.2">
      <c r="A870" s="1"/>
      <c r="B870" s="2"/>
    </row>
    <row r="871" spans="1:2" ht="12.75" x14ac:dyDescent="0.2">
      <c r="A871" s="1"/>
      <c r="B871" s="2"/>
    </row>
    <row r="872" spans="1:2" ht="12.75" x14ac:dyDescent="0.2">
      <c r="A872" s="1"/>
      <c r="B872" s="2"/>
    </row>
    <row r="873" spans="1:2" ht="12.75" x14ac:dyDescent="0.2">
      <c r="A873" s="1"/>
      <c r="B873" s="2"/>
    </row>
    <row r="874" spans="1:2" ht="12.75" x14ac:dyDescent="0.2">
      <c r="A874" s="1"/>
      <c r="B874" s="2"/>
    </row>
    <row r="875" spans="1:2" ht="12.75" x14ac:dyDescent="0.2">
      <c r="A875" s="1"/>
      <c r="B875" s="2"/>
    </row>
    <row r="876" spans="1:2" ht="12.75" x14ac:dyDescent="0.2">
      <c r="A876" s="1"/>
      <c r="B876" s="2"/>
    </row>
    <row r="877" spans="1:2" ht="12.75" x14ac:dyDescent="0.2">
      <c r="A877" s="1"/>
      <c r="B877" s="2"/>
    </row>
    <row r="878" spans="1:2" ht="12.75" x14ac:dyDescent="0.2">
      <c r="A878" s="1"/>
      <c r="B878" s="2"/>
    </row>
    <row r="879" spans="1:2" ht="12.75" x14ac:dyDescent="0.2">
      <c r="A879" s="1"/>
      <c r="B879" s="2"/>
    </row>
    <row r="880" spans="1:2" ht="12.75" x14ac:dyDescent="0.2">
      <c r="A880" s="1"/>
      <c r="B880" s="2"/>
    </row>
    <row r="881" spans="1:2" ht="12.75" x14ac:dyDescent="0.2">
      <c r="A881" s="1"/>
      <c r="B881" s="2"/>
    </row>
    <row r="882" spans="1:2" ht="12.75" x14ac:dyDescent="0.2">
      <c r="A882" s="1"/>
      <c r="B882" s="2"/>
    </row>
    <row r="883" spans="1:2" ht="12.75" x14ac:dyDescent="0.2">
      <c r="A883" s="1"/>
      <c r="B883" s="2"/>
    </row>
    <row r="884" spans="1:2" ht="12.75" x14ac:dyDescent="0.2">
      <c r="A884" s="1"/>
      <c r="B884" s="2"/>
    </row>
    <row r="885" spans="1:2" ht="12.75" x14ac:dyDescent="0.2">
      <c r="A885" s="1"/>
      <c r="B885" s="2"/>
    </row>
    <row r="886" spans="1:2" ht="12.75" x14ac:dyDescent="0.2">
      <c r="A886" s="1"/>
      <c r="B886" s="2"/>
    </row>
    <row r="887" spans="1:2" ht="12.75" x14ac:dyDescent="0.2">
      <c r="A887" s="1"/>
      <c r="B887" s="2"/>
    </row>
    <row r="888" spans="1:2" ht="12.75" x14ac:dyDescent="0.2">
      <c r="A888" s="1"/>
      <c r="B888" s="2"/>
    </row>
    <row r="889" spans="1:2" ht="12.75" x14ac:dyDescent="0.2">
      <c r="A889" s="1"/>
      <c r="B889" s="2"/>
    </row>
    <row r="890" spans="1:2" ht="12.75" x14ac:dyDescent="0.2">
      <c r="A890" s="1"/>
      <c r="B890" s="2"/>
    </row>
    <row r="891" spans="1:2" ht="12.75" x14ac:dyDescent="0.2">
      <c r="A891" s="1"/>
      <c r="B891" s="2"/>
    </row>
    <row r="892" spans="1:2" ht="12.75" x14ac:dyDescent="0.2">
      <c r="A892" s="1"/>
      <c r="B892" s="2"/>
    </row>
    <row r="893" spans="1:2" ht="12.75" x14ac:dyDescent="0.2">
      <c r="A893" s="1"/>
      <c r="B893" s="2"/>
    </row>
    <row r="894" spans="1:2" ht="12.75" x14ac:dyDescent="0.2">
      <c r="A894" s="1"/>
      <c r="B894" s="2"/>
    </row>
    <row r="895" spans="1:2" ht="12.75" x14ac:dyDescent="0.2">
      <c r="A895" s="1"/>
      <c r="B895" s="2"/>
    </row>
    <row r="896" spans="1:2" ht="12.75" x14ac:dyDescent="0.2">
      <c r="A896" s="1"/>
      <c r="B896" s="2"/>
    </row>
    <row r="897" spans="1:2" ht="12.75" x14ac:dyDescent="0.2">
      <c r="A897" s="1"/>
      <c r="B897" s="2"/>
    </row>
    <row r="898" spans="1:2" ht="12.75" x14ac:dyDescent="0.2">
      <c r="A898" s="1"/>
      <c r="B898" s="2"/>
    </row>
    <row r="899" spans="1:2" ht="12.75" x14ac:dyDescent="0.2">
      <c r="A899" s="1"/>
      <c r="B899" s="2"/>
    </row>
    <row r="900" spans="1:2" ht="12.75" x14ac:dyDescent="0.2">
      <c r="A900" s="1"/>
      <c r="B900" s="2"/>
    </row>
    <row r="901" spans="1:2" ht="12.75" x14ac:dyDescent="0.2">
      <c r="A901" s="1"/>
      <c r="B901" s="2"/>
    </row>
    <row r="902" spans="1:2" ht="12.75" x14ac:dyDescent="0.2">
      <c r="A902" s="1"/>
      <c r="B902" s="2"/>
    </row>
    <row r="903" spans="1:2" ht="12.75" x14ac:dyDescent="0.2">
      <c r="A903" s="1"/>
      <c r="B903" s="2"/>
    </row>
    <row r="904" spans="1:2" ht="12.75" x14ac:dyDescent="0.2">
      <c r="A904" s="1"/>
      <c r="B904" s="2"/>
    </row>
    <row r="905" spans="1:2" ht="12.75" x14ac:dyDescent="0.2">
      <c r="A905" s="1"/>
      <c r="B905" s="2"/>
    </row>
    <row r="906" spans="1:2" ht="12.75" x14ac:dyDescent="0.2">
      <c r="A906" s="1"/>
      <c r="B906" s="2"/>
    </row>
    <row r="907" spans="1:2" ht="12.75" x14ac:dyDescent="0.2">
      <c r="A907" s="1"/>
      <c r="B907" s="2"/>
    </row>
    <row r="908" spans="1:2" ht="12.75" x14ac:dyDescent="0.2">
      <c r="A908" s="1"/>
      <c r="B908" s="2"/>
    </row>
    <row r="909" spans="1:2" ht="12.75" x14ac:dyDescent="0.2">
      <c r="A909" s="1"/>
      <c r="B909" s="2"/>
    </row>
    <row r="910" spans="1:2" ht="12.75" x14ac:dyDescent="0.2">
      <c r="A910" s="1"/>
      <c r="B910" s="2"/>
    </row>
    <row r="911" spans="1:2" ht="12.75" x14ac:dyDescent="0.2">
      <c r="A911" s="1"/>
      <c r="B911" s="2"/>
    </row>
    <row r="912" spans="1:2" ht="12.75" x14ac:dyDescent="0.2">
      <c r="A912" s="1"/>
      <c r="B912" s="2"/>
    </row>
    <row r="913" spans="1:2" ht="12.75" x14ac:dyDescent="0.2">
      <c r="A913" s="1"/>
      <c r="B913" s="2"/>
    </row>
    <row r="914" spans="1:2" ht="12.75" x14ac:dyDescent="0.2">
      <c r="A914" s="1"/>
      <c r="B914" s="2"/>
    </row>
    <row r="915" spans="1:2" ht="12.75" x14ac:dyDescent="0.2">
      <c r="A915" s="1"/>
      <c r="B915" s="2"/>
    </row>
    <row r="916" spans="1:2" ht="12.75" x14ac:dyDescent="0.2">
      <c r="A916" s="1"/>
      <c r="B916" s="2"/>
    </row>
    <row r="917" spans="1:2" ht="12.75" x14ac:dyDescent="0.2">
      <c r="A917" s="1"/>
      <c r="B917" s="2"/>
    </row>
    <row r="918" spans="1:2" ht="12.75" x14ac:dyDescent="0.2">
      <c r="A918" s="1"/>
      <c r="B918" s="2"/>
    </row>
    <row r="919" spans="1:2" ht="12.75" x14ac:dyDescent="0.2">
      <c r="A919" s="1"/>
      <c r="B919" s="2"/>
    </row>
    <row r="920" spans="1:2" ht="12.75" x14ac:dyDescent="0.2">
      <c r="A920" s="1"/>
      <c r="B920" s="2"/>
    </row>
    <row r="921" spans="1:2" ht="12.75" x14ac:dyDescent="0.2">
      <c r="A921" s="1"/>
      <c r="B921" s="2"/>
    </row>
    <row r="922" spans="1:2" ht="12.75" x14ac:dyDescent="0.2">
      <c r="A922" s="1"/>
      <c r="B922" s="2"/>
    </row>
    <row r="923" spans="1:2" ht="12.75" x14ac:dyDescent="0.2">
      <c r="A923" s="1"/>
      <c r="B923" s="2"/>
    </row>
    <row r="924" spans="1:2" ht="12.75" x14ac:dyDescent="0.2">
      <c r="A924" s="1"/>
      <c r="B924" s="2"/>
    </row>
    <row r="925" spans="1:2" ht="12.75" x14ac:dyDescent="0.2">
      <c r="A925" s="1"/>
      <c r="B925" s="2"/>
    </row>
    <row r="926" spans="1:2" ht="12.75" x14ac:dyDescent="0.2">
      <c r="A926" s="1"/>
      <c r="B926" s="2"/>
    </row>
    <row r="927" spans="1:2" ht="12.75" x14ac:dyDescent="0.2">
      <c r="A927" s="1"/>
      <c r="B927" s="2"/>
    </row>
    <row r="928" spans="1:2" ht="12.75" x14ac:dyDescent="0.2">
      <c r="A928" s="1"/>
      <c r="B928" s="2"/>
    </row>
    <row r="929" spans="1:2" ht="12.75" x14ac:dyDescent="0.2">
      <c r="A929" s="1"/>
      <c r="B929" s="2"/>
    </row>
    <row r="930" spans="1:2" ht="12.75" x14ac:dyDescent="0.2">
      <c r="A930" s="1"/>
      <c r="B930" s="2"/>
    </row>
    <row r="931" spans="1:2" ht="12.75" x14ac:dyDescent="0.2">
      <c r="A931" s="1"/>
      <c r="B931" s="2"/>
    </row>
    <row r="932" spans="1:2" ht="12.75" x14ac:dyDescent="0.2">
      <c r="A932" s="1"/>
      <c r="B932" s="2"/>
    </row>
    <row r="933" spans="1:2" ht="12.75" x14ac:dyDescent="0.2">
      <c r="A933" s="1"/>
      <c r="B933" s="2"/>
    </row>
    <row r="934" spans="1:2" ht="12.75" x14ac:dyDescent="0.2">
      <c r="A934" s="1"/>
      <c r="B934" s="2"/>
    </row>
    <row r="935" spans="1:2" ht="12.75" x14ac:dyDescent="0.2">
      <c r="A935" s="1"/>
      <c r="B935" s="2"/>
    </row>
    <row r="936" spans="1:2" ht="12.75" x14ac:dyDescent="0.2">
      <c r="A936" s="1"/>
      <c r="B936" s="2"/>
    </row>
    <row r="937" spans="1:2" ht="12.75" x14ac:dyDescent="0.2">
      <c r="A937" s="1"/>
      <c r="B937" s="2"/>
    </row>
    <row r="938" spans="1:2" ht="12.75" x14ac:dyDescent="0.2">
      <c r="A938" s="1"/>
      <c r="B938" s="2"/>
    </row>
    <row r="939" spans="1:2" ht="12.75" x14ac:dyDescent="0.2">
      <c r="A939" s="1"/>
      <c r="B939" s="2"/>
    </row>
    <row r="940" spans="1:2" ht="12.75" x14ac:dyDescent="0.2">
      <c r="A940" s="1"/>
      <c r="B940" s="2"/>
    </row>
    <row r="941" spans="1:2" ht="12.75" x14ac:dyDescent="0.2">
      <c r="A941" s="1"/>
      <c r="B941" s="2"/>
    </row>
    <row r="942" spans="1:2" ht="12.75" x14ac:dyDescent="0.2">
      <c r="A942" s="1"/>
      <c r="B942" s="2"/>
    </row>
    <row r="943" spans="1:2" ht="12.75" x14ac:dyDescent="0.2">
      <c r="A943" s="1"/>
      <c r="B943" s="2"/>
    </row>
    <row r="944" spans="1:2" ht="12.75" x14ac:dyDescent="0.2">
      <c r="A944" s="1"/>
      <c r="B944" s="2"/>
    </row>
    <row r="945" spans="1:2" ht="12.75" x14ac:dyDescent="0.2">
      <c r="A945" s="1"/>
      <c r="B945" s="2"/>
    </row>
    <row r="946" spans="1:2" ht="12.75" x14ac:dyDescent="0.2">
      <c r="A946" s="1"/>
      <c r="B946" s="2"/>
    </row>
    <row r="947" spans="1:2" ht="12.75" x14ac:dyDescent="0.2">
      <c r="A947" s="1"/>
      <c r="B947" s="2"/>
    </row>
    <row r="948" spans="1:2" ht="12.75" x14ac:dyDescent="0.2">
      <c r="A948" s="1"/>
      <c r="B948" s="2"/>
    </row>
    <row r="949" spans="1:2" ht="12.75" x14ac:dyDescent="0.2">
      <c r="A949" s="1"/>
      <c r="B949" s="2"/>
    </row>
    <row r="950" spans="1:2" ht="12.75" x14ac:dyDescent="0.2">
      <c r="A950" s="1"/>
      <c r="B950" s="2"/>
    </row>
    <row r="951" spans="1:2" ht="12.75" x14ac:dyDescent="0.2">
      <c r="A951" s="1"/>
      <c r="B951" s="2"/>
    </row>
    <row r="952" spans="1:2" ht="12.75" x14ac:dyDescent="0.2">
      <c r="A952" s="1"/>
      <c r="B952" s="2"/>
    </row>
    <row r="953" spans="1:2" ht="12.75" x14ac:dyDescent="0.2">
      <c r="A953" s="1"/>
      <c r="B953" s="2"/>
    </row>
    <row r="954" spans="1:2" ht="12.75" x14ac:dyDescent="0.2">
      <c r="A954" s="1"/>
      <c r="B954" s="2"/>
    </row>
    <row r="955" spans="1:2" ht="12.75" x14ac:dyDescent="0.2">
      <c r="A955" s="1"/>
      <c r="B955" s="2"/>
    </row>
    <row r="956" spans="1:2" ht="12.75" x14ac:dyDescent="0.2">
      <c r="A956" s="1"/>
      <c r="B956" s="2"/>
    </row>
    <row r="957" spans="1:2" ht="12.75" x14ac:dyDescent="0.2">
      <c r="A957" s="1"/>
      <c r="B957" s="2"/>
    </row>
    <row r="958" spans="1:2" ht="12.75" x14ac:dyDescent="0.2">
      <c r="A958" s="1"/>
      <c r="B958" s="2"/>
    </row>
    <row r="959" spans="1:2" ht="12.75" x14ac:dyDescent="0.2">
      <c r="A959" s="1"/>
      <c r="B959" s="2"/>
    </row>
    <row r="960" spans="1:2" ht="12.75" x14ac:dyDescent="0.2">
      <c r="A960" s="1"/>
      <c r="B960" s="2"/>
    </row>
    <row r="961" spans="1:2" ht="12.75" x14ac:dyDescent="0.2">
      <c r="A961" s="1"/>
      <c r="B961" s="2"/>
    </row>
    <row r="962" spans="1:2" ht="12.75" x14ac:dyDescent="0.2">
      <c r="A962" s="1"/>
      <c r="B962" s="2"/>
    </row>
    <row r="963" spans="1:2" ht="12.75" x14ac:dyDescent="0.2">
      <c r="A963" s="1"/>
      <c r="B963" s="2"/>
    </row>
    <row r="964" spans="1:2" ht="12.75" x14ac:dyDescent="0.2">
      <c r="A964" s="1"/>
      <c r="B964" s="2"/>
    </row>
    <row r="965" spans="1:2" ht="12.75" x14ac:dyDescent="0.2">
      <c r="A965" s="1"/>
      <c r="B965" s="2"/>
    </row>
    <row r="966" spans="1:2" ht="12.75" x14ac:dyDescent="0.2">
      <c r="A966" s="1"/>
      <c r="B966" s="2"/>
    </row>
    <row r="967" spans="1:2" ht="12.75" x14ac:dyDescent="0.2">
      <c r="A967" s="1"/>
      <c r="B967" s="2"/>
    </row>
    <row r="968" spans="1:2" ht="12.75" x14ac:dyDescent="0.2">
      <c r="A968" s="1"/>
      <c r="B968" s="2"/>
    </row>
    <row r="969" spans="1:2" ht="12.75" x14ac:dyDescent="0.2">
      <c r="A969" s="1"/>
      <c r="B969" s="2"/>
    </row>
    <row r="970" spans="1:2" ht="12.75" x14ac:dyDescent="0.2">
      <c r="A970" s="1"/>
      <c r="B970" s="2"/>
    </row>
    <row r="971" spans="1:2" ht="12.75" x14ac:dyDescent="0.2">
      <c r="A971" s="1"/>
      <c r="B971" s="2"/>
    </row>
    <row r="972" spans="1:2" ht="12.75" x14ac:dyDescent="0.2">
      <c r="A972" s="1"/>
      <c r="B972" s="2"/>
    </row>
    <row r="973" spans="1:2" ht="12.75" x14ac:dyDescent="0.2">
      <c r="A973" s="1"/>
      <c r="B973" s="2"/>
    </row>
    <row r="974" spans="1:2" ht="12.75" x14ac:dyDescent="0.2">
      <c r="A974" s="1"/>
      <c r="B974" s="2"/>
    </row>
    <row r="975" spans="1:2" ht="12.75" x14ac:dyDescent="0.2">
      <c r="A975" s="1"/>
      <c r="B975" s="2"/>
    </row>
    <row r="976" spans="1:2" ht="12.75" x14ac:dyDescent="0.2">
      <c r="A976" s="1"/>
      <c r="B976" s="2"/>
    </row>
    <row r="977" spans="1:2" ht="12.75" x14ac:dyDescent="0.2">
      <c r="A977" s="1"/>
      <c r="B977" s="2"/>
    </row>
    <row r="978" spans="1:2" ht="12.75" x14ac:dyDescent="0.2">
      <c r="A978" s="1"/>
      <c r="B978" s="2"/>
    </row>
    <row r="979" spans="1:2" ht="12.75" x14ac:dyDescent="0.2">
      <c r="A979" s="1"/>
      <c r="B979" s="2"/>
    </row>
    <row r="980" spans="1:2" ht="12.75" x14ac:dyDescent="0.2">
      <c r="A980" s="1"/>
      <c r="B980" s="2"/>
    </row>
    <row r="981" spans="1:2" ht="12.75" x14ac:dyDescent="0.2">
      <c r="A981" s="1"/>
      <c r="B981" s="2"/>
    </row>
    <row r="982" spans="1:2" ht="12.75" x14ac:dyDescent="0.2">
      <c r="A982" s="1"/>
      <c r="B982" s="2"/>
    </row>
    <row r="983" spans="1:2" ht="12.75" x14ac:dyDescent="0.2">
      <c r="A983" s="1"/>
      <c r="B983" s="2"/>
    </row>
    <row r="984" spans="1:2" ht="12.75" x14ac:dyDescent="0.2">
      <c r="A984" s="1"/>
      <c r="B984" s="2"/>
    </row>
    <row r="985" spans="1:2" ht="12.75" x14ac:dyDescent="0.2">
      <c r="A985" s="1"/>
      <c r="B985" s="2"/>
    </row>
    <row r="986" spans="1:2" ht="12.75" x14ac:dyDescent="0.2">
      <c r="A986" s="1"/>
      <c r="B986" s="2"/>
    </row>
    <row r="987" spans="1:2" ht="12.75" x14ac:dyDescent="0.2">
      <c r="A987" s="1"/>
      <c r="B987" s="2"/>
    </row>
    <row r="988" spans="1:2" ht="12.75" x14ac:dyDescent="0.2">
      <c r="A988" s="1"/>
      <c r="B988" s="2"/>
    </row>
    <row r="989" spans="1:2" ht="12.75" x14ac:dyDescent="0.2">
      <c r="A989" s="1"/>
      <c r="B989" s="2"/>
    </row>
    <row r="990" spans="1:2" ht="12.75" x14ac:dyDescent="0.2">
      <c r="A990" s="1"/>
      <c r="B990" s="2"/>
    </row>
    <row r="991" spans="1:2" ht="12.75" x14ac:dyDescent="0.2">
      <c r="A991" s="1"/>
      <c r="B991" s="2"/>
    </row>
    <row r="992" spans="1:2" ht="12.75" x14ac:dyDescent="0.2">
      <c r="A992" s="1"/>
      <c r="B992" s="2"/>
    </row>
    <row r="993" spans="1:2" ht="12.75" x14ac:dyDescent="0.2">
      <c r="A993" s="1"/>
      <c r="B993" s="2"/>
    </row>
    <row r="994" spans="1:2" ht="12.75" x14ac:dyDescent="0.2">
      <c r="A994" s="1"/>
      <c r="B994" s="2"/>
    </row>
    <row r="995" spans="1:2" ht="12.75" x14ac:dyDescent="0.2">
      <c r="A995" s="1"/>
      <c r="B995" s="2"/>
    </row>
    <row r="996" spans="1:2" ht="12.75" x14ac:dyDescent="0.2">
      <c r="A996" s="1"/>
      <c r="B996" s="2"/>
    </row>
    <row r="997" spans="1:2" ht="12.75" x14ac:dyDescent="0.2">
      <c r="A997" s="1"/>
      <c r="B997" s="2"/>
    </row>
    <row r="998" spans="1:2" ht="12.75" x14ac:dyDescent="0.2">
      <c r="A998" s="1"/>
      <c r="B998" s="2"/>
    </row>
    <row r="999" spans="1:2" ht="12.75" x14ac:dyDescent="0.2">
      <c r="A999" s="1"/>
      <c r="B999" s="2"/>
    </row>
    <row r="1000" spans="1:2" ht="12.75" x14ac:dyDescent="0.2">
      <c r="A1000" s="1"/>
      <c r="B1000" s="2"/>
    </row>
    <row r="1001" spans="1:2" ht="12.75" x14ac:dyDescent="0.2">
      <c r="A1001" s="1"/>
      <c r="B1001" s="2"/>
    </row>
    <row r="1002" spans="1:2" ht="12.75" x14ac:dyDescent="0.2">
      <c r="A1002" s="1"/>
      <c r="B1002" s="2"/>
    </row>
    <row r="1003" spans="1:2" ht="12.75" x14ac:dyDescent="0.2">
      <c r="A1003" s="1"/>
      <c r="B1003" s="2"/>
    </row>
    <row r="1004" spans="1:2" ht="12.75" x14ac:dyDescent="0.2">
      <c r="A1004" s="1"/>
      <c r="B1004" s="2"/>
    </row>
    <row r="1005" spans="1:2" ht="12.75" x14ac:dyDescent="0.2">
      <c r="A1005" s="1"/>
      <c r="B1005" s="2"/>
    </row>
    <row r="1006" spans="1:2" ht="12.75" x14ac:dyDescent="0.2">
      <c r="A1006" s="1"/>
      <c r="B1006" s="2"/>
    </row>
    <row r="1007" spans="1:2" ht="12.75" x14ac:dyDescent="0.2">
      <c r="A1007" s="1"/>
      <c r="B1007" s="2"/>
    </row>
    <row r="1008" spans="1:2" ht="12.75" x14ac:dyDescent="0.2">
      <c r="A1008" s="1"/>
      <c r="B1008" s="2"/>
    </row>
    <row r="1009" spans="1:2" ht="12.75" x14ac:dyDescent="0.2">
      <c r="A1009" s="1"/>
      <c r="B1009" s="2"/>
    </row>
    <row r="1010" spans="1:2" ht="12.75" x14ac:dyDescent="0.2">
      <c r="A1010" s="1"/>
      <c r="B1010" s="2"/>
    </row>
    <row r="1011" spans="1:2" ht="12.75" x14ac:dyDescent="0.2">
      <c r="A1011" s="1"/>
      <c r="B1011" s="2"/>
    </row>
    <row r="1012" spans="1:2" ht="12.75" x14ac:dyDescent="0.2">
      <c r="A1012" s="1"/>
      <c r="B1012" s="2"/>
    </row>
    <row r="1013" spans="1:2" ht="12.75" x14ac:dyDescent="0.2">
      <c r="A1013" s="1"/>
      <c r="B1013" s="2"/>
    </row>
    <row r="1014" spans="1:2" ht="12.75" x14ac:dyDescent="0.2">
      <c r="A1014" s="1"/>
      <c r="B1014" s="2"/>
    </row>
    <row r="1015" spans="1:2" ht="12.75" x14ac:dyDescent="0.2">
      <c r="A1015" s="1"/>
      <c r="B1015" s="2"/>
    </row>
    <row r="1016" spans="1:2" ht="12.75" x14ac:dyDescent="0.2">
      <c r="A1016" s="1"/>
      <c r="B1016" s="2"/>
    </row>
    <row r="1017" spans="1:2" ht="12.75" x14ac:dyDescent="0.2">
      <c r="A1017" s="1"/>
      <c r="B1017" s="2"/>
    </row>
    <row r="1018" spans="1:2" ht="12.75" x14ac:dyDescent="0.2">
      <c r="A1018" s="1"/>
      <c r="B1018" s="2"/>
    </row>
    <row r="1019" spans="1:2" ht="12.75" x14ac:dyDescent="0.2">
      <c r="A1019" s="1"/>
      <c r="B1019" s="2"/>
    </row>
    <row r="1020" spans="1:2" ht="12.75" x14ac:dyDescent="0.2">
      <c r="A1020" s="1"/>
      <c r="B1020" s="2"/>
    </row>
    <row r="1021" spans="1:2" ht="12.75" x14ac:dyDescent="0.2">
      <c r="A1021" s="1"/>
      <c r="B1021" s="2"/>
    </row>
    <row r="1022" spans="1:2" ht="12.75" x14ac:dyDescent="0.2">
      <c r="A1022" s="1"/>
      <c r="B1022" s="2"/>
    </row>
    <row r="1023" spans="1:2" ht="12.75" x14ac:dyDescent="0.2">
      <c r="A1023" s="1"/>
      <c r="B1023" s="2"/>
    </row>
    <row r="1024" spans="1:2" ht="12.75" x14ac:dyDescent="0.2">
      <c r="A1024" s="1"/>
      <c r="B1024" s="2"/>
    </row>
    <row r="1025" spans="1:2" ht="12.75" x14ac:dyDescent="0.2">
      <c r="A1025" s="1"/>
      <c r="B1025" s="2"/>
    </row>
    <row r="1026" spans="1:2" ht="12.75" x14ac:dyDescent="0.2">
      <c r="A1026" s="1"/>
      <c r="B1026" s="2"/>
    </row>
    <row r="1027" spans="1:2" ht="12.75" x14ac:dyDescent="0.2">
      <c r="A1027" s="1"/>
      <c r="B1027" s="2"/>
    </row>
    <row r="1028" spans="1:2" ht="12.75" x14ac:dyDescent="0.2">
      <c r="A1028" s="1"/>
      <c r="B1028" s="2"/>
    </row>
    <row r="1029" spans="1:2" ht="12.75" x14ac:dyDescent="0.2">
      <c r="A1029" s="1"/>
      <c r="B1029" s="2"/>
    </row>
    <row r="1030" spans="1:2" ht="12.75" x14ac:dyDescent="0.2">
      <c r="A1030" s="1"/>
      <c r="B1030" s="2"/>
    </row>
    <row r="1031" spans="1:2" ht="12.75" x14ac:dyDescent="0.2">
      <c r="A1031" s="1"/>
      <c r="B1031" s="2"/>
    </row>
    <row r="1032" spans="1:2" ht="12.75" x14ac:dyDescent="0.2">
      <c r="A1032" s="1"/>
      <c r="B1032" s="2"/>
    </row>
    <row r="1033" spans="1:2" ht="12.75" x14ac:dyDescent="0.2">
      <c r="A1033" s="1"/>
      <c r="B1033" s="2"/>
    </row>
    <row r="1034" spans="1:2" ht="12.75" x14ac:dyDescent="0.2">
      <c r="A1034" s="1"/>
      <c r="B1034" s="2"/>
    </row>
    <row r="1035" spans="1:2" ht="12.75" x14ac:dyDescent="0.2">
      <c r="A1035" s="1"/>
      <c r="B1035" s="2"/>
    </row>
    <row r="1036" spans="1:2" ht="12.75" x14ac:dyDescent="0.2">
      <c r="A1036" s="1"/>
      <c r="B1036" s="2"/>
    </row>
    <row r="1037" spans="1:2" ht="12.75" x14ac:dyDescent="0.2">
      <c r="A1037" s="1"/>
      <c r="B1037" s="2"/>
    </row>
    <row r="1038" spans="1:2" ht="12.75" x14ac:dyDescent="0.2">
      <c r="A1038" s="1"/>
      <c r="B1038" s="2"/>
    </row>
    <row r="1039" spans="1:2" ht="12.75" x14ac:dyDescent="0.2">
      <c r="A1039" s="1"/>
      <c r="B1039" s="2"/>
    </row>
    <row r="1040" spans="1:2" ht="12.75" x14ac:dyDescent="0.2">
      <c r="A1040" s="1"/>
      <c r="B1040" s="2"/>
    </row>
    <row r="1041" spans="1:2" ht="12.75" x14ac:dyDescent="0.2">
      <c r="A1041" s="1"/>
      <c r="B1041" s="2"/>
    </row>
    <row r="1042" spans="1:2" ht="12.75" x14ac:dyDescent="0.2">
      <c r="A1042" s="1"/>
      <c r="B1042" s="2"/>
    </row>
    <row r="1043" spans="1:2" ht="12.75" x14ac:dyDescent="0.2">
      <c r="A1043" s="1"/>
      <c r="B1043" s="2"/>
    </row>
    <row r="1044" spans="1:2" ht="12.75" x14ac:dyDescent="0.2">
      <c r="A1044" s="1"/>
      <c r="B1044" s="2"/>
    </row>
    <row r="1045" spans="1:2" ht="12.75" x14ac:dyDescent="0.2">
      <c r="A1045" s="1"/>
      <c r="B1045" s="2"/>
    </row>
    <row r="1046" spans="1:2" ht="12.75" x14ac:dyDescent="0.2">
      <c r="A1046" s="1"/>
      <c r="B1046" s="2"/>
    </row>
    <row r="1047" spans="1:2" ht="12.75" x14ac:dyDescent="0.2">
      <c r="A1047" s="1"/>
      <c r="B1047" s="2"/>
    </row>
    <row r="1048" spans="1:2" ht="12.75" x14ac:dyDescent="0.2">
      <c r="A1048" s="1"/>
      <c r="B1048" s="2"/>
    </row>
    <row r="1049" spans="1:2" ht="12.75" x14ac:dyDescent="0.2">
      <c r="A1049" s="1"/>
      <c r="B1049" s="2"/>
    </row>
    <row r="1050" spans="1:2" ht="12.75" x14ac:dyDescent="0.2">
      <c r="A1050" s="1"/>
      <c r="B1050" s="2"/>
    </row>
    <row r="1051" spans="1:2" ht="12.75" x14ac:dyDescent="0.2">
      <c r="A1051" s="1"/>
      <c r="B1051" s="2"/>
    </row>
    <row r="1052" spans="1:2" ht="12.75" x14ac:dyDescent="0.2">
      <c r="A1052" s="1"/>
      <c r="B1052" s="2"/>
    </row>
    <row r="1053" spans="1:2" ht="12.75" x14ac:dyDescent="0.2">
      <c r="A1053" s="1"/>
      <c r="B1053" s="2"/>
    </row>
    <row r="1054" spans="1:2" ht="12.75" x14ac:dyDescent="0.2">
      <c r="A1054" s="1"/>
      <c r="B1054" s="2"/>
    </row>
    <row r="1055" spans="1:2" ht="12.75" x14ac:dyDescent="0.2">
      <c r="A1055" s="1"/>
      <c r="B1055" s="2"/>
    </row>
    <row r="1056" spans="1:2" ht="12.75" x14ac:dyDescent="0.2">
      <c r="A1056" s="1"/>
      <c r="B1056" s="2"/>
    </row>
    <row r="1057" spans="1:2" ht="12.75" x14ac:dyDescent="0.2">
      <c r="A1057" s="1"/>
      <c r="B1057" s="2"/>
    </row>
    <row r="1058" spans="1:2" ht="12.75" x14ac:dyDescent="0.2">
      <c r="A1058" s="1"/>
      <c r="B1058" s="2"/>
    </row>
    <row r="1059" spans="1:2" ht="12.75" x14ac:dyDescent="0.2">
      <c r="A1059" s="1"/>
      <c r="B1059" s="2"/>
    </row>
    <row r="1060" spans="1:2" ht="12.75" x14ac:dyDescent="0.2">
      <c r="A1060" s="1"/>
      <c r="B1060" s="2"/>
    </row>
    <row r="1061" spans="1:2" ht="12.75" x14ac:dyDescent="0.2">
      <c r="A1061" s="1"/>
      <c r="B1061" s="2"/>
    </row>
    <row r="1062" spans="1:2" ht="12.75" x14ac:dyDescent="0.2">
      <c r="A1062" s="1"/>
      <c r="B1062" s="2"/>
    </row>
    <row r="1063" spans="1:2" ht="12.75" x14ac:dyDescent="0.2">
      <c r="A1063" s="1"/>
      <c r="B1063" s="2"/>
    </row>
    <row r="1064" spans="1:2" ht="12.75" x14ac:dyDescent="0.2">
      <c r="A1064" s="1"/>
      <c r="B1064" s="2"/>
    </row>
    <row r="1065" spans="1:2" ht="12.75" x14ac:dyDescent="0.2">
      <c r="A1065" s="1"/>
      <c r="B1065" s="2"/>
    </row>
    <row r="1066" spans="1:2" ht="12.75" x14ac:dyDescent="0.2">
      <c r="A1066" s="1"/>
      <c r="B1066" s="2"/>
    </row>
    <row r="1067" spans="1:2" ht="12.75" x14ac:dyDescent="0.2">
      <c r="A1067" s="1"/>
      <c r="B1067" s="2"/>
    </row>
    <row r="1068" spans="1:2" ht="12.75" x14ac:dyDescent="0.2">
      <c r="A1068" s="1"/>
      <c r="B1068" s="2"/>
    </row>
    <row r="1069" spans="1:2" ht="12.75" x14ac:dyDescent="0.2">
      <c r="A1069" s="1"/>
      <c r="B1069" s="2"/>
    </row>
    <row r="1070" spans="1:2" ht="12.75" x14ac:dyDescent="0.2">
      <c r="A1070" s="1"/>
      <c r="B1070" s="2"/>
    </row>
    <row r="1071" spans="1:2" ht="12.75" x14ac:dyDescent="0.2">
      <c r="A1071" s="1"/>
      <c r="B1071" s="2"/>
    </row>
    <row r="1072" spans="1:2" ht="12.75" x14ac:dyDescent="0.2">
      <c r="A1072" s="1"/>
      <c r="B1072" s="2"/>
    </row>
    <row r="1073" spans="1:2" ht="12.75" x14ac:dyDescent="0.2">
      <c r="A1073" s="1"/>
      <c r="B1073" s="2"/>
    </row>
    <row r="1074" spans="1:2" ht="12.75" x14ac:dyDescent="0.2">
      <c r="A1074" s="1"/>
      <c r="B1074" s="2"/>
    </row>
    <row r="1075" spans="1:2" ht="12.75" x14ac:dyDescent="0.2">
      <c r="A1075" s="1"/>
      <c r="B1075" s="2"/>
    </row>
    <row r="1076" spans="1:2" ht="12.75" x14ac:dyDescent="0.2">
      <c r="A1076" s="1"/>
      <c r="B1076" s="2"/>
    </row>
    <row r="1077" spans="1:2" ht="12.75" x14ac:dyDescent="0.2">
      <c r="A1077" s="1"/>
      <c r="B1077" s="2"/>
    </row>
    <row r="1078" spans="1:2" ht="12.75" x14ac:dyDescent="0.2">
      <c r="A1078" s="1"/>
      <c r="B1078" s="2"/>
    </row>
    <row r="1079" spans="1:2" ht="12.75" x14ac:dyDescent="0.2">
      <c r="A1079" s="1"/>
      <c r="B1079" s="2"/>
    </row>
    <row r="1080" spans="1:2" ht="12.75" x14ac:dyDescent="0.2">
      <c r="A1080" s="1"/>
      <c r="B1080" s="2"/>
    </row>
    <row r="1081" spans="1:2" ht="12.75" x14ac:dyDescent="0.2">
      <c r="A1081" s="1"/>
      <c r="B1081" s="2"/>
    </row>
    <row r="1082" spans="1:2" ht="12.75" x14ac:dyDescent="0.2">
      <c r="A1082" s="1"/>
      <c r="B1082" s="2"/>
    </row>
    <row r="1083" spans="1:2" ht="12.75" x14ac:dyDescent="0.2">
      <c r="A1083" s="1"/>
      <c r="B1083" s="2"/>
    </row>
    <row r="1084" spans="1:2" ht="12.75" x14ac:dyDescent="0.2">
      <c r="A1084" s="1"/>
      <c r="B1084" s="2"/>
    </row>
    <row r="1085" spans="1:2" ht="12.75" x14ac:dyDescent="0.2">
      <c r="A1085" s="1"/>
      <c r="B1085" s="2"/>
    </row>
    <row r="1086" spans="1:2" ht="12.75" x14ac:dyDescent="0.2">
      <c r="A1086" s="1"/>
      <c r="B1086" s="2"/>
    </row>
    <row r="1087" spans="1:2" ht="12.75" x14ac:dyDescent="0.2">
      <c r="A1087" s="1"/>
      <c r="B1087" s="2"/>
    </row>
    <row r="1088" spans="1:2" ht="12.75" x14ac:dyDescent="0.2">
      <c r="A1088" s="1"/>
      <c r="B1088" s="2"/>
    </row>
    <row r="1089" spans="1:2" ht="12.75" x14ac:dyDescent="0.2">
      <c r="A1089" s="1"/>
      <c r="B1089" s="2"/>
    </row>
    <row r="1090" spans="1:2" ht="12.75" x14ac:dyDescent="0.2">
      <c r="A1090" s="1"/>
      <c r="B1090" s="2"/>
    </row>
    <row r="1091" spans="1:2" ht="12.75" x14ac:dyDescent="0.2">
      <c r="A1091" s="1"/>
      <c r="B1091" s="2"/>
    </row>
    <row r="1092" spans="1:2" ht="12.75" x14ac:dyDescent="0.2">
      <c r="A1092" s="1"/>
      <c r="B1092" s="2"/>
    </row>
    <row r="1093" spans="1:2" ht="12.75" x14ac:dyDescent="0.2">
      <c r="A1093" s="1"/>
      <c r="B1093" s="2"/>
    </row>
    <row r="1094" spans="1:2" ht="12.75" x14ac:dyDescent="0.2">
      <c r="A1094" s="1"/>
      <c r="B1094" s="2"/>
    </row>
    <row r="1095" spans="1:2" ht="12.75" x14ac:dyDescent="0.2">
      <c r="A1095" s="1"/>
      <c r="B1095" s="2"/>
    </row>
    <row r="1096" spans="1:2" ht="12.75" x14ac:dyDescent="0.2">
      <c r="A1096" s="1"/>
      <c r="B1096" s="2"/>
    </row>
    <row r="1097" spans="1:2" ht="12.75" x14ac:dyDescent="0.2">
      <c r="A1097" s="1"/>
      <c r="B1097" s="2"/>
    </row>
    <row r="1098" spans="1:2" ht="12.75" x14ac:dyDescent="0.2">
      <c r="A1098" s="1"/>
      <c r="B1098" s="2"/>
    </row>
    <row r="1099" spans="1:2" ht="12.75" x14ac:dyDescent="0.2">
      <c r="A1099" s="1"/>
      <c r="B1099" s="2"/>
    </row>
    <row r="1100" spans="1:2" ht="12.75" x14ac:dyDescent="0.2">
      <c r="A1100" s="1"/>
      <c r="B1100" s="2"/>
    </row>
    <row r="1101" spans="1:2" ht="12.75" x14ac:dyDescent="0.2">
      <c r="A1101" s="1"/>
      <c r="B1101" s="2"/>
    </row>
    <row r="1102" spans="1:2" ht="12.75" x14ac:dyDescent="0.2">
      <c r="A1102" s="1"/>
      <c r="B1102" s="2"/>
    </row>
    <row r="1103" spans="1:2" ht="12.75" x14ac:dyDescent="0.2">
      <c r="A1103" s="1"/>
      <c r="B1103" s="2"/>
    </row>
    <row r="1104" spans="1:2" ht="12.75" x14ac:dyDescent="0.2">
      <c r="A1104" s="1"/>
      <c r="B1104" s="2"/>
    </row>
    <row r="1105" spans="1:2" ht="12.75" x14ac:dyDescent="0.2">
      <c r="A1105" s="1"/>
      <c r="B1105" s="2"/>
    </row>
    <row r="1106" spans="1:2" ht="12.75" x14ac:dyDescent="0.2">
      <c r="A1106" s="1"/>
      <c r="B1106" s="2"/>
    </row>
    <row r="1107" spans="1:2" ht="12.75" x14ac:dyDescent="0.2">
      <c r="A1107" s="1"/>
      <c r="B1107" s="2"/>
    </row>
    <row r="1108" spans="1:2" ht="12.75" x14ac:dyDescent="0.2">
      <c r="A1108" s="1"/>
      <c r="B1108" s="2"/>
    </row>
    <row r="1109" spans="1:2" ht="12.75" x14ac:dyDescent="0.2">
      <c r="A1109" s="1"/>
      <c r="B1109" s="2"/>
    </row>
    <row r="1110" spans="1:2" ht="12.75" x14ac:dyDescent="0.2">
      <c r="A1110" s="1"/>
      <c r="B1110" s="2"/>
    </row>
    <row r="1111" spans="1:2" ht="12.75" x14ac:dyDescent="0.2">
      <c r="A1111" s="1"/>
      <c r="B1111" s="2"/>
    </row>
    <row r="1112" spans="1:2" ht="12.75" x14ac:dyDescent="0.2">
      <c r="A1112" s="1"/>
      <c r="B1112" s="2"/>
    </row>
    <row r="1113" spans="1:2" ht="12.75" x14ac:dyDescent="0.2">
      <c r="A1113" s="1"/>
      <c r="B1113" s="2"/>
    </row>
    <row r="1114" spans="1:2" ht="12.75" x14ac:dyDescent="0.2">
      <c r="A1114" s="1"/>
      <c r="B1114" s="2"/>
    </row>
    <row r="1115" spans="1:2" ht="12.75" x14ac:dyDescent="0.2">
      <c r="A1115" s="1"/>
      <c r="B1115" s="2"/>
    </row>
    <row r="1116" spans="1:2" ht="12.75" x14ac:dyDescent="0.2">
      <c r="A1116" s="1"/>
      <c r="B1116" s="2"/>
    </row>
    <row r="1117" spans="1:2" ht="12.75" x14ac:dyDescent="0.2">
      <c r="A1117" s="1"/>
      <c r="B1117" s="2"/>
    </row>
    <row r="1118" spans="1:2" ht="12.75" x14ac:dyDescent="0.2">
      <c r="A1118" s="1"/>
      <c r="B1118" s="2"/>
    </row>
    <row r="1119" spans="1:2" ht="12.75" x14ac:dyDescent="0.2">
      <c r="A1119" s="1"/>
      <c r="B1119" s="2"/>
    </row>
    <row r="1120" spans="1:2" ht="12.75" x14ac:dyDescent="0.2">
      <c r="A1120" s="1"/>
      <c r="B1120" s="2"/>
    </row>
    <row r="1121" spans="1:2" ht="12.75" x14ac:dyDescent="0.2">
      <c r="A1121" s="1"/>
      <c r="B1121" s="2"/>
    </row>
    <row r="1122" spans="1:2" ht="12.75" x14ac:dyDescent="0.2">
      <c r="A1122" s="1"/>
      <c r="B1122" s="2"/>
    </row>
    <row r="1123" spans="1:2" ht="12.75" x14ac:dyDescent="0.2">
      <c r="A1123" s="1"/>
      <c r="B1123" s="2"/>
    </row>
    <row r="1124" spans="1:2" ht="12.75" x14ac:dyDescent="0.2">
      <c r="A1124" s="1"/>
      <c r="B1124" s="2"/>
    </row>
    <row r="1125" spans="1:2" ht="12.75" x14ac:dyDescent="0.2">
      <c r="A1125" s="1"/>
      <c r="B1125" s="2"/>
    </row>
    <row r="1126" spans="1:2" ht="12.75" x14ac:dyDescent="0.2">
      <c r="A1126" s="1"/>
      <c r="B1126" s="2"/>
    </row>
    <row r="1127" spans="1:2" ht="12.75" x14ac:dyDescent="0.2">
      <c r="A1127" s="1"/>
      <c r="B1127" s="2"/>
    </row>
    <row r="1128" spans="1:2" ht="12.75" x14ac:dyDescent="0.2">
      <c r="A1128" s="1"/>
      <c r="B1128" s="2"/>
    </row>
    <row r="1129" spans="1:2" ht="12.75" x14ac:dyDescent="0.2">
      <c r="A1129" s="1"/>
      <c r="B1129" s="2"/>
    </row>
    <row r="1130" spans="1:2" ht="12.75" x14ac:dyDescent="0.2">
      <c r="A1130" s="1"/>
      <c r="B1130" s="2"/>
    </row>
    <row r="1131" spans="1:2" ht="12.75" x14ac:dyDescent="0.2">
      <c r="A1131" s="1"/>
      <c r="B1131" s="2"/>
    </row>
    <row r="1132" spans="1:2" ht="12.75" x14ac:dyDescent="0.2">
      <c r="A1132" s="1"/>
      <c r="B1132" s="2"/>
    </row>
    <row r="1133" spans="1:2" ht="12.75" x14ac:dyDescent="0.2">
      <c r="A1133" s="1"/>
      <c r="B1133" s="2"/>
    </row>
    <row r="1134" spans="1:2" ht="12.75" x14ac:dyDescent="0.2">
      <c r="A1134" s="1"/>
      <c r="B1134" s="2"/>
    </row>
    <row r="1135" spans="1:2" ht="12.75" x14ac:dyDescent="0.2">
      <c r="A1135" s="1"/>
      <c r="B1135" s="2"/>
    </row>
    <row r="1136" spans="1:2" ht="12.75" x14ac:dyDescent="0.2">
      <c r="A1136" s="1"/>
      <c r="B1136" s="2"/>
    </row>
    <row r="1137" spans="1:2" ht="12.75" x14ac:dyDescent="0.2">
      <c r="A1137" s="1"/>
      <c r="B1137" s="2"/>
    </row>
    <row r="1138" spans="1:2" ht="12.75" x14ac:dyDescent="0.2">
      <c r="A1138" s="1"/>
      <c r="B1138" s="2"/>
    </row>
    <row r="1139" spans="1:2" ht="12.75" x14ac:dyDescent="0.2">
      <c r="A1139" s="1"/>
      <c r="B1139" s="2"/>
    </row>
    <row r="1140" spans="1:2" ht="12.75" x14ac:dyDescent="0.2">
      <c r="A1140" s="1"/>
      <c r="B1140" s="2"/>
    </row>
    <row r="1141" spans="1:2" ht="12.75" x14ac:dyDescent="0.2">
      <c r="A1141" s="1"/>
      <c r="B1141" s="2"/>
    </row>
    <row r="1142" spans="1:2" ht="12.75" x14ac:dyDescent="0.2">
      <c r="A1142" s="1"/>
      <c r="B1142" s="2"/>
    </row>
    <row r="1143" spans="1:2" ht="12.75" x14ac:dyDescent="0.2">
      <c r="A1143" s="1"/>
      <c r="B1143" s="2"/>
    </row>
    <row r="1144" spans="1:2" ht="12.75" x14ac:dyDescent="0.2">
      <c r="A1144" s="1"/>
      <c r="B1144" s="2"/>
    </row>
    <row r="1145" spans="1:2" ht="12.75" x14ac:dyDescent="0.2">
      <c r="A1145" s="1"/>
      <c r="B1145" s="2"/>
    </row>
    <row r="1146" spans="1:2" ht="12.75" x14ac:dyDescent="0.2">
      <c r="A1146" s="1"/>
      <c r="B1146" s="2"/>
    </row>
    <row r="1147" spans="1:2" ht="12.75" x14ac:dyDescent="0.2">
      <c r="A1147" s="1"/>
      <c r="B1147" s="2"/>
    </row>
    <row r="1148" spans="1:2" ht="12.75" x14ac:dyDescent="0.2">
      <c r="A1148" s="1"/>
      <c r="B1148" s="2"/>
    </row>
    <row r="1149" spans="1:2" ht="12.75" x14ac:dyDescent="0.2">
      <c r="A1149" s="1"/>
      <c r="B1149" s="2"/>
    </row>
    <row r="1150" spans="1:2" ht="12.75" x14ac:dyDescent="0.2">
      <c r="A1150" s="1"/>
      <c r="B1150" s="2"/>
    </row>
    <row r="1151" spans="1:2" ht="12.75" x14ac:dyDescent="0.2">
      <c r="A1151" s="1"/>
      <c r="B1151" s="2"/>
    </row>
    <row r="1152" spans="1:2" ht="12.75" x14ac:dyDescent="0.2">
      <c r="A1152" s="1"/>
      <c r="B1152" s="2"/>
    </row>
    <row r="1153" spans="1:2" ht="12.75" x14ac:dyDescent="0.2">
      <c r="A1153" s="1"/>
      <c r="B1153" s="2"/>
    </row>
    <row r="1154" spans="1:2" ht="12.75" x14ac:dyDescent="0.2">
      <c r="A1154" s="1"/>
      <c r="B1154" s="2"/>
    </row>
    <row r="1155" spans="1:2" ht="12.75" x14ac:dyDescent="0.2">
      <c r="A1155" s="1"/>
      <c r="B1155" s="2"/>
    </row>
    <row r="1156" spans="1:2" ht="12.75" x14ac:dyDescent="0.2">
      <c r="A1156" s="1"/>
      <c r="B1156" s="2"/>
    </row>
    <row r="1157" spans="1:2" ht="12.75" x14ac:dyDescent="0.2">
      <c r="A1157" s="1"/>
      <c r="B1157" s="2"/>
    </row>
    <row r="1158" spans="1:2" ht="12.75" x14ac:dyDescent="0.2">
      <c r="A1158" s="1"/>
      <c r="B1158" s="2"/>
    </row>
    <row r="1159" spans="1:2" ht="12.75" x14ac:dyDescent="0.2">
      <c r="A1159" s="1"/>
      <c r="B1159" s="2"/>
    </row>
    <row r="1160" spans="1:2" ht="12.75" x14ac:dyDescent="0.2">
      <c r="A1160" s="1"/>
      <c r="B1160" s="2"/>
    </row>
    <row r="1161" spans="1:2" ht="12.75" x14ac:dyDescent="0.2">
      <c r="A1161" s="1"/>
      <c r="B1161" s="2"/>
    </row>
    <row r="1162" spans="1:2" ht="12.75" x14ac:dyDescent="0.2">
      <c r="A1162" s="1"/>
      <c r="B1162" s="2"/>
    </row>
    <row r="1163" spans="1:2" ht="12.75" x14ac:dyDescent="0.2">
      <c r="A1163" s="1"/>
      <c r="B1163" s="2"/>
    </row>
    <row r="1164" spans="1:2" ht="12.75" x14ac:dyDescent="0.2">
      <c r="A1164" s="1"/>
      <c r="B1164" s="2"/>
    </row>
    <row r="1165" spans="1:2" ht="12.75" x14ac:dyDescent="0.2">
      <c r="A1165" s="1"/>
      <c r="B1165" s="2"/>
    </row>
    <row r="1166" spans="1:2" ht="12.75" x14ac:dyDescent="0.2">
      <c r="A1166" s="1"/>
      <c r="B1166" s="2"/>
    </row>
    <row r="1167" spans="1:2" ht="12.75" x14ac:dyDescent="0.2">
      <c r="A1167" s="1"/>
      <c r="B1167" s="2"/>
    </row>
    <row r="1168" spans="1:2" ht="12.75" x14ac:dyDescent="0.2">
      <c r="A1168" s="1"/>
      <c r="B1168" s="2"/>
    </row>
    <row r="1169" spans="1:2" ht="12.75" x14ac:dyDescent="0.2">
      <c r="A1169" s="1"/>
      <c r="B1169" s="2"/>
    </row>
    <row r="1170" spans="1:2" ht="12.75" x14ac:dyDescent="0.2">
      <c r="A1170" s="1"/>
      <c r="B1170" s="2"/>
    </row>
    <row r="1171" spans="1:2" ht="12.75" x14ac:dyDescent="0.2">
      <c r="A1171" s="1"/>
      <c r="B1171" s="2"/>
    </row>
    <row r="1172" spans="1:2" ht="12.75" x14ac:dyDescent="0.2">
      <c r="A1172" s="1"/>
      <c r="B1172" s="2"/>
    </row>
    <row r="1173" spans="1:2" ht="12.75" x14ac:dyDescent="0.2">
      <c r="A1173" s="1"/>
      <c r="B1173" s="2"/>
    </row>
    <row r="1174" spans="1:2" ht="12.75" x14ac:dyDescent="0.2">
      <c r="A1174" s="1"/>
      <c r="B1174" s="2"/>
    </row>
    <row r="1175" spans="1:2" ht="12.75" x14ac:dyDescent="0.2">
      <c r="A1175" s="1"/>
      <c r="B1175" s="2"/>
    </row>
    <row r="1176" spans="1:2" ht="12.75" x14ac:dyDescent="0.2">
      <c r="A1176" s="1"/>
      <c r="B1176" s="2"/>
    </row>
    <row r="1177" spans="1:2" ht="12.75" x14ac:dyDescent="0.2">
      <c r="A1177" s="1"/>
      <c r="B1177" s="2"/>
    </row>
    <row r="1178" spans="1:2" ht="12.75" x14ac:dyDescent="0.2">
      <c r="A1178" s="1"/>
      <c r="B1178" s="2"/>
    </row>
    <row r="1179" spans="1:2" ht="12.75" x14ac:dyDescent="0.2">
      <c r="A1179" s="1"/>
      <c r="B1179" s="2"/>
    </row>
    <row r="1180" spans="1:2" ht="12.75" x14ac:dyDescent="0.2">
      <c r="A1180" s="1"/>
      <c r="B1180" s="2"/>
    </row>
    <row r="1181" spans="1:2" ht="12.75" x14ac:dyDescent="0.2">
      <c r="A1181" s="1"/>
      <c r="B1181" s="2"/>
    </row>
    <row r="1182" spans="1:2" ht="12.75" x14ac:dyDescent="0.2">
      <c r="A1182" s="1"/>
      <c r="B1182" s="2"/>
    </row>
    <row r="1183" spans="1:2" ht="12.75" x14ac:dyDescent="0.2">
      <c r="A1183" s="1"/>
      <c r="B1183" s="2"/>
    </row>
    <row r="1184" spans="1:2" ht="12.75" x14ac:dyDescent="0.2">
      <c r="A1184" s="1"/>
      <c r="B1184" s="2"/>
    </row>
    <row r="1185" spans="1:2" ht="12.75" x14ac:dyDescent="0.2">
      <c r="A1185" s="1"/>
      <c r="B1185" s="2"/>
    </row>
    <row r="1186" spans="1:2" ht="12.75" x14ac:dyDescent="0.2">
      <c r="A1186" s="1"/>
      <c r="B1186" s="2"/>
    </row>
    <row r="1187" spans="1:2" ht="12.75" x14ac:dyDescent="0.2">
      <c r="A1187" s="1"/>
      <c r="B1187" s="2"/>
    </row>
    <row r="1188" spans="1:2" ht="12.75" x14ac:dyDescent="0.2">
      <c r="A1188" s="1"/>
      <c r="B1188" s="2"/>
    </row>
    <row r="1189" spans="1:2" ht="12.75" x14ac:dyDescent="0.2">
      <c r="A1189" s="1"/>
      <c r="B1189" s="2"/>
    </row>
    <row r="1190" spans="1:2" ht="12.75" x14ac:dyDescent="0.2">
      <c r="A1190" s="1"/>
      <c r="B1190" s="2"/>
    </row>
    <row r="1191" spans="1:2" ht="12.75" x14ac:dyDescent="0.2">
      <c r="A1191" s="1"/>
      <c r="B1191" s="2"/>
    </row>
    <row r="1192" spans="1:2" ht="12.75" x14ac:dyDescent="0.2">
      <c r="A1192" s="1"/>
      <c r="B1192" s="2"/>
    </row>
    <row r="1193" spans="1:2" ht="12.75" x14ac:dyDescent="0.2">
      <c r="A1193" s="1"/>
      <c r="B1193" s="2"/>
    </row>
    <row r="1194" spans="1:2" ht="12.75" x14ac:dyDescent="0.2">
      <c r="A1194" s="1"/>
      <c r="B1194" s="2"/>
    </row>
    <row r="1195" spans="1:2" ht="12.75" x14ac:dyDescent="0.2">
      <c r="A1195" s="1"/>
      <c r="B1195" s="2"/>
    </row>
    <row r="1196" spans="1:2" ht="12.75" x14ac:dyDescent="0.2">
      <c r="A1196" s="1"/>
      <c r="B1196" s="2"/>
    </row>
    <row r="1197" spans="1:2" ht="12.75" x14ac:dyDescent="0.2">
      <c r="A1197" s="1"/>
      <c r="B1197" s="2"/>
    </row>
    <row r="1198" spans="1:2" ht="12.75" x14ac:dyDescent="0.2">
      <c r="A1198" s="1"/>
      <c r="B1198" s="2"/>
    </row>
    <row r="1199" spans="1:2" ht="12.75" x14ac:dyDescent="0.2">
      <c r="A1199" s="1"/>
      <c r="B1199" s="2"/>
    </row>
    <row r="1200" spans="1:2" ht="12.75" x14ac:dyDescent="0.2">
      <c r="A1200" s="1"/>
      <c r="B1200" s="2"/>
    </row>
    <row r="1201" spans="1:2" ht="12.75" x14ac:dyDescent="0.2">
      <c r="A1201" s="1"/>
      <c r="B1201" s="2"/>
    </row>
    <row r="1202" spans="1:2" ht="12.75" x14ac:dyDescent="0.2">
      <c r="A1202" s="1"/>
      <c r="B1202" s="2"/>
    </row>
    <row r="1203" spans="1:2" ht="12.75" x14ac:dyDescent="0.2">
      <c r="A1203" s="1"/>
      <c r="B1203" s="2"/>
    </row>
    <row r="1204" spans="1:2" ht="12.75" x14ac:dyDescent="0.2">
      <c r="A1204" s="1"/>
      <c r="B1204" s="2"/>
    </row>
    <row r="1205" spans="1:2" ht="12.75" x14ac:dyDescent="0.2">
      <c r="A1205" s="1"/>
      <c r="B1205" s="2"/>
    </row>
    <row r="1206" spans="1:2" ht="12.75" x14ac:dyDescent="0.2">
      <c r="A1206" s="1"/>
      <c r="B1206" s="2"/>
    </row>
    <row r="1207" spans="1:2" ht="12.75" x14ac:dyDescent="0.2">
      <c r="A1207" s="1"/>
      <c r="B1207" s="2"/>
    </row>
    <row r="1208" spans="1:2" ht="12.75" x14ac:dyDescent="0.2">
      <c r="A1208" s="1"/>
      <c r="B1208" s="2"/>
    </row>
    <row r="1209" spans="1:2" ht="12.75" x14ac:dyDescent="0.2">
      <c r="A1209" s="1"/>
      <c r="B1209" s="2"/>
    </row>
    <row r="1210" spans="1:2" ht="12.75" x14ac:dyDescent="0.2">
      <c r="A1210" s="1"/>
      <c r="B1210" s="2"/>
    </row>
    <row r="1211" spans="1:2" ht="12.75" x14ac:dyDescent="0.2">
      <c r="A1211" s="1"/>
      <c r="B1211" s="2"/>
    </row>
    <row r="1212" spans="1:2" ht="12.75" x14ac:dyDescent="0.2">
      <c r="A1212" s="1"/>
      <c r="B1212" s="2"/>
    </row>
    <row r="1213" spans="1:2" ht="12.75" x14ac:dyDescent="0.2">
      <c r="A1213" s="1"/>
      <c r="B1213" s="2"/>
    </row>
    <row r="1214" spans="1:2" ht="12.75" x14ac:dyDescent="0.2">
      <c r="A1214" s="1"/>
      <c r="B1214" s="2"/>
    </row>
    <row r="1215" spans="1:2" ht="12.75" x14ac:dyDescent="0.2">
      <c r="A1215" s="1"/>
      <c r="B1215" s="2"/>
    </row>
    <row r="1216" spans="1:2" ht="12.75" x14ac:dyDescent="0.2">
      <c r="A1216" s="1"/>
      <c r="B1216" s="2"/>
    </row>
    <row r="1217" spans="1:2" ht="12.75" x14ac:dyDescent="0.2">
      <c r="A1217" s="1"/>
      <c r="B1217" s="2"/>
    </row>
    <row r="1218" spans="1:2" ht="12.75" x14ac:dyDescent="0.2">
      <c r="A1218" s="1"/>
      <c r="B1218" s="2"/>
    </row>
    <row r="1219" spans="1:2" ht="12.75" x14ac:dyDescent="0.2">
      <c r="A1219" s="1"/>
      <c r="B1219" s="2"/>
    </row>
    <row r="1220" spans="1:2" ht="12.75" x14ac:dyDescent="0.2">
      <c r="A1220" s="1"/>
      <c r="B1220" s="2"/>
    </row>
    <row r="1221" spans="1:2" ht="12.75" x14ac:dyDescent="0.2">
      <c r="A1221" s="1"/>
      <c r="B1221" s="2"/>
    </row>
    <row r="1222" spans="1:2" ht="12.75" x14ac:dyDescent="0.2">
      <c r="A1222" s="1"/>
      <c r="B1222" s="2"/>
    </row>
    <row r="1223" spans="1:2" ht="12.75" x14ac:dyDescent="0.2">
      <c r="A1223" s="1"/>
      <c r="B1223" s="2"/>
    </row>
    <row r="1224" spans="1:2" ht="12.75" x14ac:dyDescent="0.2">
      <c r="A1224" s="1"/>
      <c r="B1224" s="2"/>
    </row>
    <row r="1225" spans="1:2" ht="12.75" x14ac:dyDescent="0.2">
      <c r="A1225" s="1"/>
      <c r="B1225" s="2"/>
    </row>
    <row r="1226" spans="1:2" ht="12.75" x14ac:dyDescent="0.2">
      <c r="A1226" s="1"/>
      <c r="B1226" s="2"/>
    </row>
    <row r="1227" spans="1:2" ht="12.75" x14ac:dyDescent="0.2">
      <c r="A1227" s="1"/>
      <c r="B1227" s="2"/>
    </row>
    <row r="1228" spans="1:2" ht="12.75" x14ac:dyDescent="0.2">
      <c r="A1228" s="1"/>
      <c r="B1228" s="2"/>
    </row>
    <row r="1229" spans="1:2" ht="12.75" x14ac:dyDescent="0.2">
      <c r="A1229" s="1"/>
      <c r="B1229" s="2"/>
    </row>
    <row r="1230" spans="1:2" ht="12.75" x14ac:dyDescent="0.2">
      <c r="A1230" s="1"/>
      <c r="B1230" s="2"/>
    </row>
    <row r="1231" spans="1:2" ht="12.75" x14ac:dyDescent="0.2">
      <c r="A1231" s="1"/>
      <c r="B1231" s="2"/>
    </row>
    <row r="1232" spans="1:2" ht="12.75" x14ac:dyDescent="0.2">
      <c r="A1232" s="1"/>
      <c r="B1232" s="2"/>
    </row>
    <row r="1233" spans="1:2" ht="12.75" x14ac:dyDescent="0.2">
      <c r="A1233" s="1"/>
      <c r="B1233" s="2"/>
    </row>
    <row r="1234" spans="1:2" ht="12.75" x14ac:dyDescent="0.2">
      <c r="A1234" s="1"/>
      <c r="B1234" s="2"/>
    </row>
    <row r="1235" spans="1:2" ht="12.75" x14ac:dyDescent="0.2">
      <c r="A1235" s="1"/>
      <c r="B1235" s="2"/>
    </row>
    <row r="1236" spans="1:2" ht="12.75" x14ac:dyDescent="0.2">
      <c r="A1236" s="1"/>
      <c r="B1236" s="2"/>
    </row>
    <row r="1237" spans="1:2" ht="12.75" x14ac:dyDescent="0.2">
      <c r="A1237" s="1"/>
      <c r="B1237" s="2"/>
    </row>
    <row r="1238" spans="1:2" ht="12.75" x14ac:dyDescent="0.2">
      <c r="A1238" s="1"/>
      <c r="B1238" s="2"/>
    </row>
    <row r="1239" spans="1:2" ht="12.75" x14ac:dyDescent="0.2">
      <c r="A1239" s="1"/>
      <c r="B1239" s="2"/>
    </row>
    <row r="1240" spans="1:2" ht="12.75" x14ac:dyDescent="0.2">
      <c r="A1240" s="1"/>
      <c r="B1240" s="2"/>
    </row>
    <row r="1241" spans="1:2" ht="12.75" x14ac:dyDescent="0.2">
      <c r="A1241" s="1"/>
      <c r="B1241" s="2"/>
    </row>
    <row r="1242" spans="1:2" ht="12.75" x14ac:dyDescent="0.2">
      <c r="A1242" s="1"/>
      <c r="B1242" s="2"/>
    </row>
    <row r="1243" spans="1:2" ht="12.75" x14ac:dyDescent="0.2">
      <c r="A1243" s="1"/>
      <c r="B1243" s="2"/>
    </row>
    <row r="1244" spans="1:2" ht="12.75" x14ac:dyDescent="0.2">
      <c r="A1244" s="1"/>
      <c r="B1244" s="2"/>
    </row>
    <row r="1245" spans="1:2" ht="12.75" x14ac:dyDescent="0.2">
      <c r="A1245" s="1"/>
      <c r="B1245" s="2"/>
    </row>
    <row r="1246" spans="1:2" ht="12.75" x14ac:dyDescent="0.2">
      <c r="A1246" s="1"/>
      <c r="B1246" s="2"/>
    </row>
    <row r="1247" spans="1:2" ht="12.75" x14ac:dyDescent="0.2">
      <c r="A1247" s="1"/>
      <c r="B1247" s="2"/>
    </row>
    <row r="1248" spans="1:2" ht="12.75" x14ac:dyDescent="0.2">
      <c r="A1248" s="1"/>
      <c r="B1248" s="2"/>
    </row>
    <row r="1249" spans="1:2" ht="12.75" x14ac:dyDescent="0.2">
      <c r="A1249" s="1"/>
      <c r="B1249" s="2"/>
    </row>
    <row r="1250" spans="1:2" ht="12.75" x14ac:dyDescent="0.2">
      <c r="A1250" s="1"/>
      <c r="B1250" s="2"/>
    </row>
    <row r="1251" spans="1:2" ht="12.75" x14ac:dyDescent="0.2">
      <c r="A1251" s="1"/>
      <c r="B1251" s="2"/>
    </row>
    <row r="1252" spans="1:2" ht="12.75" x14ac:dyDescent="0.2">
      <c r="A1252" s="1"/>
      <c r="B1252" s="2"/>
    </row>
    <row r="1253" spans="1:2" ht="12.75" x14ac:dyDescent="0.2">
      <c r="A1253" s="1"/>
      <c r="B1253" s="2"/>
    </row>
    <row r="1254" spans="1:2" ht="12.75" x14ac:dyDescent="0.2">
      <c r="A1254" s="1"/>
      <c r="B1254" s="2"/>
    </row>
    <row r="1255" spans="1:2" ht="12.75" x14ac:dyDescent="0.2">
      <c r="A1255" s="1"/>
      <c r="B1255" s="2"/>
    </row>
    <row r="1256" spans="1:2" ht="12.75" x14ac:dyDescent="0.2">
      <c r="A1256" s="1"/>
      <c r="B1256" s="2"/>
    </row>
    <row r="1257" spans="1:2" ht="12.75" x14ac:dyDescent="0.2">
      <c r="A1257" s="1"/>
      <c r="B1257" s="2"/>
    </row>
    <row r="1258" spans="1:2" ht="12.75" x14ac:dyDescent="0.2">
      <c r="A1258" s="1"/>
      <c r="B1258" s="2"/>
    </row>
    <row r="1259" spans="1:2" ht="12.75" x14ac:dyDescent="0.2">
      <c r="A1259" s="1"/>
      <c r="B1259" s="2"/>
    </row>
    <row r="1260" spans="1:2" ht="12.75" x14ac:dyDescent="0.2">
      <c r="A1260" s="1"/>
      <c r="B1260" s="2"/>
    </row>
    <row r="1261" spans="1:2" ht="12.75" x14ac:dyDescent="0.2">
      <c r="A1261" s="1"/>
      <c r="B1261" s="2"/>
    </row>
    <row r="1262" spans="1:2" ht="12.75" x14ac:dyDescent="0.2">
      <c r="A1262" s="1"/>
      <c r="B1262" s="2"/>
    </row>
    <row r="1263" spans="1:2" ht="12.75" x14ac:dyDescent="0.2">
      <c r="A1263" s="1"/>
      <c r="B1263" s="2"/>
    </row>
    <row r="1264" spans="1:2" ht="12.75" x14ac:dyDescent="0.2">
      <c r="A1264" s="1"/>
      <c r="B1264" s="2"/>
    </row>
    <row r="1265" spans="1:2" ht="12.75" x14ac:dyDescent="0.2">
      <c r="A1265" s="1"/>
      <c r="B1265" s="2"/>
    </row>
    <row r="1266" spans="1:2" ht="12.75" x14ac:dyDescent="0.2">
      <c r="A1266" s="1"/>
      <c r="B1266" s="2"/>
    </row>
    <row r="1267" spans="1:2" ht="12.75" x14ac:dyDescent="0.2">
      <c r="A1267" s="1"/>
      <c r="B1267" s="2"/>
    </row>
    <row r="1268" spans="1:2" ht="12.75" x14ac:dyDescent="0.2">
      <c r="A1268" s="1"/>
      <c r="B1268" s="2"/>
    </row>
    <row r="1269" spans="1:2" ht="12.75" x14ac:dyDescent="0.2">
      <c r="A1269" s="1"/>
      <c r="B1269" s="2"/>
    </row>
    <row r="1270" spans="1:2" ht="12.75" x14ac:dyDescent="0.2">
      <c r="A1270" s="1"/>
      <c r="B1270" s="2"/>
    </row>
    <row r="1271" spans="1:2" ht="12.75" x14ac:dyDescent="0.2">
      <c r="A1271" s="1"/>
      <c r="B1271" s="2"/>
    </row>
    <row r="1272" spans="1:2" ht="12.75" x14ac:dyDescent="0.2">
      <c r="A1272" s="1"/>
      <c r="B1272" s="2"/>
    </row>
    <row r="1273" spans="1:2" ht="12.75" x14ac:dyDescent="0.2">
      <c r="A1273" s="1"/>
      <c r="B1273" s="2"/>
    </row>
    <row r="1274" spans="1:2" ht="12.75" x14ac:dyDescent="0.2">
      <c r="A1274" s="1"/>
      <c r="B1274" s="2"/>
    </row>
    <row r="1275" spans="1:2" ht="12.75" x14ac:dyDescent="0.2">
      <c r="A1275" s="1"/>
      <c r="B1275" s="2"/>
    </row>
    <row r="1276" spans="1:2" ht="12.75" x14ac:dyDescent="0.2">
      <c r="A1276" s="1"/>
      <c r="B1276" s="2"/>
    </row>
    <row r="1277" spans="1:2" ht="12.75" x14ac:dyDescent="0.2">
      <c r="A1277" s="1"/>
      <c r="B1277" s="2"/>
    </row>
    <row r="1278" spans="1:2" ht="12.75" x14ac:dyDescent="0.2">
      <c r="A1278" s="1"/>
      <c r="B1278" s="2"/>
    </row>
    <row r="1279" spans="1:2" ht="12.75" x14ac:dyDescent="0.2">
      <c r="A1279" s="1"/>
      <c r="B1279" s="2"/>
    </row>
    <row r="1280" spans="1:2" ht="12.75" x14ac:dyDescent="0.2">
      <c r="A1280" s="1"/>
      <c r="B1280" s="2"/>
    </row>
    <row r="1281" spans="1:2" ht="12.75" x14ac:dyDescent="0.2">
      <c r="A1281" s="1"/>
      <c r="B1281" s="2"/>
    </row>
    <row r="1282" spans="1:2" ht="12.75" x14ac:dyDescent="0.2">
      <c r="A1282" s="1"/>
      <c r="B1282" s="2"/>
    </row>
    <row r="1283" spans="1:2" ht="12.75" x14ac:dyDescent="0.2">
      <c r="A1283" s="1"/>
      <c r="B1283" s="2"/>
    </row>
  </sheetData>
  <mergeCells count="16">
    <mergeCell ref="B2:D2"/>
    <mergeCell ref="A4:A5"/>
    <mergeCell ref="B4:B5"/>
    <mergeCell ref="C4:C5"/>
    <mergeCell ref="D4:D5"/>
    <mergeCell ref="E4:E5"/>
    <mergeCell ref="F4:F5"/>
    <mergeCell ref="AC4:AC5"/>
    <mergeCell ref="AD4:AD5"/>
    <mergeCell ref="G4:G5"/>
    <mergeCell ref="I4:I5"/>
    <mergeCell ref="J4:P4"/>
    <mergeCell ref="T4:V4"/>
    <mergeCell ref="W4:Y4"/>
    <mergeCell ref="Z4:AA4"/>
    <mergeCell ref="AB4:AB5"/>
  </mergeCells>
  <dataValidations count="5">
    <dataValidation type="list" allowBlank="1" showErrorMessage="1" sqref="K11 J12:K360 Z146:Z360 N6:P360 Z6:Z144 J6:K10" xr:uid="{00000000-0002-0000-0100-000001000000}">
      <formula1>"OK,NO"</formula1>
    </dataValidation>
    <dataValidation type="custom" allowBlank="1" showDropDown="1" sqref="A186 A187:B187 A188 A189:B360 A6:B185" xr:uid="{00000000-0002-0000-0100-000004000000}">
      <formula1>OR(NOT(ISERROR(DATEVALUE(A6))), AND(ISNUMBER(A6), LEFT(CELL("format", A6))="D"))</formula1>
    </dataValidation>
    <dataValidation type="list" allowBlank="1" showErrorMessage="1" sqref="C6:C360" xr:uid="{00000000-0002-0000-0100-000000000000}">
      <formula1>"1,2,3,4,5,6,7,8"</formula1>
    </dataValidation>
    <dataValidation type="list" allowBlank="1" showErrorMessage="1" sqref="M6:M360" xr:uid="{00000000-0002-0000-0100-000002000000}">
      <formula1>"YA,TIDAK"</formula1>
    </dataValidation>
    <dataValidation type="list" allowBlank="1" showErrorMessage="1" sqref="L6:L360" xr:uid="{00000000-0002-0000-0100-000003000000}">
      <formula1>"SERVO,MANUAL,OTOMATIS"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GM1</vt:lpstr>
      <vt:lpstr>GM2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2024-06-11T07:02:04Z</dcterms:created>
  <dcterms:modified xsi:type="dcterms:W3CDTF">2024-06-12T07:30:28Z</dcterms:modified>
</cp:coreProperties>
</file>