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di\Documents\!!!!!!!!!!!!!!!-LOCAL DISK-!!!!!!!!!!!!!!!\!MACRO PROJECTS\!!!!!ON PROGRESS\MACRO - Konfirmasi FEDEX\Hasil Pengolahan Macro\"/>
    </mc:Choice>
  </mc:AlternateContent>
  <xr:revisionPtr revIDLastSave="0" documentId="8_{D9A0CA05-FDE0-4C5E-A30D-1EB90BDD58F9}" xr6:coauthVersionLast="47" xr6:coauthVersionMax="47" xr10:uidLastSave="{00000000-0000-0000-0000-000000000000}"/>
  <bookViews>
    <workbookView xWindow="-120" yWindow="-120" windowWidth="20640" windowHeight="11160" xr2:uid="{FBDD123B-F1AD-4A14-BC9F-C9765CF0727D}"/>
  </bookViews>
  <sheets>
    <sheet name="WORKSHEET" sheetId="1" r:id="rId1"/>
  </sheets>
  <definedNames>
    <definedName name="_xlnm._FilterDatabase" localSheetId="0" hidden="1">WORKSHEET!$A$1:$O$14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6" i="1" l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<sst xmlns="http://schemas.openxmlformats.org/spreadsheetml/2006/main" count="169" uniqueCount="113">
  <si>
    <t>INV Number</t>
  </si>
  <si>
    <t>Invoice Date</t>
  </si>
  <si>
    <t>AWB</t>
  </si>
  <si>
    <t>Shipment Date</t>
  </si>
  <si>
    <t>Name Origin</t>
  </si>
  <si>
    <t>Fty Origin</t>
  </si>
  <si>
    <t>Name Destination</t>
  </si>
  <si>
    <t>Fty Destination</t>
  </si>
  <si>
    <t>Account (BDOR 720400, BDOIR 631100)</t>
  </si>
  <si>
    <t>Standard Charge</t>
  </si>
  <si>
    <t>Oversize piece</t>
  </si>
  <si>
    <t>Emergency Situation</t>
  </si>
  <si>
    <t>Fuel Surcharge</t>
  </si>
  <si>
    <t>Insurance</t>
  </si>
  <si>
    <t>Total</t>
  </si>
  <si>
    <t>Incl VAT</t>
  </si>
  <si>
    <t>Checking Status</t>
  </si>
  <si>
    <t>774438473160</t>
  </si>
  <si>
    <t>YAN LU</t>
  </si>
  <si>
    <t>SUMI/ MERCY / DIANA</t>
  </si>
  <si>
    <t>PT GISTEX GARMEN INDONESIA</t>
  </si>
  <si>
    <t>774565991045</t>
  </si>
  <si>
    <t>ZHONG</t>
  </si>
  <si>
    <t>NUNING</t>
  </si>
  <si>
    <t>PT. GISTEX GARMENT INDONESIA</t>
  </si>
  <si>
    <t>774581911125</t>
  </si>
  <si>
    <t>STELLA</t>
  </si>
  <si>
    <t>EKA</t>
  </si>
  <si>
    <t>PT.GISTEX GARMEN LNDONESIA</t>
  </si>
  <si>
    <t>774552254122</t>
  </si>
  <si>
    <t>SHENYANG</t>
  </si>
  <si>
    <t>MERCY /</t>
  </si>
  <si>
    <t>OGURA KENJI / HASHIMOTO KIMIE</t>
  </si>
  <si>
    <t>774580602869</t>
  </si>
  <si>
    <t>774582743257</t>
  </si>
  <si>
    <t>MR SHEN YANG / MS ROSE</t>
  </si>
  <si>
    <t>774582826496</t>
  </si>
  <si>
    <t>CISSY</t>
  </si>
  <si>
    <t>SRI BUDIARTI</t>
  </si>
  <si>
    <t>SARAH</t>
  </si>
  <si>
    <t>774632987514</t>
  </si>
  <si>
    <t>MERCY/SUMI</t>
  </si>
  <si>
    <t>MARUBENI FASHION LINK, LTD</t>
  </si>
  <si>
    <t>774514292670</t>
  </si>
  <si>
    <t>PT. GISTEX GARMEN INDONESIA</t>
  </si>
  <si>
    <t>774194576473</t>
  </si>
  <si>
    <t>774216971908</t>
  </si>
  <si>
    <t>773869351020</t>
  </si>
  <si>
    <t>773870191217</t>
  </si>
  <si>
    <t>KIRSTIN SHENG</t>
  </si>
  <si>
    <t>AGUSTINA FUNG FUNG / YULI HART</t>
  </si>
  <si>
    <t>773884693621</t>
  </si>
  <si>
    <t>785740476670</t>
  </si>
  <si>
    <t>774492822021</t>
  </si>
  <si>
    <t>HANFRIEND COLTD</t>
  </si>
  <si>
    <t>774496252273</t>
  </si>
  <si>
    <t>MAXIMILIAN OBERHOFF</t>
  </si>
  <si>
    <t>FION LEUNG</t>
  </si>
  <si>
    <t>774608947549</t>
  </si>
  <si>
    <t>538683301873</t>
  </si>
  <si>
    <t>774634331161</t>
  </si>
  <si>
    <t>774609920571</t>
  </si>
  <si>
    <t>774598274869</t>
  </si>
  <si>
    <t>774634936230</t>
  </si>
  <si>
    <t>MS.SHIRLY FANG</t>
  </si>
  <si>
    <t>774634958738</t>
  </si>
  <si>
    <t>774251360505</t>
  </si>
  <si>
    <t>PAUL OLSON</t>
  </si>
  <si>
    <t>774271975344</t>
  </si>
  <si>
    <t>WINNIE CHOW</t>
  </si>
  <si>
    <t>774274161080</t>
  </si>
  <si>
    <t>ASANO/ YAMAZAKI</t>
  </si>
  <si>
    <t>774271459653</t>
  </si>
  <si>
    <t>774291589065</t>
  </si>
  <si>
    <t>774306660341</t>
  </si>
  <si>
    <t>774306099460</t>
  </si>
  <si>
    <t>MS. MIYAMURA</t>
  </si>
  <si>
    <t>774273481327</t>
  </si>
  <si>
    <t>DEREK SHANG</t>
  </si>
  <si>
    <t>774346736332</t>
  </si>
  <si>
    <t>774345930609</t>
  </si>
  <si>
    <t>774327903444</t>
  </si>
  <si>
    <t>774398472980</t>
  </si>
  <si>
    <t>774713825922</t>
  </si>
  <si>
    <t>774381618321</t>
  </si>
  <si>
    <t>PT. GISTEX GARMEN INDONESIA II</t>
  </si>
  <si>
    <t>774695421533</t>
  </si>
  <si>
    <t>774649725891</t>
  </si>
  <si>
    <t>774679939072</t>
  </si>
  <si>
    <t>PT.GISTEX GARMEN INDONESIA</t>
  </si>
  <si>
    <t>773550803405</t>
  </si>
  <si>
    <t>774365555030</t>
  </si>
  <si>
    <t>SRI/NUNING</t>
  </si>
  <si>
    <t>ULI</t>
  </si>
  <si>
    <t>774366065088</t>
  </si>
  <si>
    <t>774366629259</t>
  </si>
  <si>
    <t>774398794300</t>
  </si>
  <si>
    <t>774365282079</t>
  </si>
  <si>
    <t>TODD GANSLUCKNER</t>
  </si>
  <si>
    <t>774397920487</t>
  </si>
  <si>
    <t>774399685776</t>
  </si>
  <si>
    <t>774421829468</t>
  </si>
  <si>
    <t>P.T. GISTEX GARMEN INDONESIA</t>
  </si>
  <si>
    <t>774475073999</t>
  </si>
  <si>
    <t>774458508594</t>
  </si>
  <si>
    <t>774456317101</t>
  </si>
  <si>
    <t>787993428533</t>
  </si>
  <si>
    <t>774457287395</t>
  </si>
  <si>
    <t>774494944135</t>
  </si>
  <si>
    <t>774532877779</t>
  </si>
  <si>
    <t>774535001793</t>
  </si>
  <si>
    <t>774535060851</t>
  </si>
  <si>
    <t>STELLA GAO/LENA /CHERRY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</si>
</sst>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\-dd\-yyyy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49" fontId="2" fillId="2" borderId="0" xfId="0" applyNumberFormat="1" applyFont="1" applyFill="1"/>
    <xf numFmtId="0" fontId="2" fillId="0" borderId="0" xfId="0" applyFon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quotePrefix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153E-A598-415F-96A2-5D8AF89F3E60}">
  <sheetPr codeName="Sheet2">
    <tabColor theme="3" tint="-0.499984740745262"/>
  </sheetPr>
  <dimension ref="A1:Q66"/>
  <sheetViews>
    <sheetView tabSelected="1" zoomScale="80" zoomScaleNormal="80" workbookViewId="0"/>
  </sheetViews>
  <sheetFormatPr defaultRowHeight="15" x14ac:dyDescent="0.25"/>
  <cols>
    <col min="1" max="1" width="12.140625" bestFit="1" customWidth="1"/>
    <col min="2" max="2" width="12.28515625" style="5" bestFit="1" customWidth="1"/>
    <col min="3" max="3" width="14.28515625" style="6" bestFit="1" customWidth="1"/>
    <col min="4" max="4" width="14.5703125" style="5" bestFit="1" customWidth="1"/>
    <col min="5" max="5" width="15.7109375" bestFit="1" customWidth="1"/>
    <col min="6" max="6" width="10.85546875" bestFit="1" customWidth="1"/>
    <col min="7" max="7" width="35.140625" bestFit="1" customWidth="1"/>
    <col min="8" max="8" width="33.85546875" bestFit="1" customWidth="1"/>
    <col min="9" max="9" width="37.42578125" bestFit="1" customWidth="1"/>
    <col min="10" max="10" width="15.85546875" bestFit="1" customWidth="1"/>
    <col min="11" max="11" width="14.28515625" bestFit="1" customWidth="1"/>
    <col min="12" max="12" width="19.85546875" bestFit="1" customWidth="1"/>
    <col min="13" max="13" width="14.42578125" bestFit="1" customWidth="1"/>
    <col min="14" max="14" width="9.5703125" bestFit="1" customWidth="1"/>
    <col min="15" max="16" width="11.28515625" bestFit="1" customWidth="1"/>
    <col min="17" max="17" width="15.28515625" bestFit="1" customWidth="1"/>
  </cols>
  <sheetData>
    <row r="1" spans="1:17" s="4" customFormat="1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870128687</v>
      </c>
      <c r="B2" s="5">
        <v>45294</v>
      </c>
      <c r="C2" s="6" t="s">
        <v>17</v>
      </c>
      <c r="D2" s="5">
        <v>45273</v>
      </c>
      <c r="E2" t="s">
        <v>18</v>
      </c>
      <c r="F2">
        <v>870128687</v>
      </c>
      <c r="G2" t="s">
        <v>19</v>
      </c>
      <c r="H2" t="s">
        <v>20</v>
      </c>
      <c r="J2">
        <v>7452339</v>
      </c>
      <c r="O2" s="7">
        <f t="shared" ref="O2:O65" si="0">SUM(J2:N2)</f>
        <v>7452339</v>
      </c>
      <c r="P2" s="7">
        <f t="shared" ref="P2:P65" si="1">ROUND(O2*1.01,0)</f>
        <v>7526862</v>
      </c>
      <c r="Q2">
        <v>0</v>
      </c>
    </row>
    <row r="3" spans="1:17" x14ac:dyDescent="0.25">
      <c r="A3">
        <v>870128687</v>
      </c>
      <c r="B3" s="5">
        <v>45294</v>
      </c>
      <c r="C3" s="6" t="s">
        <v>21</v>
      </c>
      <c r="D3" s="5">
        <v>45283</v>
      </c>
      <c r="E3" t="s">
        <v>22</v>
      </c>
      <c r="F3">
        <v>870128687</v>
      </c>
      <c r="G3" t="s">
        <v>23</v>
      </c>
      <c r="H3" t="s">
        <v>24</v>
      </c>
      <c r="J3">
        <v>13268509</v>
      </c>
      <c r="O3">
        <f t="shared" si="0"/>
        <v>13268509</v>
      </c>
      <c r="P3">
        <f t="shared" si="1"/>
        <v>13401194</v>
      </c>
      <c r="Q3">
        <v>0</v>
      </c>
    </row>
    <row r="4" spans="1:17" x14ac:dyDescent="0.25">
      <c r="A4">
        <v>870128687</v>
      </c>
      <c r="B4" s="5">
        <v>45294</v>
      </c>
      <c r="C4" s="6" t="s">
        <v>25</v>
      </c>
      <c r="D4" s="5">
        <v>45283</v>
      </c>
      <c r="E4" t="s">
        <v>26</v>
      </c>
      <c r="F4">
        <v>870128687</v>
      </c>
      <c r="G4" t="s">
        <v>27</v>
      </c>
      <c r="H4" t="s">
        <v>28</v>
      </c>
      <c r="J4">
        <v>248615</v>
      </c>
      <c r="O4">
        <f t="shared" si="0"/>
        <v>248615</v>
      </c>
      <c r="P4">
        <f t="shared" si="1"/>
        <v>251101</v>
      </c>
      <c r="Q4">
        <v>0</v>
      </c>
    </row>
    <row r="5" spans="1:17" x14ac:dyDescent="0.25">
      <c r="A5">
        <v>870128687</v>
      </c>
      <c r="B5" s="5">
        <v>45294</v>
      </c>
      <c r="C5" s="6" t="s">
        <v>29</v>
      </c>
      <c r="D5" s="5">
        <v>45280</v>
      </c>
      <c r="E5" t="s">
        <v>30</v>
      </c>
      <c r="F5">
        <v>870128687</v>
      </c>
      <c r="G5" t="s">
        <v>31</v>
      </c>
      <c r="H5" t="s">
        <v>32</v>
      </c>
      <c r="J5">
        <v>259930</v>
      </c>
      <c r="O5">
        <f t="shared" si="0"/>
        <v>259930</v>
      </c>
      <c r="P5">
        <f t="shared" si="1"/>
        <v>262529</v>
      </c>
      <c r="Q5">
        <v>0</v>
      </c>
    </row>
    <row r="6" spans="1:17" x14ac:dyDescent="0.25">
      <c r="A6" s="6">
        <v>870128687</v>
      </c>
      <c r="B6" s="5">
        <v>45294</v>
      </c>
      <c r="C6" s="6" t="s">
        <v>33</v>
      </c>
      <c r="D6" s="5">
        <v>45282</v>
      </c>
      <c r="E6" t="s">
        <v>30</v>
      </c>
      <c r="F6">
        <v>870128687</v>
      </c>
      <c r="G6" t="s">
        <v>31</v>
      </c>
      <c r="H6" t="s">
        <v>32</v>
      </c>
      <c r="I6" s="8"/>
      <c r="J6" s="9">
        <v>259977</v>
      </c>
      <c r="L6" s="9"/>
      <c r="M6" s="9"/>
      <c r="O6" s="7">
        <f t="shared" si="0"/>
        <v>259977</v>
      </c>
      <c r="P6" s="7">
        <f t="shared" si="1"/>
        <v>262577</v>
      </c>
      <c r="Q6">
        <v>0</v>
      </c>
    </row>
    <row r="7" spans="1:17" x14ac:dyDescent="0.25">
      <c r="A7" s="6">
        <v>870128687</v>
      </c>
      <c r="B7" s="5">
        <v>45294</v>
      </c>
      <c r="C7" s="6" t="s">
        <v>34</v>
      </c>
      <c r="D7" s="5">
        <v>45282</v>
      </c>
      <c r="E7" t="s">
        <v>30</v>
      </c>
      <c r="F7">
        <v>870128687</v>
      </c>
      <c r="G7" t="s">
        <v>31</v>
      </c>
      <c r="H7" t="s">
        <v>35</v>
      </c>
      <c r="I7" s="8"/>
      <c r="J7" s="9">
        <v>227500</v>
      </c>
      <c r="L7" s="9"/>
      <c r="M7" s="9"/>
      <c r="O7" s="7">
        <f t="shared" si="0"/>
        <v>227500</v>
      </c>
      <c r="P7" s="7">
        <f t="shared" si="1"/>
        <v>229775</v>
      </c>
      <c r="Q7">
        <v>0</v>
      </c>
    </row>
    <row r="8" spans="1:17" x14ac:dyDescent="0.25">
      <c r="A8">
        <v>870128687</v>
      </c>
      <c r="B8" s="5">
        <v>45294</v>
      </c>
      <c r="C8" s="6" t="s">
        <v>36</v>
      </c>
      <c r="D8" s="5">
        <v>45282</v>
      </c>
      <c r="E8" t="s">
        <v>37</v>
      </c>
      <c r="F8">
        <v>870128687</v>
      </c>
      <c r="G8" t="s">
        <v>38</v>
      </c>
      <c r="H8" t="s">
        <v>39</v>
      </c>
      <c r="J8">
        <v>227500</v>
      </c>
      <c r="O8">
        <f t="shared" si="0"/>
        <v>227500</v>
      </c>
      <c r="P8">
        <f t="shared" si="1"/>
        <v>229775</v>
      </c>
      <c r="Q8">
        <v>0</v>
      </c>
    </row>
    <row r="9" spans="1:17" x14ac:dyDescent="0.25">
      <c r="A9">
        <v>870128687</v>
      </c>
      <c r="B9" s="5">
        <v>45294</v>
      </c>
      <c r="C9" s="6" t="s">
        <v>40</v>
      </c>
      <c r="D9" s="5">
        <v>45289</v>
      </c>
      <c r="E9" t="s">
        <v>30</v>
      </c>
      <c r="F9">
        <v>870128687</v>
      </c>
      <c r="G9" t="s">
        <v>41</v>
      </c>
      <c r="H9" t="s">
        <v>42</v>
      </c>
      <c r="J9">
        <v>0</v>
      </c>
      <c r="O9">
        <f t="shared" si="0"/>
        <v>0</v>
      </c>
      <c r="P9">
        <f t="shared" si="1"/>
        <v>0</v>
      </c>
      <c r="Q9">
        <v>0</v>
      </c>
    </row>
    <row r="10" spans="1:17" x14ac:dyDescent="0.25">
      <c r="A10">
        <v>870128687</v>
      </c>
      <c r="B10" s="5">
        <v>45294</v>
      </c>
      <c r="C10" s="6" t="s">
        <v>43</v>
      </c>
      <c r="D10" s="5">
        <v>45278</v>
      </c>
      <c r="E10" t="s">
        <v>30</v>
      </c>
      <c r="F10">
        <v>870128687</v>
      </c>
      <c r="G10" t="s">
        <v>31</v>
      </c>
      <c r="H10" t="s">
        <v>44</v>
      </c>
      <c r="J10">
        <v>255466</v>
      </c>
      <c r="O10">
        <f t="shared" si="0"/>
        <v>255466</v>
      </c>
      <c r="P10">
        <f t="shared" si="1"/>
        <v>258021</v>
      </c>
      <c r="Q10">
        <v>0</v>
      </c>
    </row>
    <row r="11" spans="1:17" x14ac:dyDescent="0.25">
      <c r="A11">
        <v>870128687</v>
      </c>
      <c r="B11" s="5">
        <v>45294</v>
      </c>
      <c r="C11" s="6" t="s">
        <v>45</v>
      </c>
      <c r="D11" s="5">
        <v>45253</v>
      </c>
      <c r="E11" t="s">
        <v>26</v>
      </c>
      <c r="F11">
        <v>870128687</v>
      </c>
      <c r="G11">
        <v>0</v>
      </c>
      <c r="H11" t="s">
        <v>20</v>
      </c>
      <c r="J11">
        <v>642689</v>
      </c>
      <c r="O11">
        <f t="shared" si="0"/>
        <v>642689</v>
      </c>
      <c r="P11">
        <f t="shared" si="1"/>
        <v>649116</v>
      </c>
      <c r="Q11">
        <v>0</v>
      </c>
    </row>
    <row r="12" spans="1:17" x14ac:dyDescent="0.25">
      <c r="A12">
        <v>870128687</v>
      </c>
      <c r="B12" s="5">
        <v>45294</v>
      </c>
      <c r="C12" s="6" t="s">
        <v>46</v>
      </c>
      <c r="D12" s="5">
        <v>45255</v>
      </c>
      <c r="E12" t="s">
        <v>26</v>
      </c>
      <c r="F12">
        <v>870128687</v>
      </c>
      <c r="G12">
        <v>0</v>
      </c>
      <c r="H12" t="s">
        <v>20</v>
      </c>
      <c r="J12">
        <v>350220</v>
      </c>
      <c r="O12">
        <f t="shared" si="0"/>
        <v>350220</v>
      </c>
      <c r="P12">
        <f t="shared" si="1"/>
        <v>353722</v>
      </c>
      <c r="Q12">
        <v>0</v>
      </c>
    </row>
    <row r="13" spans="1:17" x14ac:dyDescent="0.25">
      <c r="A13">
        <v>870128687</v>
      </c>
      <c r="B13" s="5">
        <v>45294</v>
      </c>
      <c r="C13" s="6" t="s">
        <v>47</v>
      </c>
      <c r="D13" s="5">
        <v>45226</v>
      </c>
      <c r="E13" t="s">
        <v>30</v>
      </c>
      <c r="F13">
        <v>870128687</v>
      </c>
      <c r="G13" t="s">
        <v>31</v>
      </c>
      <c r="H13" t="s">
        <v>20</v>
      </c>
      <c r="J13">
        <v>254488</v>
      </c>
      <c r="O13">
        <f t="shared" si="0"/>
        <v>254488</v>
      </c>
      <c r="P13">
        <f t="shared" si="1"/>
        <v>257033</v>
      </c>
      <c r="Q13">
        <v>0</v>
      </c>
    </row>
    <row r="14" spans="1:17" x14ac:dyDescent="0.25">
      <c r="A14">
        <v>870128687</v>
      </c>
      <c r="B14" s="5">
        <v>45294</v>
      </c>
      <c r="C14" s="6" t="s">
        <v>48</v>
      </c>
      <c r="D14" s="5">
        <v>45226</v>
      </c>
      <c r="E14" s="6" t="s">
        <v>49</v>
      </c>
      <c r="F14" s="6">
        <v>870128687</v>
      </c>
      <c r="G14" s="6" t="s">
        <v>50</v>
      </c>
      <c r="H14" s="6" t="s">
        <v>44</v>
      </c>
      <c r="I14" s="6"/>
      <c r="J14" s="6">
        <v>350220</v>
      </c>
      <c r="O14">
        <f t="shared" si="0"/>
        <v>350220</v>
      </c>
      <c r="P14">
        <f t="shared" si="1"/>
        <v>353722</v>
      </c>
      <c r="Q14">
        <v>0</v>
      </c>
    </row>
    <row r="15" spans="1:17" x14ac:dyDescent="0.25">
      <c r="A15">
        <v>870128687</v>
      </c>
      <c r="B15" s="5">
        <v>45294</v>
      </c>
      <c r="C15" s="6" t="s">
        <v>51</v>
      </c>
      <c r="D15" s="5">
        <v>45227</v>
      </c>
      <c r="E15" t="s">
        <v>30</v>
      </c>
      <c r="F15">
        <v>870128687</v>
      </c>
      <c r="G15" t="s">
        <v>31</v>
      </c>
      <c r="H15" t="s">
        <v>20</v>
      </c>
      <c r="J15">
        <v>263065</v>
      </c>
      <c r="O15">
        <f t="shared" si="0"/>
        <v>263065</v>
      </c>
      <c r="P15">
        <f t="shared" si="1"/>
        <v>265696</v>
      </c>
      <c r="Q15">
        <v>0</v>
      </c>
    </row>
    <row r="16" spans="1:17" x14ac:dyDescent="0.25">
      <c r="A16">
        <v>870128687</v>
      </c>
      <c r="B16" s="5">
        <v>45294</v>
      </c>
      <c r="C16" s="6" t="s">
        <v>52</v>
      </c>
      <c r="D16" s="5">
        <v>45231</v>
      </c>
      <c r="F16">
        <v>870128687</v>
      </c>
      <c r="H16" t="s">
        <v>20</v>
      </c>
      <c r="J16">
        <v>0</v>
      </c>
      <c r="O16">
        <f t="shared" si="0"/>
        <v>0</v>
      </c>
      <c r="P16">
        <f t="shared" si="1"/>
        <v>0</v>
      </c>
      <c r="Q16">
        <v>0</v>
      </c>
    </row>
    <row r="17" spans="1:17" x14ac:dyDescent="0.25">
      <c r="A17">
        <v>870128687</v>
      </c>
      <c r="B17" s="5">
        <v>45294</v>
      </c>
      <c r="C17" s="6" t="s">
        <v>53</v>
      </c>
      <c r="D17" s="5">
        <v>45275</v>
      </c>
      <c r="F17">
        <v>870128687</v>
      </c>
      <c r="H17" t="s">
        <v>54</v>
      </c>
      <c r="J17">
        <v>0</v>
      </c>
      <c r="O17">
        <f t="shared" si="0"/>
        <v>0</v>
      </c>
      <c r="P17">
        <f t="shared" si="1"/>
        <v>0</v>
      </c>
      <c r="Q17">
        <v>0</v>
      </c>
    </row>
    <row r="18" spans="1:17" x14ac:dyDescent="0.25">
      <c r="A18">
        <v>870128687</v>
      </c>
      <c r="B18" s="5">
        <v>45294</v>
      </c>
      <c r="C18" s="6" t="s">
        <v>55</v>
      </c>
      <c r="D18" s="5">
        <v>45275</v>
      </c>
      <c r="F18">
        <v>870128687</v>
      </c>
      <c r="H18" t="s">
        <v>56</v>
      </c>
      <c r="J18">
        <v>0</v>
      </c>
      <c r="O18">
        <f t="shared" si="0"/>
        <v>0</v>
      </c>
      <c r="P18">
        <f t="shared" si="1"/>
        <v>0</v>
      </c>
      <c r="Q18">
        <v>0</v>
      </c>
    </row>
    <row r="19" spans="1:17" x14ac:dyDescent="0.25">
      <c r="A19">
        <v>870128687</v>
      </c>
      <c r="B19" s="5">
        <v>45294</v>
      </c>
      <c r="C19" s="6" t="s">
        <v>43</v>
      </c>
      <c r="D19" s="5">
        <v>45278</v>
      </c>
      <c r="F19">
        <v>870128687</v>
      </c>
      <c r="H19" t="s">
        <v>57</v>
      </c>
      <c r="J19">
        <v>255466</v>
      </c>
      <c r="O19">
        <f t="shared" si="0"/>
        <v>255466</v>
      </c>
      <c r="P19">
        <f t="shared" si="1"/>
        <v>258021</v>
      </c>
      <c r="Q19">
        <v>0</v>
      </c>
    </row>
    <row r="20" spans="1:17" x14ac:dyDescent="0.25">
      <c r="A20">
        <v>870128687</v>
      </c>
      <c r="B20" s="5">
        <v>45294</v>
      </c>
      <c r="C20" s="6" t="s">
        <v>58</v>
      </c>
      <c r="D20" s="5">
        <v>45288</v>
      </c>
      <c r="F20">
        <v>870128687</v>
      </c>
      <c r="H20">
        <v>0</v>
      </c>
      <c r="J20">
        <v>258954</v>
      </c>
      <c r="O20">
        <f t="shared" si="0"/>
        <v>258954</v>
      </c>
      <c r="P20">
        <f t="shared" si="1"/>
        <v>261544</v>
      </c>
      <c r="Q20">
        <v>0</v>
      </c>
    </row>
    <row r="21" spans="1:17" x14ac:dyDescent="0.25">
      <c r="A21">
        <v>870128687</v>
      </c>
      <c r="B21" s="5">
        <v>45294</v>
      </c>
      <c r="C21" s="6" t="s">
        <v>59</v>
      </c>
      <c r="D21" s="5">
        <v>45289</v>
      </c>
      <c r="F21">
        <v>870128687</v>
      </c>
      <c r="H21">
        <v>0</v>
      </c>
      <c r="J21">
        <v>2449445</v>
      </c>
      <c r="O21">
        <f t="shared" si="0"/>
        <v>2449445</v>
      </c>
      <c r="P21">
        <f t="shared" si="1"/>
        <v>2473939</v>
      </c>
      <c r="Q21">
        <v>0</v>
      </c>
    </row>
    <row r="22" spans="1:17" x14ac:dyDescent="0.25">
      <c r="A22">
        <v>870128687</v>
      </c>
      <c r="B22" s="5">
        <v>45294</v>
      </c>
      <c r="C22" s="6" t="s">
        <v>60</v>
      </c>
      <c r="D22" s="5">
        <v>45290</v>
      </c>
      <c r="F22">
        <v>870128687</v>
      </c>
      <c r="H22">
        <v>0</v>
      </c>
      <c r="J22">
        <v>226604</v>
      </c>
      <c r="O22">
        <f t="shared" si="0"/>
        <v>226604</v>
      </c>
      <c r="P22">
        <f t="shared" si="1"/>
        <v>228870</v>
      </c>
      <c r="Q22">
        <v>0</v>
      </c>
    </row>
    <row r="23" spans="1:17" x14ac:dyDescent="0.25">
      <c r="A23">
        <v>870128687</v>
      </c>
      <c r="B23" s="5">
        <v>45294</v>
      </c>
      <c r="C23" s="6" t="s">
        <v>61</v>
      </c>
      <c r="D23" s="5">
        <v>45287</v>
      </c>
      <c r="F23">
        <v>870128687</v>
      </c>
      <c r="H23" t="s">
        <v>32</v>
      </c>
      <c r="J23">
        <v>226604</v>
      </c>
      <c r="O23">
        <f t="shared" si="0"/>
        <v>226604</v>
      </c>
      <c r="P23">
        <f t="shared" si="1"/>
        <v>228870</v>
      </c>
      <c r="Q23">
        <v>0</v>
      </c>
    </row>
    <row r="24" spans="1:17" x14ac:dyDescent="0.25">
      <c r="A24">
        <v>870128687</v>
      </c>
      <c r="B24" s="5">
        <v>45294</v>
      </c>
      <c r="C24" s="6" t="s">
        <v>40</v>
      </c>
      <c r="D24" s="5">
        <v>45289</v>
      </c>
      <c r="F24">
        <v>870128687</v>
      </c>
      <c r="H24" t="s">
        <v>32</v>
      </c>
      <c r="J24">
        <v>0</v>
      </c>
      <c r="O24">
        <f t="shared" si="0"/>
        <v>0</v>
      </c>
      <c r="P24">
        <f t="shared" si="1"/>
        <v>0</v>
      </c>
      <c r="Q24">
        <v>0</v>
      </c>
    </row>
    <row r="25" spans="1:17" x14ac:dyDescent="0.25">
      <c r="A25">
        <v>870128687</v>
      </c>
      <c r="B25" s="5">
        <v>45294</v>
      </c>
      <c r="C25" s="6" t="s">
        <v>62</v>
      </c>
      <c r="D25" s="5">
        <v>45289</v>
      </c>
      <c r="F25">
        <v>870128687</v>
      </c>
      <c r="H25" t="s">
        <v>32</v>
      </c>
      <c r="J25">
        <v>0</v>
      </c>
      <c r="O25">
        <f t="shared" si="0"/>
        <v>0</v>
      </c>
      <c r="P25">
        <f t="shared" si="1"/>
        <v>0</v>
      </c>
      <c r="Q25">
        <v>0</v>
      </c>
    </row>
    <row r="26" spans="1:17" x14ac:dyDescent="0.25">
      <c r="A26">
        <v>870128687</v>
      </c>
      <c r="B26" s="5">
        <v>45294</v>
      </c>
      <c r="C26" s="6" t="s">
        <v>63</v>
      </c>
      <c r="D26" s="5">
        <v>45289</v>
      </c>
      <c r="F26">
        <v>870128687</v>
      </c>
      <c r="H26" t="s">
        <v>64</v>
      </c>
      <c r="J26">
        <v>267094</v>
      </c>
      <c r="O26">
        <f t="shared" si="0"/>
        <v>267094</v>
      </c>
      <c r="P26">
        <f t="shared" si="1"/>
        <v>269765</v>
      </c>
      <c r="Q26">
        <v>0</v>
      </c>
    </row>
    <row r="27" spans="1:17" x14ac:dyDescent="0.25">
      <c r="A27">
        <v>870128687</v>
      </c>
      <c r="B27" s="5">
        <v>45294</v>
      </c>
      <c r="C27" s="6" t="s">
        <v>65</v>
      </c>
      <c r="D27" s="5">
        <v>45289</v>
      </c>
      <c r="F27">
        <v>870128687</v>
      </c>
      <c r="H27" t="s">
        <v>35</v>
      </c>
      <c r="J27">
        <v>312432</v>
      </c>
      <c r="O27">
        <f t="shared" si="0"/>
        <v>312432</v>
      </c>
      <c r="P27">
        <f t="shared" si="1"/>
        <v>315556</v>
      </c>
      <c r="Q27">
        <v>0</v>
      </c>
    </row>
    <row r="28" spans="1:17" x14ac:dyDescent="0.25">
      <c r="A28">
        <v>870128687</v>
      </c>
      <c r="B28" s="5">
        <v>45294</v>
      </c>
      <c r="C28" s="6" t="s">
        <v>66</v>
      </c>
      <c r="D28" s="5">
        <v>45259</v>
      </c>
      <c r="F28">
        <v>870128687</v>
      </c>
      <c r="H28" t="s">
        <v>67</v>
      </c>
      <c r="J28">
        <v>558295</v>
      </c>
      <c r="O28">
        <f t="shared" si="0"/>
        <v>558295</v>
      </c>
      <c r="P28">
        <f t="shared" si="1"/>
        <v>563878</v>
      </c>
      <c r="Q28">
        <v>0</v>
      </c>
    </row>
    <row r="29" spans="1:17" x14ac:dyDescent="0.25">
      <c r="A29">
        <v>870128687</v>
      </c>
      <c r="B29" s="5">
        <v>45294</v>
      </c>
      <c r="C29" s="6" t="s">
        <v>68</v>
      </c>
      <c r="D29" s="5">
        <v>45259</v>
      </c>
      <c r="F29">
        <v>870128687</v>
      </c>
      <c r="H29" t="s">
        <v>69</v>
      </c>
      <c r="J29">
        <v>233769</v>
      </c>
      <c r="O29">
        <f t="shared" si="0"/>
        <v>233769</v>
      </c>
      <c r="P29">
        <f t="shared" si="1"/>
        <v>236107</v>
      </c>
      <c r="Q29">
        <v>0</v>
      </c>
    </row>
    <row r="30" spans="1:17" x14ac:dyDescent="0.25">
      <c r="A30">
        <v>870128687</v>
      </c>
      <c r="B30" s="5">
        <v>45294</v>
      </c>
      <c r="C30" s="6" t="s">
        <v>70</v>
      </c>
      <c r="D30" s="5">
        <v>45259</v>
      </c>
      <c r="F30">
        <v>870128687</v>
      </c>
      <c r="H30" t="s">
        <v>71</v>
      </c>
      <c r="J30">
        <v>444987</v>
      </c>
      <c r="O30">
        <f t="shared" si="0"/>
        <v>444987</v>
      </c>
      <c r="P30">
        <f t="shared" si="1"/>
        <v>449437</v>
      </c>
      <c r="Q30">
        <v>0</v>
      </c>
    </row>
    <row r="31" spans="1:17" x14ac:dyDescent="0.25">
      <c r="A31">
        <v>870128687</v>
      </c>
      <c r="B31" s="5">
        <v>45294</v>
      </c>
      <c r="C31" s="6" t="s">
        <v>72</v>
      </c>
      <c r="D31" s="5">
        <v>45259</v>
      </c>
      <c r="F31">
        <v>870128687</v>
      </c>
      <c r="H31" t="s">
        <v>32</v>
      </c>
      <c r="J31">
        <v>265095</v>
      </c>
      <c r="O31">
        <f t="shared" si="0"/>
        <v>265095</v>
      </c>
      <c r="P31">
        <f t="shared" si="1"/>
        <v>267746</v>
      </c>
      <c r="Q31">
        <v>0</v>
      </c>
    </row>
    <row r="32" spans="1:17" x14ac:dyDescent="0.25">
      <c r="A32">
        <v>870128687</v>
      </c>
      <c r="B32" s="5">
        <v>45294</v>
      </c>
      <c r="C32" s="6" t="s">
        <v>73</v>
      </c>
      <c r="D32" s="5">
        <v>45260</v>
      </c>
      <c r="F32">
        <v>870128687</v>
      </c>
      <c r="H32" t="s">
        <v>32</v>
      </c>
      <c r="J32">
        <v>261049</v>
      </c>
      <c r="O32">
        <f t="shared" si="0"/>
        <v>261049</v>
      </c>
      <c r="P32">
        <f t="shared" si="1"/>
        <v>263659</v>
      </c>
      <c r="Q32">
        <v>0</v>
      </c>
    </row>
    <row r="33" spans="1:17" x14ac:dyDescent="0.25">
      <c r="A33">
        <v>870128687</v>
      </c>
      <c r="B33" s="5">
        <v>45294</v>
      </c>
      <c r="C33" s="6" t="s">
        <v>74</v>
      </c>
      <c r="D33" s="5">
        <v>45261</v>
      </c>
      <c r="F33">
        <v>870128687</v>
      </c>
      <c r="H33" t="s">
        <v>69</v>
      </c>
      <c r="J33">
        <v>0</v>
      </c>
      <c r="O33">
        <f t="shared" si="0"/>
        <v>0</v>
      </c>
      <c r="P33">
        <f t="shared" si="1"/>
        <v>0</v>
      </c>
      <c r="Q33">
        <v>0</v>
      </c>
    </row>
    <row r="34" spans="1:17" x14ac:dyDescent="0.25">
      <c r="A34">
        <v>870128687</v>
      </c>
      <c r="B34" s="5">
        <v>45294</v>
      </c>
      <c r="C34" s="6" t="s">
        <v>75</v>
      </c>
      <c r="D34" s="5">
        <v>45261</v>
      </c>
      <c r="F34">
        <v>870128687</v>
      </c>
      <c r="H34" t="s">
        <v>76</v>
      </c>
      <c r="J34">
        <v>0</v>
      </c>
      <c r="O34">
        <f t="shared" si="0"/>
        <v>0</v>
      </c>
      <c r="P34">
        <f t="shared" si="1"/>
        <v>0</v>
      </c>
      <c r="Q34">
        <v>0</v>
      </c>
    </row>
    <row r="35" spans="1:17" x14ac:dyDescent="0.25">
      <c r="A35">
        <v>870128687</v>
      </c>
      <c r="B35" s="5">
        <v>45294</v>
      </c>
      <c r="C35" s="6" t="s">
        <v>77</v>
      </c>
      <c r="D35" s="5">
        <v>45261</v>
      </c>
      <c r="F35">
        <v>870128687</v>
      </c>
      <c r="H35" t="s">
        <v>78</v>
      </c>
      <c r="J35">
        <v>884575</v>
      </c>
      <c r="O35">
        <f t="shared" si="0"/>
        <v>884575</v>
      </c>
      <c r="P35">
        <f t="shared" si="1"/>
        <v>893421</v>
      </c>
      <c r="Q35">
        <v>0</v>
      </c>
    </row>
    <row r="36" spans="1:17" x14ac:dyDescent="0.25">
      <c r="A36">
        <v>870128687</v>
      </c>
      <c r="B36" s="5">
        <v>45294</v>
      </c>
      <c r="C36" s="6" t="s">
        <v>79</v>
      </c>
      <c r="D36" s="5">
        <v>45265</v>
      </c>
      <c r="F36">
        <v>870128687</v>
      </c>
      <c r="H36" t="s">
        <v>69</v>
      </c>
      <c r="J36">
        <v>1879834</v>
      </c>
      <c r="O36">
        <f t="shared" si="0"/>
        <v>1879834</v>
      </c>
      <c r="P36">
        <f t="shared" si="1"/>
        <v>1898632</v>
      </c>
      <c r="Q36">
        <v>0</v>
      </c>
    </row>
    <row r="37" spans="1:17" x14ac:dyDescent="0.25">
      <c r="A37">
        <v>870128687</v>
      </c>
      <c r="B37" s="5">
        <v>45294</v>
      </c>
      <c r="C37" s="6" t="s">
        <v>80</v>
      </c>
      <c r="D37" s="5">
        <v>45265</v>
      </c>
      <c r="F37">
        <v>870128687</v>
      </c>
      <c r="H37" t="s">
        <v>32</v>
      </c>
      <c r="J37">
        <v>0</v>
      </c>
      <c r="O37">
        <f t="shared" si="0"/>
        <v>0</v>
      </c>
      <c r="P37">
        <f t="shared" si="1"/>
        <v>0</v>
      </c>
      <c r="Q37">
        <v>0</v>
      </c>
    </row>
    <row r="38" spans="1:17" x14ac:dyDescent="0.25">
      <c r="A38">
        <v>870128687</v>
      </c>
      <c r="B38" s="5">
        <v>45294</v>
      </c>
      <c r="C38" s="6" t="s">
        <v>81</v>
      </c>
      <c r="D38" s="5">
        <v>45265</v>
      </c>
      <c r="F38">
        <v>870128687</v>
      </c>
      <c r="H38" t="s">
        <v>20</v>
      </c>
      <c r="J38">
        <v>48577752</v>
      </c>
      <c r="O38">
        <f t="shared" si="0"/>
        <v>48577752</v>
      </c>
      <c r="P38">
        <f t="shared" si="1"/>
        <v>49063530</v>
      </c>
      <c r="Q38">
        <v>0</v>
      </c>
    </row>
    <row r="39" spans="1:17" x14ac:dyDescent="0.25">
      <c r="A39">
        <v>870128687</v>
      </c>
      <c r="B39" s="5">
        <v>45294</v>
      </c>
      <c r="C39" s="6" t="s">
        <v>82</v>
      </c>
      <c r="D39" s="5">
        <v>45268</v>
      </c>
      <c r="F39">
        <v>870128687</v>
      </c>
      <c r="H39" t="s">
        <v>42</v>
      </c>
      <c r="J39">
        <v>1774547</v>
      </c>
      <c r="O39">
        <f t="shared" si="0"/>
        <v>1774547</v>
      </c>
      <c r="P39">
        <f t="shared" si="1"/>
        <v>1792292</v>
      </c>
      <c r="Q39">
        <v>0</v>
      </c>
    </row>
    <row r="40" spans="1:17" x14ac:dyDescent="0.25">
      <c r="A40">
        <v>870128687</v>
      </c>
      <c r="B40" s="5">
        <v>45294</v>
      </c>
      <c r="C40" s="6" t="s">
        <v>83</v>
      </c>
      <c r="D40" s="5">
        <v>45299</v>
      </c>
      <c r="F40">
        <v>870128687</v>
      </c>
      <c r="H40" t="s">
        <v>42</v>
      </c>
      <c r="J40">
        <v>726956</v>
      </c>
      <c r="O40">
        <f t="shared" si="0"/>
        <v>726956</v>
      </c>
      <c r="P40">
        <f t="shared" si="1"/>
        <v>734226</v>
      </c>
      <c r="Q40">
        <v>0</v>
      </c>
    </row>
    <row r="41" spans="1:17" x14ac:dyDescent="0.25">
      <c r="A41">
        <v>870128687</v>
      </c>
      <c r="B41" s="5">
        <v>45294</v>
      </c>
      <c r="C41" s="6" t="s">
        <v>84</v>
      </c>
      <c r="D41" s="5">
        <v>45267</v>
      </c>
      <c r="F41">
        <v>870128687</v>
      </c>
      <c r="H41" t="s">
        <v>85</v>
      </c>
      <c r="J41">
        <v>573086</v>
      </c>
      <c r="O41">
        <f t="shared" si="0"/>
        <v>573086</v>
      </c>
      <c r="P41">
        <f t="shared" si="1"/>
        <v>578817</v>
      </c>
      <c r="Q41">
        <v>0</v>
      </c>
    </row>
    <row r="42" spans="1:17" x14ac:dyDescent="0.25">
      <c r="A42">
        <v>870128687</v>
      </c>
      <c r="B42" s="5">
        <v>45294</v>
      </c>
      <c r="C42" s="6" t="s">
        <v>86</v>
      </c>
      <c r="D42" s="5">
        <v>45296</v>
      </c>
      <c r="F42">
        <v>870128687</v>
      </c>
      <c r="H42" t="s">
        <v>69</v>
      </c>
      <c r="J42">
        <v>1220596</v>
      </c>
      <c r="O42">
        <f t="shared" si="0"/>
        <v>1220596</v>
      </c>
      <c r="P42">
        <f t="shared" si="1"/>
        <v>1232802</v>
      </c>
      <c r="Q42">
        <v>0</v>
      </c>
    </row>
    <row r="43" spans="1:17" x14ac:dyDescent="0.25">
      <c r="A43">
        <v>870128687</v>
      </c>
      <c r="B43" s="5">
        <v>45294</v>
      </c>
      <c r="C43" s="6" t="s">
        <v>87</v>
      </c>
      <c r="D43" s="5">
        <v>45296</v>
      </c>
      <c r="F43">
        <v>870128687</v>
      </c>
      <c r="H43" t="s">
        <v>32</v>
      </c>
      <c r="J43">
        <v>1944090</v>
      </c>
      <c r="O43">
        <f t="shared" si="0"/>
        <v>1944090</v>
      </c>
      <c r="P43">
        <f t="shared" si="1"/>
        <v>1963531</v>
      </c>
      <c r="Q43">
        <v>0</v>
      </c>
    </row>
    <row r="44" spans="1:17" x14ac:dyDescent="0.25">
      <c r="A44">
        <v>870128687</v>
      </c>
      <c r="B44" s="5">
        <v>45294</v>
      </c>
      <c r="C44" s="6" t="s">
        <v>83</v>
      </c>
      <c r="D44" s="5">
        <v>45299</v>
      </c>
      <c r="F44">
        <v>870128687</v>
      </c>
      <c r="H44" t="s">
        <v>32</v>
      </c>
      <c r="J44">
        <v>726956</v>
      </c>
      <c r="O44">
        <f t="shared" si="0"/>
        <v>726956</v>
      </c>
      <c r="P44">
        <f t="shared" si="1"/>
        <v>734226</v>
      </c>
      <c r="Q44">
        <v>0</v>
      </c>
    </row>
    <row r="45" spans="1:17" x14ac:dyDescent="0.25">
      <c r="A45">
        <v>870128687</v>
      </c>
      <c r="B45" s="5">
        <v>45294</v>
      </c>
      <c r="C45" s="6" t="s">
        <v>88</v>
      </c>
      <c r="D45" s="5">
        <v>45296</v>
      </c>
      <c r="F45">
        <v>870128687</v>
      </c>
      <c r="H45" t="s">
        <v>89</v>
      </c>
      <c r="J45">
        <v>0</v>
      </c>
      <c r="O45">
        <f t="shared" si="0"/>
        <v>0</v>
      </c>
      <c r="P45">
        <f t="shared" si="1"/>
        <v>0</v>
      </c>
      <c r="Q45">
        <v>0</v>
      </c>
    </row>
    <row r="46" spans="1:17" x14ac:dyDescent="0.25">
      <c r="A46">
        <v>870128687</v>
      </c>
      <c r="B46" s="5">
        <v>45294</v>
      </c>
      <c r="C46" s="6" t="s">
        <v>90</v>
      </c>
      <c r="D46" s="5">
        <v>45196</v>
      </c>
      <c r="F46">
        <v>870128687</v>
      </c>
      <c r="H46">
        <v>0</v>
      </c>
      <c r="J46">
        <v>0</v>
      </c>
      <c r="O46">
        <f t="shared" si="0"/>
        <v>0</v>
      </c>
      <c r="P46">
        <f t="shared" si="1"/>
        <v>0</v>
      </c>
      <c r="Q46">
        <v>0</v>
      </c>
    </row>
    <row r="47" spans="1:17" x14ac:dyDescent="0.25">
      <c r="A47">
        <v>870128687</v>
      </c>
      <c r="B47" s="5">
        <v>45294</v>
      </c>
      <c r="C47" s="6" t="s">
        <v>91</v>
      </c>
      <c r="D47" s="5">
        <v>45266</v>
      </c>
      <c r="F47">
        <v>870128687</v>
      </c>
      <c r="H47" t="s">
        <v>92</v>
      </c>
      <c r="J47">
        <v>230187</v>
      </c>
      <c r="O47">
        <f t="shared" si="0"/>
        <v>230187</v>
      </c>
      <c r="P47">
        <f t="shared" si="1"/>
        <v>232489</v>
      </c>
      <c r="Q47">
        <v>0</v>
      </c>
    </row>
    <row r="48" spans="1:17" x14ac:dyDescent="0.25">
      <c r="A48">
        <v>870128687</v>
      </c>
      <c r="B48" s="5">
        <v>45294</v>
      </c>
      <c r="C48" s="6" t="s">
        <v>84</v>
      </c>
      <c r="D48" s="5">
        <v>45267</v>
      </c>
      <c r="F48">
        <v>870128687</v>
      </c>
      <c r="H48" t="s">
        <v>93</v>
      </c>
      <c r="J48">
        <v>573086</v>
      </c>
      <c r="O48">
        <f t="shared" si="0"/>
        <v>573086</v>
      </c>
      <c r="P48">
        <f t="shared" si="1"/>
        <v>578817</v>
      </c>
      <c r="Q48">
        <v>0</v>
      </c>
    </row>
    <row r="49" spans="1:17" x14ac:dyDescent="0.25">
      <c r="A49">
        <v>870128687</v>
      </c>
      <c r="B49" s="5">
        <v>45294</v>
      </c>
      <c r="C49" s="6" t="s">
        <v>94</v>
      </c>
      <c r="D49" s="5">
        <v>45266</v>
      </c>
      <c r="F49">
        <v>870128687</v>
      </c>
      <c r="H49" t="s">
        <v>32</v>
      </c>
      <c r="J49">
        <v>230187</v>
      </c>
      <c r="O49">
        <f t="shared" si="0"/>
        <v>230187</v>
      </c>
      <c r="P49">
        <f t="shared" si="1"/>
        <v>232489</v>
      </c>
      <c r="Q49">
        <v>0</v>
      </c>
    </row>
    <row r="50" spans="1:17" x14ac:dyDescent="0.25">
      <c r="A50">
        <v>870128687</v>
      </c>
      <c r="B50" s="5">
        <v>45294</v>
      </c>
      <c r="C50" s="6" t="s">
        <v>95</v>
      </c>
      <c r="D50" s="5">
        <v>45266</v>
      </c>
      <c r="F50">
        <v>870128687</v>
      </c>
      <c r="H50" t="s">
        <v>64</v>
      </c>
      <c r="J50">
        <v>245106</v>
      </c>
      <c r="O50">
        <f t="shared" si="0"/>
        <v>245106</v>
      </c>
      <c r="P50">
        <f t="shared" si="1"/>
        <v>247557</v>
      </c>
      <c r="Q50">
        <v>0</v>
      </c>
    </row>
    <row r="51" spans="1:17" x14ac:dyDescent="0.25">
      <c r="A51">
        <v>870128687</v>
      </c>
      <c r="B51" s="5">
        <v>45294</v>
      </c>
      <c r="C51" s="6" t="s">
        <v>96</v>
      </c>
      <c r="D51" s="5">
        <v>45268</v>
      </c>
      <c r="F51">
        <v>870128687</v>
      </c>
      <c r="H51" t="s">
        <v>69</v>
      </c>
      <c r="J51">
        <v>230187</v>
      </c>
      <c r="O51">
        <f t="shared" si="0"/>
        <v>230187</v>
      </c>
      <c r="P51">
        <f t="shared" si="1"/>
        <v>232489</v>
      </c>
      <c r="Q51">
        <v>0</v>
      </c>
    </row>
    <row r="52" spans="1:17" x14ac:dyDescent="0.25">
      <c r="A52">
        <v>870128687</v>
      </c>
      <c r="B52" s="5">
        <v>45294</v>
      </c>
      <c r="C52" s="6" t="s">
        <v>97</v>
      </c>
      <c r="D52" s="5">
        <v>45268</v>
      </c>
      <c r="F52">
        <v>870128687</v>
      </c>
      <c r="H52" t="s">
        <v>98</v>
      </c>
      <c r="J52">
        <v>468228</v>
      </c>
      <c r="O52">
        <f t="shared" si="0"/>
        <v>468228</v>
      </c>
      <c r="P52">
        <f t="shared" si="1"/>
        <v>472910</v>
      </c>
      <c r="Q52">
        <v>0</v>
      </c>
    </row>
    <row r="53" spans="1:17" x14ac:dyDescent="0.25">
      <c r="A53">
        <v>870128687</v>
      </c>
      <c r="B53" s="5">
        <v>45294</v>
      </c>
      <c r="C53" s="6" t="s">
        <v>99</v>
      </c>
      <c r="D53" s="5">
        <v>45268</v>
      </c>
      <c r="F53">
        <v>870128687</v>
      </c>
      <c r="H53" t="s">
        <v>32</v>
      </c>
      <c r="J53">
        <v>227500</v>
      </c>
      <c r="O53">
        <f t="shared" si="0"/>
        <v>227500</v>
      </c>
      <c r="P53">
        <f t="shared" si="1"/>
        <v>229775</v>
      </c>
      <c r="Q53">
        <v>0</v>
      </c>
    </row>
    <row r="54" spans="1:17" x14ac:dyDescent="0.25">
      <c r="A54">
        <v>870128687</v>
      </c>
      <c r="B54" s="5">
        <v>45294</v>
      </c>
      <c r="C54" s="6" t="s">
        <v>82</v>
      </c>
      <c r="D54" s="5">
        <v>45268</v>
      </c>
      <c r="F54">
        <v>870128687</v>
      </c>
      <c r="H54" t="s">
        <v>32</v>
      </c>
      <c r="J54">
        <v>1774547</v>
      </c>
      <c r="O54">
        <f t="shared" si="0"/>
        <v>1774547</v>
      </c>
      <c r="P54">
        <f t="shared" si="1"/>
        <v>1792292</v>
      </c>
      <c r="Q54">
        <v>0</v>
      </c>
    </row>
    <row r="55" spans="1:17" x14ac:dyDescent="0.25">
      <c r="A55">
        <v>870128687</v>
      </c>
      <c r="B55" s="5">
        <v>45294</v>
      </c>
      <c r="C55" s="6" t="s">
        <v>100</v>
      </c>
      <c r="D55" s="5">
        <v>45268</v>
      </c>
      <c r="F55">
        <v>870128687</v>
      </c>
      <c r="H55" t="s">
        <v>64</v>
      </c>
      <c r="J55" t="e">
        <v>#N/A</v>
      </c>
      <c r="O55" t="e">
        <f t="shared" si="0"/>
        <v>#N/A</v>
      </c>
      <c r="P55" t="e">
        <f t="shared" si="1"/>
        <v>#N/A</v>
      </c>
      <c r="Q55">
        <v>0</v>
      </c>
    </row>
    <row r="56" spans="1:17" x14ac:dyDescent="0.25">
      <c r="A56">
        <v>870128687</v>
      </c>
      <c r="B56" s="5">
        <v>45294</v>
      </c>
      <c r="C56" s="6" t="s">
        <v>101</v>
      </c>
      <c r="D56" s="5">
        <v>45271</v>
      </c>
      <c r="F56">
        <v>870128687</v>
      </c>
      <c r="H56" t="s">
        <v>32</v>
      </c>
      <c r="J56" t="e">
        <v>#N/A</v>
      </c>
      <c r="O56" t="e">
        <f t="shared" si="0"/>
        <v>#N/A</v>
      </c>
      <c r="P56" t="e">
        <f t="shared" si="1"/>
        <v>#N/A</v>
      </c>
      <c r="Q56">
        <v>0</v>
      </c>
    </row>
    <row r="57" spans="1:17" x14ac:dyDescent="0.25">
      <c r="A57">
        <v>870128687</v>
      </c>
      <c r="B57" s="5">
        <v>45294</v>
      </c>
      <c r="C57" s="6" t="s">
        <v>91</v>
      </c>
      <c r="D57" s="5">
        <v>45266</v>
      </c>
      <c r="F57">
        <v>870128687</v>
      </c>
      <c r="H57" t="s">
        <v>102</v>
      </c>
      <c r="J57">
        <v>230187</v>
      </c>
      <c r="O57">
        <f t="shared" si="0"/>
        <v>230187</v>
      </c>
      <c r="P57">
        <f t="shared" si="1"/>
        <v>232489</v>
      </c>
      <c r="Q57">
        <v>0</v>
      </c>
    </row>
    <row r="58" spans="1:17" x14ac:dyDescent="0.25">
      <c r="A58">
        <v>870128687</v>
      </c>
      <c r="B58" s="5">
        <v>45294</v>
      </c>
      <c r="C58" s="6" t="s">
        <v>103</v>
      </c>
      <c r="D58" s="5">
        <v>45275</v>
      </c>
      <c r="F58">
        <v>870128687</v>
      </c>
      <c r="H58" t="s">
        <v>20</v>
      </c>
      <c r="J58" t="e">
        <v>#N/A</v>
      </c>
      <c r="O58" t="e">
        <f t="shared" si="0"/>
        <v>#N/A</v>
      </c>
      <c r="P58" t="e">
        <f t="shared" si="1"/>
        <v>#N/A</v>
      </c>
      <c r="Q58">
        <v>0</v>
      </c>
    </row>
    <row r="59" spans="1:17" x14ac:dyDescent="0.25">
      <c r="A59">
        <v>870128687</v>
      </c>
      <c r="B59" s="5">
        <v>45294</v>
      </c>
      <c r="C59" s="6" t="s">
        <v>104</v>
      </c>
      <c r="D59" s="5">
        <v>45273</v>
      </c>
      <c r="F59">
        <v>870128687</v>
      </c>
      <c r="H59" t="s">
        <v>39</v>
      </c>
      <c r="J59" t="e">
        <v>#N/A</v>
      </c>
      <c r="O59" t="e">
        <f t="shared" si="0"/>
        <v>#N/A</v>
      </c>
      <c r="P59" t="e">
        <f t="shared" si="1"/>
        <v>#N/A</v>
      </c>
      <c r="Q59">
        <v>0</v>
      </c>
    </row>
    <row r="60" spans="1:17" x14ac:dyDescent="0.25">
      <c r="A60">
        <v>870128687</v>
      </c>
      <c r="B60" s="5">
        <v>45294</v>
      </c>
      <c r="C60" s="6" t="s">
        <v>105</v>
      </c>
      <c r="D60" s="5">
        <v>45274</v>
      </c>
      <c r="F60">
        <v>870128687</v>
      </c>
      <c r="H60" t="s">
        <v>32</v>
      </c>
      <c r="J60" t="e">
        <v>#N/A</v>
      </c>
      <c r="O60" t="e">
        <f t="shared" si="0"/>
        <v>#N/A</v>
      </c>
      <c r="P60" t="e">
        <f t="shared" si="1"/>
        <v>#N/A</v>
      </c>
      <c r="Q60">
        <v>0</v>
      </c>
    </row>
    <row r="61" spans="1:17" x14ac:dyDescent="0.25">
      <c r="A61">
        <v>870128687</v>
      </c>
      <c r="B61" s="5">
        <v>45294</v>
      </c>
      <c r="C61" s="6" t="s">
        <v>106</v>
      </c>
      <c r="D61" s="5">
        <v>45274</v>
      </c>
      <c r="F61">
        <v>870128687</v>
      </c>
      <c r="H61" t="s">
        <v>64</v>
      </c>
      <c r="J61" t="e">
        <v>#N/A</v>
      </c>
      <c r="O61" t="e">
        <f t="shared" si="0"/>
        <v>#N/A</v>
      </c>
      <c r="P61" t="e">
        <f t="shared" si="1"/>
        <v>#N/A</v>
      </c>
      <c r="Q61">
        <v>0</v>
      </c>
    </row>
    <row r="62" spans="1:17" x14ac:dyDescent="0.25">
      <c r="A62">
        <v>870128687</v>
      </c>
      <c r="B62" s="5">
        <v>45294</v>
      </c>
      <c r="C62" s="6" t="s">
        <v>107</v>
      </c>
      <c r="D62" s="5">
        <v>45275</v>
      </c>
      <c r="F62">
        <v>870128687</v>
      </c>
      <c r="H62" t="s">
        <v>69</v>
      </c>
      <c r="J62" t="e">
        <v>#N/A</v>
      </c>
      <c r="O62" t="e">
        <f t="shared" si="0"/>
        <v>#N/A</v>
      </c>
      <c r="P62" t="e">
        <f t="shared" si="1"/>
        <v>#N/A</v>
      </c>
      <c r="Q62">
        <v>0</v>
      </c>
    </row>
    <row r="63" spans="1:17" x14ac:dyDescent="0.25">
      <c r="A63">
        <v>870128687</v>
      </c>
      <c r="B63" s="5">
        <v>45294</v>
      </c>
      <c r="C63" s="6" t="s">
        <v>108</v>
      </c>
      <c r="D63" s="5">
        <v>45275</v>
      </c>
      <c r="F63">
        <v>870128687</v>
      </c>
      <c r="H63" t="s">
        <v>64</v>
      </c>
      <c r="J63" t="e">
        <v>#N/A</v>
      </c>
      <c r="O63" t="e">
        <f t="shared" si="0"/>
        <v>#N/A</v>
      </c>
      <c r="P63" t="e">
        <f t="shared" si="1"/>
        <v>#N/A</v>
      </c>
      <c r="Q63">
        <v>0</v>
      </c>
    </row>
    <row r="64" spans="1:17" x14ac:dyDescent="0.25">
      <c r="A64">
        <v>870128687</v>
      </c>
      <c r="B64" s="5">
        <v>45294</v>
      </c>
      <c r="C64" s="6" t="s">
        <v>109</v>
      </c>
      <c r="D64" s="5">
        <v>45279</v>
      </c>
      <c r="F64">
        <v>870128687</v>
      </c>
      <c r="H64" t="s">
        <v>32</v>
      </c>
      <c r="J64" t="e">
        <v>#N/A</v>
      </c>
      <c r="O64" t="e">
        <f t="shared" si="0"/>
        <v>#N/A</v>
      </c>
      <c r="P64" t="e">
        <f t="shared" si="1"/>
        <v>#N/A</v>
      </c>
      <c r="Q64">
        <v>0</v>
      </c>
    </row>
    <row r="65" spans="1:17" x14ac:dyDescent="0.25">
      <c r="A65">
        <v>870128687</v>
      </c>
      <c r="B65" s="5">
        <v>45294</v>
      </c>
      <c r="C65" s="6" t="s">
        <v>110</v>
      </c>
      <c r="D65" s="5">
        <v>45279</v>
      </c>
      <c r="F65">
        <v>870128687</v>
      </c>
      <c r="H65" t="s">
        <v>64</v>
      </c>
      <c r="J65" t="e">
        <v>#N/A</v>
      </c>
      <c r="O65" t="e">
        <f t="shared" si="0"/>
        <v>#N/A</v>
      </c>
      <c r="P65" t="e">
        <f t="shared" si="1"/>
        <v>#N/A</v>
      </c>
      <c r="Q65">
        <v>0</v>
      </c>
    </row>
    <row r="66" spans="1:17" x14ac:dyDescent="0.25">
      <c r="A66">
        <v>870128687</v>
      </c>
      <c r="B66" s="5">
        <v>45294</v>
      </c>
      <c r="C66" s="6" t="s">
        <v>111</v>
      </c>
      <c r="D66" s="5">
        <v>45279</v>
      </c>
      <c r="F66">
        <v>870128687</v>
      </c>
      <c r="H66" t="s">
        <v>112</v>
      </c>
      <c r="J66" t="e">
        <v>#N/A</v>
      </c>
      <c r="O66" t="e">
        <f t="shared" ref="O66" si="2">SUM(J66:N66)</f>
        <v>#N/A</v>
      </c>
      <c r="P66" t="e">
        <f t="shared" ref="P66" si="3">ROUND(O66*1.01,0)</f>
        <v>#N/A</v>
      </c>
      <c r="Q66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2024-01-20T04:25:49Z</dcterms:created>
  <dcterms:modified xsi:type="dcterms:W3CDTF">2024-01-20T04:25:49Z</dcterms:modified>
</cp:coreProperties>
</file>