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BCBC64B-3010-44AC-9F6E-AFF35F362BB7}" xr6:coauthVersionLast="43" xr6:coauthVersionMax="43" xr10:uidLastSave="{00000000-0000-0000-0000-000000000000}"/>
  <bookViews>
    <workbookView xWindow="-108" yWindow="-108" windowWidth="23256" windowHeight="12576" tabRatio="839" xr2:uid="{00000000-000D-0000-FFFF-FFFF00000000}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-1" sheetId="28" r:id="rId19"/>
    <sheet name="3b5-2" sheetId="29" r:id="rId20"/>
    <sheet name="3b5-3" sheetId="30" r:id="rId21"/>
    <sheet name="3b5-4" sheetId="31" r:id="rId22"/>
    <sheet name="3b6" sheetId="32" r:id="rId23"/>
    <sheet name="3b7" sheetId="33" r:id="rId24"/>
    <sheet name="4" sheetId="62" r:id="rId25"/>
    <sheet name="5a" sheetId="35" r:id="rId26"/>
    <sheet name="5b" sheetId="36" r:id="rId27"/>
    <sheet name="5c" sheetId="37" r:id="rId28"/>
    <sheet name="6a" sheetId="38" r:id="rId29"/>
    <sheet name="6b" sheetId="39" r:id="rId30"/>
    <sheet name="7" sheetId="40" r:id="rId31"/>
    <sheet name="8a" sheetId="41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27">#REF!</definedName>
    <definedName name="diploma" localSheetId="28">#REF!</definedName>
    <definedName name="diploma" localSheetId="29">#REF!</definedName>
    <definedName name="diploma" localSheetId="30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9" i="68" l="1"/>
  <c r="K17" i="68"/>
  <c r="K51" i="64" l="1"/>
  <c r="J51" i="64"/>
  <c r="I51" i="64"/>
  <c r="H51" i="64"/>
  <c r="G51" i="64"/>
  <c r="F51" i="64"/>
  <c r="E51" i="64"/>
  <c r="E17" i="67"/>
  <c r="D17" i="67"/>
  <c r="F17" i="67" s="1"/>
  <c r="C17" i="67"/>
  <c r="F16" i="67"/>
  <c r="F15" i="67"/>
  <c r="F14" i="67"/>
  <c r="F13" i="67"/>
  <c r="F12" i="67"/>
  <c r="F11" i="67"/>
  <c r="F10" i="67"/>
  <c r="F9" i="67"/>
  <c r="F8" i="67"/>
  <c r="F7" i="67"/>
  <c r="E17" i="66" l="1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5" i="62"/>
  <c r="J14" i="62"/>
  <c r="F18" i="62"/>
  <c r="F17" i="62"/>
  <c r="F16" i="62"/>
  <c r="J13" i="62"/>
  <c r="F15" i="62"/>
  <c r="F14" i="62"/>
  <c r="F13" i="62"/>
  <c r="J12" i="62"/>
  <c r="J11" i="62"/>
  <c r="J10" i="62"/>
  <c r="J9" i="62"/>
  <c r="J8" i="62"/>
  <c r="J7" i="62"/>
  <c r="F12" i="62"/>
  <c r="F11" i="62"/>
  <c r="F10" i="62"/>
  <c r="F9" i="62"/>
  <c r="F8" i="62"/>
  <c r="F7" i="62"/>
  <c r="I19" i="62"/>
  <c r="H19" i="62"/>
  <c r="G19" i="62"/>
  <c r="E19" i="62"/>
  <c r="D19" i="62"/>
  <c r="F19" i="62" s="1"/>
  <c r="C19" i="62"/>
  <c r="I15" i="62"/>
  <c r="H15" i="62"/>
  <c r="G15" i="62"/>
  <c r="E15" i="62"/>
  <c r="D15" i="62"/>
  <c r="C15" i="62"/>
  <c r="I12" i="62"/>
  <c r="H12" i="62"/>
  <c r="G12" i="62"/>
  <c r="E12" i="62"/>
  <c r="D12" i="62"/>
  <c r="C12" i="62"/>
  <c r="J19" i="62" l="1"/>
  <c r="J22" i="21"/>
  <c r="K22" i="21" s="1"/>
  <c r="J21" i="21"/>
  <c r="K21" i="21" s="1"/>
  <c r="J20" i="21"/>
  <c r="K20" i="21" s="1"/>
  <c r="J19" i="21"/>
  <c r="K19" i="21" s="1"/>
  <c r="J18" i="21"/>
  <c r="K18" i="21" s="1"/>
  <c r="J17" i="21"/>
  <c r="K17" i="21" s="1"/>
  <c r="J16" i="21"/>
  <c r="K16" i="21" s="1"/>
  <c r="J15" i="21"/>
  <c r="K15" i="21" s="1"/>
  <c r="J14" i="21"/>
  <c r="K14" i="21" s="1"/>
  <c r="J13" i="21"/>
  <c r="K13" i="21" s="1"/>
  <c r="J12" i="21"/>
  <c r="K12" i="21" s="1"/>
  <c r="J11" i="21"/>
  <c r="K11" i="21" s="1"/>
  <c r="K7" i="61"/>
  <c r="J11" i="61"/>
  <c r="J10" i="61"/>
  <c r="J9" i="61"/>
  <c r="K9" i="61" s="1"/>
  <c r="J8" i="61"/>
  <c r="J7" i="61"/>
  <c r="F11" i="61"/>
  <c r="F10" i="61"/>
  <c r="F9" i="61"/>
  <c r="F8" i="61"/>
  <c r="F7" i="61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K11" i="61"/>
  <c r="K10" i="61"/>
  <c r="K8" i="61"/>
  <c r="G11" i="16" l="1"/>
  <c r="F11" i="16"/>
  <c r="E11" i="16"/>
  <c r="D11" i="16"/>
  <c r="C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21" authorId="0" shapeId="0" xr:uid="{F5B6B440-0B2B-46E6-8733-9BD9B77C369C}">
      <text>
        <r>
          <rPr>
            <b/>
            <sz val="9"/>
            <color indexed="81"/>
            <rFont val="Tahoma"/>
            <family val="2"/>
          </rPr>
          <t>NTTS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1E73258E-0309-45FD-98A3-F349D36E30DA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8A049F8C-F82C-43EF-A9C9-1A980C459EE5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8CB02B45-43B1-47B1-82C3-738DF01DC12F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943518CD-36C6-457B-AE26-85C420F10F59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sharedStrings.xml><?xml version="1.0" encoding="utf-8"?>
<sst xmlns="http://schemas.openxmlformats.org/spreadsheetml/2006/main" count="1321" uniqueCount="487">
  <si>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</si>
  <si>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</si>
  <si>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</si>
  <si>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</si>
  <si>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</si>
  <si>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</si>
  <si>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</si>
  <si>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</si>
  <si>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</si>
  <si>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</si>
  <si>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</si>
  <si>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</si>
  <si>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</si>
  <si>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</si>
  <si>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</si>
  <si>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</si>
  <si>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</si>
  <si>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</si>
  <si>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</si>
  <si>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</si>
  <si>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</si>
  <si>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</si>
  <si>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</si>
  <si>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</si>
  <si>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</si>
  <si>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</si>
  <si>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</si>
  <si>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</si>
  <si>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</si>
  <si>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</si>
  <si>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</si>
  <si>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</si>
  <si>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</si>
  <si>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</si>
  <si>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</si>
  <si>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</si>
  <si>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</si>
  <si>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</si>
  <si>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</si>
  <si>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</si>
  <si>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</si>
  <si>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</si>
  <si>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</si>
  <si>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</si>
  <si>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</si>
  <si>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</si>
  <si>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</si>
  <si>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</si>
  <si>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</si>
  <si>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</si>
  <si>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</si>
  <si>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</si>
  <si>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</si>
  <si>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</si>
  <si>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</si>
  <si>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</si>
  <si>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</si>
  <si>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</si>
  <si>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E</t>
  </si>
  <si>
    <t>F</t>
  </si>
  <si>
    <t>G</t>
  </si>
  <si>
    <t>H</t>
  </si>
  <si>
    <t>I</t>
  </si>
  <si>
    <t>Tabel 3.a.2) Dosen Pembimbing Utama Tugas Akhir</t>
  </si>
  <si>
    <t>Jumlah Mahasiswa yang Dibimbing</t>
  </si>
  <si>
    <t>pada PS yang Diakreditasi</t>
  </si>
  <si>
    <t>pada PS Lain pada Program yang sama di PT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</si>
  <si>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</si>
  <si>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</si>
  <si>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</si>
  <si>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</si>
  <si>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</si>
  <si>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</si>
  <si>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</si>
  <si>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</si>
  <si>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</si>
  <si>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</si>
  <si>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</si>
  <si>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</si>
  <si>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</si>
  <si>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</si>
  <si>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</si>
  <si>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</si>
  <si>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</si>
  <si>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</si>
  <si>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</si>
  <si>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</si>
  <si>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</si>
  <si>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</si>
  <si>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</si>
  <si>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</si>
  <si>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</si>
  <si>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</si>
  <si>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</si>
  <si>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...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</si>
  <si>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</si>
  <si>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</si>
  <si>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</si>
  <si>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</si>
  <si>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</si>
  <si>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</si>
  <si>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</si>
  <si>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</si>
  <si>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</si>
  <si>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</si>
  <si>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</si>
  <si>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</si>
  <si>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</si>
  <si>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</si>
  <si>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</si>
  <si>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</si>
  <si>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</si>
  <si>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</si>
  <si>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</si>
  <si>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</si>
  <si>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</si>
  <si>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</si>
  <si>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</si>
  <si>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</si>
  <si>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</si>
  <si>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</si>
  <si>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Tabel 3.b.5) Luaran Penelitian/PkM Lainnya oleh DTPS</t>
  </si>
  <si>
    <t>Tabel 3.b.5) Bagian-1 HKI (Paten, Paten Sederhana)</t>
  </si>
  <si>
    <t>No</t>
  </si>
  <si>
    <t>Luaran Penelitian dan PkM</t>
  </si>
  <si>
    <t>Keterangan</t>
  </si>
  <si>
    <t>HKI: a) Paten, b) Paten Sederhana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</si>
  <si>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</si>
  <si>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</si>
  <si>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</si>
  <si>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</si>
  <si>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</si>
  <si>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</si>
  <si>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r>
      <t xml:space="preserve">Tabel 3.b.5)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</si>
  <si>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</si>
  <si>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</si>
  <si>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Tabel 3.b.6) Karya Ilmiah DTPS yang Disitasi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</si>
  <si>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</si>
  <si>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</si>
  <si>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</si>
  <si>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Tabel 3.b.7) Produk/Jasa DTPS yang Diadopsi oleh Industri/Masyarakat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</si>
  <si>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</si>
  <si>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</si>
  <si>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</si>
  <si>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</si>
  <si>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</si>
  <si>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</si>
  <si>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</si>
  <si>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</si>
  <si>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</si>
  <si>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</si>
  <si>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</si>
  <si>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</si>
  <si>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</si>
  <si>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</si>
  <si>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</si>
  <si>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</si>
  <si>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</si>
  <si>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</si>
  <si>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</si>
  <si>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</si>
  <si>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</si>
  <si>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</si>
  <si>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</si>
  <si>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</si>
  <si>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</si>
  <si>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</si>
  <si>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</si>
  <si>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</si>
  <si>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</si>
  <si>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</si>
  <si>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</si>
  <si>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</si>
  <si>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</si>
  <si>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</si>
  <si>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</si>
  <si>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</si>
  <si>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</si>
  <si>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</si>
  <si>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</si>
  <si>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</si>
  <si>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</si>
  <si>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</si>
  <si>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</si>
  <si>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</si>
  <si>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</si>
  <si>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</si>
  <si>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</si>
  <si>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</si>
  <si>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</si>
  <si>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</si>
  <si>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</si>
  <si>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</si>
  <si>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</si>
  <si>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</si>
  <si>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</si>
  <si>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</si>
  <si>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</si>
  <si>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</si>
  <si>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</si>
  <si>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</si>
  <si>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</si>
  <si>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</si>
  <si>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</si>
  <si>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</si>
  <si>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</si>
  <si>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</si>
  <si>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</si>
  <si>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</si>
  <si>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</si>
  <si>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</si>
  <si>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</si>
  <si>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</si>
  <si>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</si>
  <si>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</si>
  <si>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</si>
  <si>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</si>
  <si>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</si>
  <si>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</si>
  <si>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</si>
  <si>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</si>
  <si>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</si>
  <si>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</si>
  <si>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</si>
  <si>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</si>
  <si>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</si>
  <si>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</si>
  <si>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</si>
  <si>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</si>
  <si>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</si>
  <si>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</si>
  <si>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</si>
  <si>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</si>
  <si>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</si>
  <si>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</si>
  <si>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</si>
  <si>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</si>
  <si>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</si>
  <si>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</si>
  <si>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</si>
  <si>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</si>
  <si>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</si>
  <si>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</si>
  <si>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</si>
  <si>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</si>
  <si>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</si>
  <si>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</si>
  <si>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</si>
  <si>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</si>
  <si>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</si>
  <si>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</si>
  <si>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</si>
  <si>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</si>
  <si>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</si>
  <si>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</si>
  <si>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</si>
  <si>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</si>
  <si>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</si>
  <si>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</si>
  <si>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</si>
  <si>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</si>
  <si>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</si>
  <si>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</si>
  <si>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</si>
  <si>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</si>
  <si>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</si>
  <si>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</si>
  <si>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</si>
  <si>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</si>
  <si>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</si>
  <si>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</si>
  <si>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</si>
  <si>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</si>
  <si>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</si>
  <si>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</si>
  <si>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</si>
  <si>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</si>
  <si>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</si>
  <si>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</si>
  <si>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</si>
  <si>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J</t>
  </si>
  <si>
    <t>K</t>
  </si>
  <si>
    <t>L</t>
  </si>
  <si>
    <t>Magister/ Magister Terapan/ Spesialis</t>
  </si>
  <si>
    <t>Doktor/ Doktor Terapan/ Spesialis</t>
  </si>
  <si>
    <t>S3 A</t>
  </si>
  <si>
    <t>S3 E</t>
  </si>
  <si>
    <t>S3 F</t>
  </si>
  <si>
    <t>S3 G</t>
  </si>
  <si>
    <t>S2 A</t>
  </si>
  <si>
    <t>S2 B</t>
  </si>
  <si>
    <t>S2 C</t>
  </si>
  <si>
    <t>S2 D</t>
  </si>
  <si>
    <t>S2 E</t>
  </si>
  <si>
    <t>S2 F</t>
  </si>
  <si>
    <t>S2 G</t>
  </si>
  <si>
    <t>S2 H</t>
  </si>
  <si>
    <t>JA</t>
  </si>
  <si>
    <t>Asisten Ahli</t>
  </si>
  <si>
    <t>Tenaga Pengajar</t>
  </si>
  <si>
    <t>Lektor</t>
  </si>
  <si>
    <t>Lektor Kepala</t>
  </si>
  <si>
    <t>Guru Besar</t>
  </si>
  <si>
    <t>Serkom A</t>
  </si>
  <si>
    <t>Serkom B</t>
  </si>
  <si>
    <t>Rata-rata Jumlah Bimbingan di semua Program/ Semester</t>
  </si>
  <si>
    <t>DTT A</t>
  </si>
  <si>
    <t>DTT B</t>
  </si>
  <si>
    <t>DTT C</t>
  </si>
  <si>
    <t>DI A</t>
  </si>
  <si>
    <t>DI B</t>
  </si>
  <si>
    <t>DI C</t>
  </si>
  <si>
    <t>MK 1</t>
  </si>
  <si>
    <t>MK 2</t>
  </si>
  <si>
    <t>MK 3</t>
  </si>
  <si>
    <t>Buku 1</t>
  </si>
  <si>
    <t>Buku 2</t>
  </si>
  <si>
    <t>Buku 3</t>
  </si>
  <si>
    <t>TTG 2</t>
  </si>
  <si>
    <t>TTG 1</t>
  </si>
  <si>
    <t>Produk 1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</si>
  <si>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</si>
  <si>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</si>
  <si>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</si>
  <si>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</si>
  <si>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</si>
  <si>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</si>
  <si>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</si>
  <si>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</si>
  <si>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</si>
  <si>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</si>
  <si>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</si>
  <si>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</si>
  <si>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</si>
  <si>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</si>
  <si>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</si>
  <si>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</si>
  <si>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</si>
  <si>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</si>
  <si>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</si>
  <si>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</si>
  <si>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</si>
  <si>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</si>
  <si>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</si>
  <si>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</si>
  <si>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</si>
  <si>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</si>
  <si>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</si>
  <si>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</si>
  <si>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</si>
  <si>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</si>
  <si>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</si>
  <si>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</si>
  <si>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</si>
  <si>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</si>
  <si>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</si>
  <si>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</si>
  <si>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</si>
  <si>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</si>
  <si>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</si>
  <si>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</si>
  <si>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</si>
  <si>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</si>
  <si>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</si>
  <si>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3b5-4</t>
  </si>
  <si>
    <t>3b6</t>
  </si>
  <si>
    <t>3b7</t>
  </si>
  <si>
    <t>Tabel 4.b Penggunaan Dana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</si>
  <si>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</si>
  <si>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</si>
  <si>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</si>
  <si>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</si>
  <si>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</si>
  <si>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</si>
  <si>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</si>
  <si>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</si>
  <si>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</si>
  <si>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</si>
  <si>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</si>
  <si>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</si>
  <si>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</si>
  <si>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</si>
  <si>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</si>
  <si>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</si>
  <si>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</si>
  <si>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</si>
  <si>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</si>
  <si>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</si>
  <si>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</si>
  <si>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</si>
  <si>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</si>
  <si>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</si>
  <si>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</si>
  <si>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</si>
  <si>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</si>
  <si>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</si>
  <si>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</si>
  <si>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</si>
  <si>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</si>
  <si>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</si>
  <si>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</si>
  <si>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</si>
  <si>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</si>
  <si>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</si>
  <si>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</si>
  <si>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</si>
  <si>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</si>
  <si>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</si>
  <si>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</si>
  <si>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</si>
  <si>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</si>
  <si>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</si>
  <si>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t>PS A</t>
  </si>
  <si>
    <t>PS B</t>
  </si>
  <si>
    <t>PS C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</si>
  <si>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</si>
  <si>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</si>
  <si>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</si>
  <si>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</si>
  <si>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</si>
  <si>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</si>
  <si>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</si>
  <si>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</si>
  <si>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</si>
  <si>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</si>
  <si>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</si>
  <si>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</si>
  <si>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</si>
  <si>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P1</t>
  </si>
  <si>
    <t>PKM1</t>
  </si>
  <si>
    <t>PKM2</t>
  </si>
  <si>
    <t>MK A</t>
  </si>
  <si>
    <t>MK S</t>
  </si>
  <si>
    <t>MK W</t>
  </si>
  <si>
    <t>P2</t>
  </si>
  <si>
    <t>Thesis 1</t>
  </si>
  <si>
    <t>Disertasi 1</t>
  </si>
  <si>
    <t>Disertasi 2</t>
  </si>
  <si>
    <t>PkM1</t>
  </si>
  <si>
    <t>PkM3</t>
  </si>
  <si>
    <t>PkM2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</si>
  <si>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</si>
  <si>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</si>
  <si>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</si>
  <si>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</si>
  <si>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</si>
  <si>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</si>
  <si>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MHS A</t>
  </si>
  <si>
    <t>MHS B</t>
  </si>
  <si>
    <t>AAAA</t>
  </si>
  <si>
    <t>BBBB</t>
  </si>
  <si>
    <t>PJ 1</t>
  </si>
  <si>
    <t>PJ 2</t>
  </si>
  <si>
    <t>PJ 3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</si>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</sst>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9" formatCode="0E+0"/>
  </numFmts>
  <fonts count="39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62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11" fillId="5" borderId="1" xfId="3" applyNumberFormat="1" applyFont="1" applyFill="1" applyBorder="1" applyAlignment="1">
      <alignment vertical="center" wrapText="1"/>
    </xf>
    <xf numFmtId="0" fontId="20" fillId="0" borderId="1" xfId="3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5" fillId="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9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32" fillId="12" borderId="4" xfId="0" applyFont="1" applyFill="1" applyBorder="1" applyAlignment="1">
      <alignment horizontal="center" vertical="center" wrapText="1"/>
    </xf>
    <xf numFmtId="0" fontId="32" fillId="12" borderId="5" xfId="0" applyFont="1" applyFill="1" applyBorder="1" applyAlignment="1">
      <alignment horizontal="center" vertical="center" wrapText="1"/>
    </xf>
    <xf numFmtId="0" fontId="32" fillId="12" borderId="7" xfId="0" applyFont="1" applyFill="1" applyBorder="1" applyAlignment="1">
      <alignment horizontal="center" vertical="center" wrapText="1"/>
    </xf>
    <xf numFmtId="0" fontId="32" fillId="12" borderId="6" xfId="0" applyFont="1" applyFill="1" applyBorder="1" applyAlignment="1">
      <alignment horizontal="center" vertical="center" wrapText="1"/>
    </xf>
    <xf numFmtId="0" fontId="32" fillId="12" borderId="3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0" fontId="31" fillId="16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5" fillId="13" borderId="6" xfId="0" applyFont="1" applyFill="1" applyBorder="1" applyAlignment="1">
      <alignment horizontal="center" vertical="center" wrapText="1"/>
    </xf>
    <xf numFmtId="0" fontId="17" fillId="0" borderId="1" xfId="5" applyBorder="1" applyAlignment="1" applyProtection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3" applyNumberFormat="1" applyFont="1" applyBorder="1" applyAlignment="1">
      <alignment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37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15" fontId="5" fillId="3" borderId="0" xfId="0" applyNumberFormat="1" applyFont="1" applyFill="1" applyAlignment="1">
      <alignment horizontal="left" vertical="center"/>
    </xf>
  </cellXfs>
  <cellStyles count="6">
    <cellStyle name="Comma" xfId="3" builtinId="3"/>
    <cellStyle name="Hyperlink" xfId="5" builtinId="8"/>
    <cellStyle name="Hyperlink 2" xfId="4" xr:uid="{828CFEFC-25EC-4E84-9201-29645AEE4D8C}"/>
    <cellStyle name="Normal" xfId="0" builtinId="0"/>
    <cellStyle name="Percent" xfId="2" builtinId="5"/>
    <cellStyle name="Percent 2" xfId="1" xr:uid="{00000000-0005-0000-0000-000002000000}"/>
  </cellStyles>
  <dxfs count="4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A640-D32A-4E11-8C29-D3D27EE6BE90}">
  <dimension ref="A1:Y61"/>
  <sheetViews>
    <sheetView tabSelected="1" zoomScale="70" zoomScaleNormal="70" workbookViewId="0">
      <selection activeCell="H5" sqref="H5:X5"/>
    </sheetView>
  </sheetViews>
  <sheetFormatPr defaultColWidth="8.88671875" defaultRowHeight="15" customHeight="1" x14ac:dyDescent="0.3"/>
  <cols>
    <col min="1" max="1" width="3.88671875" style="3" customWidth="1"/>
    <col min="2" max="8" width="8.88671875" style="3" customWidth="1"/>
    <col min="9" max="9" width="2.5546875" style="3" customWidth="1"/>
    <col min="10" max="12" width="8.88671875" style="3" customWidth="1"/>
    <col min="13" max="14" width="3.109375" style="3" customWidth="1"/>
    <col min="15" max="24" width="8.88671875" style="3" customWidth="1"/>
    <col min="25" max="25" width="2.88671875" style="3" customWidth="1"/>
    <col min="26" max="16384" width="8.88671875" style="3"/>
  </cols>
  <sheetData>
    <row r="1" spans="1:25" ht="15" customHeight="1" x14ac:dyDescent="0.3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3">
      <c r="A2" s="88" t="s">
        <v>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</row>
    <row r="3" spans="1:25" ht="27" customHeight="1" x14ac:dyDescent="0.3">
      <c r="A3" s="89" t="s">
        <v>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5" ht="15" customHeight="1" x14ac:dyDescent="0.3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4" x14ac:dyDescent="0.3">
      <c r="A5" s="2"/>
      <c r="B5" s="9"/>
      <c r="C5" s="12" t="s">
        <v>10</v>
      </c>
      <c r="D5" s="10"/>
      <c r="E5" s="9"/>
      <c r="F5" s="10"/>
      <c r="G5" s="10" t="s">
        <v>0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"/>
    </row>
    <row r="6" spans="1:25" s="7" customFormat="1" ht="5.0999999999999996" customHeight="1" x14ac:dyDescent="0.3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4" x14ac:dyDescent="0.3">
      <c r="A7" s="2"/>
      <c r="B7" s="9"/>
      <c r="C7" s="12" t="s">
        <v>331</v>
      </c>
      <c r="D7" s="10"/>
      <c r="E7" s="9"/>
      <c r="F7" s="10"/>
      <c r="G7" s="10" t="s">
        <v>0</v>
      </c>
      <c r="H7" s="87"/>
      <c r="I7" s="87"/>
      <c r="J7" s="87"/>
      <c r="K7" s="87"/>
      <c r="L7" s="87"/>
      <c r="M7" s="87"/>
      <c r="N7" s="87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4" hidden="1" x14ac:dyDescent="0.3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4" hidden="1" x14ac:dyDescent="0.3">
      <c r="A9" s="2"/>
      <c r="B9" s="9"/>
      <c r="C9" s="9"/>
      <c r="D9" s="10"/>
      <c r="E9" s="9"/>
      <c r="F9" s="10"/>
      <c r="G9" s="10"/>
      <c r="H9" s="154" t="s">
        <v>400</v>
      </c>
      <c r="I9" s="15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4" hidden="1" x14ac:dyDescent="0.3">
      <c r="A10" s="2"/>
      <c r="B10" s="9"/>
      <c r="C10" s="9"/>
      <c r="D10" s="10"/>
      <c r="E10" s="9"/>
      <c r="F10" s="10"/>
      <c r="G10" s="10"/>
      <c r="H10" s="154" t="s">
        <v>401</v>
      </c>
      <c r="I10" s="15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4" hidden="1" x14ac:dyDescent="0.3">
      <c r="A11" s="2"/>
      <c r="B11" s="9"/>
      <c r="C11" s="9"/>
      <c r="D11" s="10"/>
      <c r="E11" s="9"/>
      <c r="F11" s="10"/>
      <c r="G11" s="10"/>
      <c r="H11" s="154" t="s">
        <v>402</v>
      </c>
      <c r="I11" s="15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4" hidden="1" x14ac:dyDescent="0.3">
      <c r="A12" s="2"/>
      <c r="B12" s="9"/>
      <c r="C12" s="9"/>
      <c r="D12" s="10"/>
      <c r="E12" s="9"/>
      <c r="F12" s="10"/>
      <c r="G12" s="10"/>
      <c r="H12" s="154" t="s">
        <v>403</v>
      </c>
      <c r="I12" s="15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4" hidden="1" x14ac:dyDescent="0.3">
      <c r="A13" s="2"/>
      <c r="B13" s="9"/>
      <c r="C13" s="9"/>
      <c r="D13" s="10"/>
      <c r="E13" s="9"/>
      <c r="F13" s="10"/>
      <c r="G13" s="10"/>
      <c r="H13" s="154" t="s">
        <v>404</v>
      </c>
      <c r="I13" s="15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4" hidden="1" x14ac:dyDescent="0.3">
      <c r="A14" s="2"/>
      <c r="B14" s="9"/>
      <c r="C14" s="9"/>
      <c r="D14" s="10"/>
      <c r="E14" s="9"/>
      <c r="F14" s="10"/>
      <c r="G14" s="10"/>
      <c r="H14" s="154" t="s">
        <v>405</v>
      </c>
      <c r="I14" s="15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4" hidden="1" x14ac:dyDescent="0.3">
      <c r="A15" s="2"/>
      <c r="B15" s="9"/>
      <c r="C15" s="9"/>
      <c r="D15" s="10"/>
      <c r="E15" s="9"/>
      <c r="F15" s="10"/>
      <c r="G15" s="10"/>
      <c r="H15" s="154" t="s">
        <v>406</v>
      </c>
      <c r="I15" s="15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" customHeight="1" x14ac:dyDescent="0.3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4" x14ac:dyDescent="0.3">
      <c r="A17" s="2"/>
      <c r="B17" s="9"/>
      <c r="C17" s="12" t="s">
        <v>466</v>
      </c>
      <c r="D17" s="10"/>
      <c r="E17" s="9"/>
      <c r="F17" s="10"/>
      <c r="G17" s="10" t="s">
        <v>0</v>
      </c>
      <c r="H17" s="87"/>
      <c r="I17" s="87"/>
      <c r="J17" s="87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4" hidden="1" x14ac:dyDescent="0.3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4" hidden="1" x14ac:dyDescent="0.3">
      <c r="A19" s="2"/>
      <c r="B19" s="9"/>
      <c r="C19" s="9"/>
      <c r="D19" s="10"/>
      <c r="E19" s="9"/>
      <c r="F19" s="10"/>
      <c r="G19" s="10"/>
      <c r="H19" s="154" t="s">
        <v>467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4" hidden="1" x14ac:dyDescent="0.3">
      <c r="A20" s="2"/>
      <c r="B20" s="9"/>
      <c r="C20" s="9"/>
      <c r="D20" s="10"/>
      <c r="E20" s="9"/>
      <c r="F20" s="10"/>
      <c r="G20" s="10"/>
      <c r="H20" s="154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4" hidden="1" x14ac:dyDescent="0.3">
      <c r="A21" s="2"/>
      <c r="B21" s="9"/>
      <c r="C21" s="9"/>
      <c r="D21" s="10"/>
      <c r="E21" s="9"/>
      <c r="F21" s="10"/>
      <c r="G21" s="10"/>
      <c r="H21" s="154" t="s">
        <v>468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4" hidden="1" x14ac:dyDescent="0.3">
      <c r="A22" s="2"/>
      <c r="B22" s="9"/>
      <c r="C22" s="9"/>
      <c r="D22" s="10"/>
      <c r="E22" s="9"/>
      <c r="F22" s="10"/>
      <c r="G22" s="10"/>
      <c r="H22" s="154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4" hidden="1" x14ac:dyDescent="0.3">
      <c r="A23" s="2"/>
      <c r="B23" s="9"/>
      <c r="C23" s="9"/>
      <c r="D23" s="10"/>
      <c r="E23" s="9"/>
      <c r="F23" s="10"/>
      <c r="G23" s="10"/>
      <c r="H23" s="154" t="s">
        <v>182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4" hidden="1" x14ac:dyDescent="0.3">
      <c r="A24" s="2"/>
      <c r="B24" s="9"/>
      <c r="C24" s="9"/>
      <c r="D24" s="10"/>
      <c r="E24" s="9"/>
      <c r="F24" s="10"/>
      <c r="G24" s="10"/>
      <c r="H24" s="154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4" hidden="1" x14ac:dyDescent="0.3">
      <c r="A25" s="2"/>
      <c r="B25" s="9"/>
      <c r="C25" s="9"/>
      <c r="D25" s="10"/>
      <c r="E25" s="9"/>
      <c r="F25" s="10"/>
      <c r="G25" s="10"/>
      <c r="H25" s="154" t="s">
        <v>469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3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4" x14ac:dyDescent="0.3">
      <c r="A27" s="2"/>
      <c r="B27" s="9"/>
      <c r="C27" s="12" t="s">
        <v>470</v>
      </c>
      <c r="D27" s="10"/>
      <c r="E27" s="9"/>
      <c r="F27" s="10"/>
      <c r="G27" s="10" t="s">
        <v>0</v>
      </c>
      <c r="H27" s="87"/>
      <c r="I27" s="87"/>
      <c r="J27" s="87"/>
      <c r="K27" s="87"/>
      <c r="L27" s="87"/>
      <c r="M27" s="87"/>
      <c r="N27" s="87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" customHeight="1" x14ac:dyDescent="0.3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3">
      <c r="A29" s="2"/>
      <c r="B29" s="9"/>
      <c r="C29" s="12" t="s">
        <v>471</v>
      </c>
      <c r="D29" s="10"/>
      <c r="E29" s="9"/>
      <c r="F29" s="10"/>
      <c r="G29" s="10" t="s">
        <v>0</v>
      </c>
      <c r="H29" s="155">
        <v>43536</v>
      </c>
      <c r="I29" s="155"/>
      <c r="J29" s="15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" customHeight="1" x14ac:dyDescent="0.3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4" x14ac:dyDescent="0.3">
      <c r="A31" s="2"/>
      <c r="B31" s="9"/>
      <c r="C31" s="12" t="s">
        <v>9</v>
      </c>
      <c r="D31" s="10"/>
      <c r="E31" s="9"/>
      <c r="F31" s="10"/>
      <c r="G31" s="10" t="s">
        <v>0</v>
      </c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"/>
    </row>
    <row r="32" spans="1:25" s="7" customFormat="1" ht="5.4" customHeight="1" x14ac:dyDescent="0.3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4" x14ac:dyDescent="0.3">
      <c r="A33" s="2"/>
      <c r="B33" s="9"/>
      <c r="C33" s="12" t="s">
        <v>2</v>
      </c>
      <c r="D33" s="10"/>
      <c r="E33" s="9"/>
      <c r="F33" s="10"/>
      <c r="G33" s="10" t="s">
        <v>0</v>
      </c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9"/>
    </row>
    <row r="34" spans="1:25" s="7" customFormat="1" ht="5.4" customHeight="1" x14ac:dyDescent="0.3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3">
      <c r="A35" s="2"/>
      <c r="B35" s="9"/>
      <c r="C35" s="9"/>
      <c r="D35" s="10"/>
      <c r="E35" s="9"/>
      <c r="F35" s="10"/>
      <c r="G35" s="10"/>
      <c r="H35" s="154"/>
      <c r="I35" s="154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3">
      <c r="A36" s="2"/>
      <c r="B36" s="9"/>
      <c r="C36" s="9"/>
      <c r="D36" s="10"/>
      <c r="E36" s="9"/>
      <c r="F36" s="10"/>
      <c r="G36" s="10"/>
      <c r="H36" s="154" t="s">
        <v>472</v>
      </c>
      <c r="I36" s="15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3">
      <c r="A37" s="2"/>
      <c r="B37" s="9"/>
      <c r="C37" s="9"/>
      <c r="D37" s="10"/>
      <c r="E37" s="9"/>
      <c r="F37" s="10"/>
      <c r="G37" s="10"/>
      <c r="H37" s="154" t="s">
        <v>473</v>
      </c>
      <c r="I37" s="15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3">
      <c r="A38" s="2"/>
      <c r="B38" s="9"/>
      <c r="C38" s="9"/>
      <c r="D38" s="10"/>
      <c r="E38" s="9"/>
      <c r="F38" s="10"/>
      <c r="G38" s="10"/>
      <c r="H38" s="154" t="s">
        <v>474</v>
      </c>
      <c r="I38" s="154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3">
      <c r="A39" s="2"/>
      <c r="B39" s="9"/>
      <c r="C39" s="9"/>
      <c r="D39" s="10"/>
      <c r="E39" s="9"/>
      <c r="F39" s="10"/>
      <c r="G39" s="10"/>
      <c r="H39" s="154" t="s">
        <v>475</v>
      </c>
      <c r="I39" s="15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" hidden="1" customHeight="1" x14ac:dyDescent="0.3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3">
      <c r="A41" s="2"/>
      <c r="B41" s="9"/>
      <c r="C41" s="12" t="s">
        <v>476</v>
      </c>
      <c r="D41" s="10"/>
      <c r="E41" s="9"/>
      <c r="F41" s="10"/>
      <c r="G41" s="10" t="s">
        <v>0</v>
      </c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9"/>
    </row>
    <row r="42" spans="1:25" s="7" customFormat="1" ht="5.4" customHeight="1" x14ac:dyDescent="0.3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3">
      <c r="A43" s="2"/>
      <c r="B43" s="9"/>
      <c r="C43" s="12"/>
      <c r="D43" s="10"/>
      <c r="E43" s="9"/>
      <c r="F43" s="10"/>
      <c r="G43" s="10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9"/>
    </row>
    <row r="44" spans="1:25" s="7" customFormat="1" ht="5.4" customHeight="1" x14ac:dyDescent="0.3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3">
      <c r="A45" s="2"/>
      <c r="B45" s="9"/>
      <c r="C45" s="12"/>
      <c r="D45" s="10"/>
      <c r="E45" s="9"/>
      <c r="F45" s="10"/>
      <c r="G45" s="10"/>
      <c r="H45" s="157" t="s">
        <v>477</v>
      </c>
      <c r="I45" s="157"/>
      <c r="J45" s="157"/>
      <c r="K45" s="157"/>
      <c r="L45" s="19"/>
      <c r="M45" s="19"/>
      <c r="N45" s="19"/>
      <c r="O45" s="19"/>
      <c r="P45" s="19"/>
      <c r="Q45" s="19"/>
      <c r="R45" s="19"/>
      <c r="S45" s="19"/>
      <c r="T45" s="19"/>
      <c r="U45" s="158" t="s">
        <v>478</v>
      </c>
      <c r="V45" s="158"/>
      <c r="W45" s="19"/>
      <c r="X45" s="19"/>
      <c r="Y45" s="9"/>
    </row>
    <row r="46" spans="1:25" s="7" customFormat="1" ht="5.4" customHeight="1" x14ac:dyDescent="0.3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3">
      <c r="A47" s="2"/>
      <c r="B47" s="9"/>
      <c r="C47" s="12" t="s">
        <v>479</v>
      </c>
      <c r="D47" s="10"/>
      <c r="E47" s="9"/>
      <c r="F47" s="10"/>
      <c r="G47" s="10" t="s">
        <v>0</v>
      </c>
      <c r="H47" s="87"/>
      <c r="I47" s="87"/>
      <c r="J47" s="87"/>
      <c r="K47" s="87"/>
      <c r="L47" s="87"/>
      <c r="M47" s="87"/>
      <c r="N47" s="87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" customHeight="1" x14ac:dyDescent="0.3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3">
      <c r="A49" s="2"/>
      <c r="B49" s="9"/>
      <c r="C49" s="12" t="s">
        <v>480</v>
      </c>
      <c r="D49" s="10"/>
      <c r="E49" s="9"/>
      <c r="F49" s="10"/>
      <c r="G49" s="10" t="s">
        <v>0</v>
      </c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11"/>
      <c r="S49" s="11"/>
      <c r="T49" s="11"/>
      <c r="U49" s="9"/>
      <c r="V49" s="9"/>
      <c r="W49" s="9"/>
      <c r="X49" s="9"/>
      <c r="Y49" s="9"/>
    </row>
    <row r="50" spans="1:25" s="7" customFormat="1" ht="5.4" customHeight="1" x14ac:dyDescent="0.3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3">
      <c r="A51" s="2"/>
      <c r="B51" s="9"/>
      <c r="C51" s="12" t="s">
        <v>481</v>
      </c>
      <c r="D51" s="10"/>
      <c r="E51" s="9"/>
      <c r="F51" s="10"/>
      <c r="G51" s="10" t="s">
        <v>0</v>
      </c>
      <c r="H51" s="87"/>
      <c r="I51" s="87"/>
      <c r="J51" s="87"/>
      <c r="K51" s="87"/>
      <c r="L51" s="87"/>
      <c r="M51" s="87"/>
      <c r="N51" s="87"/>
      <c r="O51" s="87"/>
      <c r="P51" s="87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" customHeight="1" x14ac:dyDescent="0.3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3">
      <c r="A53" s="2"/>
      <c r="B53" s="9"/>
      <c r="C53" s="12" t="s">
        <v>482</v>
      </c>
      <c r="D53" s="10"/>
      <c r="E53" s="9"/>
      <c r="F53" s="10"/>
      <c r="G53" s="10" t="s">
        <v>0</v>
      </c>
      <c r="H53" s="17">
        <v>2018</v>
      </c>
      <c r="I53" s="159" t="s">
        <v>11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" customHeight="1" x14ac:dyDescent="0.3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3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60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60"/>
      <c r="N57" s="11"/>
      <c r="O57" s="12" t="s">
        <v>483</v>
      </c>
      <c r="P57" s="10"/>
      <c r="Q57" s="9"/>
      <c r="R57" s="10" t="s">
        <v>0</v>
      </c>
      <c r="S57" s="87"/>
      <c r="T57" s="87"/>
      <c r="U57" s="87"/>
      <c r="V57" s="87"/>
      <c r="W57" s="87"/>
      <c r="X57" s="87"/>
      <c r="Y57" s="9"/>
    </row>
    <row r="58" spans="1:25" ht="4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60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3">
      <c r="A59" s="2"/>
      <c r="B59" s="16" t="s">
        <v>484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60"/>
      <c r="N59" s="2"/>
      <c r="O59" s="12" t="s">
        <v>485</v>
      </c>
      <c r="P59" s="10"/>
      <c r="Q59" s="9"/>
      <c r="R59" s="10" t="s">
        <v>0</v>
      </c>
      <c r="S59" s="161">
        <f ca="1">TODAY()</f>
        <v>43691</v>
      </c>
      <c r="T59" s="161"/>
      <c r="U59" s="161"/>
      <c r="V59" s="2"/>
      <c r="W59" s="2"/>
      <c r="X59" s="2"/>
      <c r="Y59" s="2"/>
    </row>
    <row r="60" spans="1:25" ht="24" customHeight="1" x14ac:dyDescent="0.3">
      <c r="A60" s="2"/>
      <c r="B60" s="14" t="s">
        <v>1</v>
      </c>
      <c r="C60" s="15" t="s">
        <v>486</v>
      </c>
      <c r="D60" s="2"/>
      <c r="E60" s="2"/>
      <c r="F60" s="2"/>
      <c r="G60" s="2"/>
      <c r="H60" s="2"/>
      <c r="I60" s="2"/>
      <c r="J60" s="2"/>
      <c r="K60" s="2"/>
      <c r="L60" s="2"/>
      <c r="M60" s="160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3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8">
    <mergeCell ref="H47:N47"/>
    <mergeCell ref="H49:Q49"/>
    <mergeCell ref="H51:P51"/>
    <mergeCell ref="S57:X57"/>
    <mergeCell ref="S59:U59"/>
    <mergeCell ref="H29:J29"/>
    <mergeCell ref="H31:X31"/>
    <mergeCell ref="H33:X33"/>
    <mergeCell ref="H41:X41"/>
    <mergeCell ref="H43:X43"/>
    <mergeCell ref="H45:K45"/>
    <mergeCell ref="U45:V45"/>
    <mergeCell ref="A2:Y2"/>
    <mergeCell ref="A3:Y3"/>
    <mergeCell ref="H5:X5"/>
    <mergeCell ref="H7:N7"/>
    <mergeCell ref="H17:J17"/>
    <mergeCell ref="H27:N27"/>
  </mergeCells>
  <dataValidations count="4">
    <dataValidation type="list" allowBlank="1" showInputMessage="1" showErrorMessage="1" sqref="H17:J17" xr:uid="{6EF0E9BF-A6BC-491B-8816-5959819AE696}">
      <formula1>$H$18:$H$25</formula1>
    </dataValidation>
    <dataValidation type="list" allowBlank="1" showInputMessage="1" showErrorMessage="1" sqref="H35:N39 I9:N15" xr:uid="{34141A21-253A-447E-B19C-F8F416D25CBE}">
      <formula1>#REF!</formula1>
    </dataValidation>
    <dataValidation type="list" allowBlank="1" showInputMessage="1" showErrorMessage="1" sqref="H7:N7" xr:uid="{E8E7F895-ABA2-4C16-BA45-D3C9B08BD9E0}">
      <formula1>$H$8:$H$15</formula1>
    </dataValidation>
    <dataValidation allowBlank="1" showInputMessage="1" showErrorMessage="1" sqref="H47:I47 H43:I43 H49:I49 H51:I51 H53 H29 H27" xr:uid="{709E2063-49D6-45CB-80C1-B29EB61833BA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9441-F917-4519-8544-8ED21AF7F990}">
  <dimension ref="A1:L12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ColWidth="8.88671875" defaultRowHeight="14.4" x14ac:dyDescent="0.3"/>
  <cols>
    <col min="1" max="1" width="5.5546875" style="3" customWidth="1"/>
    <col min="2" max="2" width="23" style="3" customWidth="1"/>
    <col min="3" max="6" width="7.5546875" style="3" customWidth="1"/>
    <col min="7" max="10" width="7.77734375" style="3" customWidth="1"/>
    <col min="11" max="11" width="14.33203125" style="3" customWidth="1"/>
    <col min="12" max="12" width="14.5546875" style="3" bestFit="1" customWidth="1"/>
    <col min="13" max="16384" width="8.88671875" style="3"/>
  </cols>
  <sheetData>
    <row r="1" spans="1:12" x14ac:dyDescent="0.3">
      <c r="A1" s="38" t="s">
        <v>63</v>
      </c>
      <c r="L1" s="20" t="s">
        <v>14</v>
      </c>
    </row>
    <row r="2" spans="1:12" x14ac:dyDescent="0.3">
      <c r="A2" s="38"/>
    </row>
    <row r="3" spans="1:12" ht="21.9" customHeight="1" x14ac:dyDescent="0.3">
      <c r="A3" s="100" t="s">
        <v>17</v>
      </c>
      <c r="B3" s="100" t="s">
        <v>46</v>
      </c>
      <c r="C3" s="100" t="s">
        <v>64</v>
      </c>
      <c r="D3" s="100"/>
      <c r="E3" s="100"/>
      <c r="F3" s="100"/>
      <c r="G3" s="100"/>
      <c r="H3" s="100"/>
      <c r="I3" s="100"/>
      <c r="J3" s="100"/>
      <c r="K3" s="100" t="s">
        <v>305</v>
      </c>
    </row>
    <row r="4" spans="1:12" ht="30" customHeight="1" x14ac:dyDescent="0.3">
      <c r="A4" s="100"/>
      <c r="B4" s="100"/>
      <c r="C4" s="100" t="s">
        <v>65</v>
      </c>
      <c r="D4" s="100"/>
      <c r="E4" s="100"/>
      <c r="F4" s="100"/>
      <c r="G4" s="100" t="s">
        <v>66</v>
      </c>
      <c r="H4" s="100"/>
      <c r="I4" s="100"/>
      <c r="J4" s="100"/>
      <c r="K4" s="100"/>
    </row>
    <row r="5" spans="1:12" ht="27.6" x14ac:dyDescent="0.3">
      <c r="A5" s="100"/>
      <c r="B5" s="100"/>
      <c r="C5" s="39" t="s">
        <v>40</v>
      </c>
      <c r="D5" s="39" t="s">
        <v>41</v>
      </c>
      <c r="E5" s="39" t="s">
        <v>12</v>
      </c>
      <c r="F5" s="39" t="s">
        <v>148</v>
      </c>
      <c r="G5" s="39" t="s">
        <v>40</v>
      </c>
      <c r="H5" s="39" t="s">
        <v>41</v>
      </c>
      <c r="I5" s="39" t="s">
        <v>12</v>
      </c>
      <c r="J5" s="39" t="s">
        <v>148</v>
      </c>
      <c r="K5" s="100"/>
    </row>
    <row r="6" spans="1:12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3">
      <c r="A7" s="31">
        <v>1</v>
      </c>
      <c r="B7" s="35" t="s">
        <v>6</v>
      </c>
      <c r="C7" s="25">
        <v>6</v>
      </c>
      <c r="D7" s="25">
        <v>5</v>
      </c>
      <c r="E7" s="25">
        <v>4</v>
      </c>
      <c r="F7" s="81">
        <f>AVERAGE(C7:E7)</f>
        <v>5</v>
      </c>
      <c r="G7" s="25">
        <v>1</v>
      </c>
      <c r="H7" s="25">
        <v>1</v>
      </c>
      <c r="I7" s="25">
        <v>0</v>
      </c>
      <c r="J7" s="81">
        <f>AVERAGE(G7:I7)</f>
        <v>0.66666666666666663</v>
      </c>
      <c r="K7" s="81">
        <f>AVERAGE(F7,J7)</f>
        <v>2.8333333333333335</v>
      </c>
    </row>
    <row r="8" spans="1:12" x14ac:dyDescent="0.3">
      <c r="A8" s="31">
        <v>2</v>
      </c>
      <c r="B8" s="35" t="s">
        <v>7</v>
      </c>
      <c r="C8" s="25">
        <v>4</v>
      </c>
      <c r="D8" s="25">
        <v>5</v>
      </c>
      <c r="E8" s="25">
        <v>6</v>
      </c>
      <c r="F8" s="81">
        <f t="shared" ref="F8:F11" si="0">AVERAGE(C8:E8)</f>
        <v>5</v>
      </c>
      <c r="G8" s="25">
        <v>3</v>
      </c>
      <c r="H8" s="25">
        <v>3</v>
      </c>
      <c r="I8" s="25">
        <v>3</v>
      </c>
      <c r="J8" s="81">
        <f t="shared" ref="J8:J11" si="1">AVERAGE(G8:I8)</f>
        <v>3</v>
      </c>
      <c r="K8" s="81">
        <f t="shared" ref="K8:K11" si="2">AVERAGE(F8,J8)</f>
        <v>4</v>
      </c>
    </row>
    <row r="9" spans="1:12" x14ac:dyDescent="0.3">
      <c r="A9" s="31">
        <v>3</v>
      </c>
      <c r="B9" s="35" t="s">
        <v>56</v>
      </c>
      <c r="C9" s="25">
        <v>3</v>
      </c>
      <c r="D9" s="25">
        <v>3</v>
      </c>
      <c r="E9" s="25">
        <v>4</v>
      </c>
      <c r="F9" s="81">
        <f t="shared" si="0"/>
        <v>3.3333333333333335</v>
      </c>
      <c r="G9" s="25">
        <v>3</v>
      </c>
      <c r="H9" s="25">
        <v>2</v>
      </c>
      <c r="I9" s="25">
        <v>3</v>
      </c>
      <c r="J9" s="81">
        <f t="shared" si="1"/>
        <v>2.6666666666666665</v>
      </c>
      <c r="K9" s="81">
        <f t="shared" si="2"/>
        <v>3</v>
      </c>
    </row>
    <row r="10" spans="1:12" x14ac:dyDescent="0.3">
      <c r="A10" s="31">
        <v>4</v>
      </c>
      <c r="B10" s="35" t="s">
        <v>57</v>
      </c>
      <c r="C10" s="25">
        <v>6</v>
      </c>
      <c r="D10" s="25">
        <v>5</v>
      </c>
      <c r="E10" s="25">
        <v>7</v>
      </c>
      <c r="F10" s="81">
        <f t="shared" si="0"/>
        <v>6</v>
      </c>
      <c r="G10" s="25">
        <v>2</v>
      </c>
      <c r="H10" s="25">
        <v>2</v>
      </c>
      <c r="I10" s="25">
        <v>4</v>
      </c>
      <c r="J10" s="81">
        <f t="shared" si="1"/>
        <v>2.6666666666666665</v>
      </c>
      <c r="K10" s="81">
        <f t="shared" si="2"/>
        <v>4.333333333333333</v>
      </c>
    </row>
    <row r="11" spans="1:12" x14ac:dyDescent="0.3">
      <c r="A11" s="31">
        <v>5</v>
      </c>
      <c r="B11" s="35" t="s">
        <v>58</v>
      </c>
      <c r="C11" s="25">
        <v>4</v>
      </c>
      <c r="D11" s="25">
        <v>4</v>
      </c>
      <c r="E11" s="25">
        <v>3</v>
      </c>
      <c r="F11" s="81">
        <f t="shared" si="0"/>
        <v>3.6666666666666665</v>
      </c>
      <c r="G11" s="25">
        <v>2</v>
      </c>
      <c r="H11" s="25">
        <v>3</v>
      </c>
      <c r="I11" s="25">
        <v>2</v>
      </c>
      <c r="J11" s="81">
        <f t="shared" si="1"/>
        <v>2.3333333333333335</v>
      </c>
      <c r="K11" s="81">
        <f t="shared" si="2"/>
        <v>3</v>
      </c>
    </row>
    <row r="12" spans="1:12" x14ac:dyDescent="0.3">
      <c r="A12" s="31" t="s">
        <v>67</v>
      </c>
      <c r="B12" s="35"/>
      <c r="C12" s="25"/>
      <c r="D12" s="25"/>
      <c r="E12" s="25"/>
      <c r="F12" s="81"/>
      <c r="G12" s="25"/>
      <c r="H12" s="25"/>
      <c r="I12" s="25"/>
      <c r="J12" s="25"/>
      <c r="K12" s="25"/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7A01189C-24A8-475C-8D30-76FBD5DDFF8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5376-0EC7-4E28-ACED-F968A6EABE09}">
  <dimension ref="A1:L22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8671875" defaultRowHeight="14.4" x14ac:dyDescent="0.3"/>
  <cols>
    <col min="1" max="1" width="5.5546875" style="3" customWidth="1"/>
    <col min="2" max="2" width="24.109375" style="3" customWidth="1"/>
    <col min="3" max="7" width="10.5546875" style="3" customWidth="1"/>
    <col min="8" max="8" width="9.88671875" style="3" customWidth="1"/>
    <col min="9" max="9" width="10.5546875" style="3" customWidth="1"/>
    <col min="10" max="10" width="9.33203125" style="3" customWidth="1"/>
    <col min="11" max="11" width="9.44140625" style="3" customWidth="1"/>
    <col min="12" max="12" width="14.5546875" style="3" bestFit="1" customWidth="1"/>
    <col min="13" max="16384" width="8.88671875" style="3"/>
  </cols>
  <sheetData>
    <row r="1" spans="1:12" x14ac:dyDescent="0.3">
      <c r="A1" s="3" t="s">
        <v>68</v>
      </c>
      <c r="L1" s="20" t="s">
        <v>14</v>
      </c>
    </row>
    <row r="3" spans="1:12" hidden="1" x14ac:dyDescent="0.3">
      <c r="B3" s="3" t="s">
        <v>15</v>
      </c>
    </row>
    <row r="4" spans="1:12" hidden="1" x14ac:dyDescent="0.3"/>
    <row r="5" spans="1:12" hidden="1" x14ac:dyDescent="0.3">
      <c r="B5" s="3" t="s">
        <v>16</v>
      </c>
    </row>
    <row r="6" spans="1:12" hidden="1" x14ac:dyDescent="0.3"/>
    <row r="7" spans="1:12" ht="29.4" customHeight="1" x14ac:dyDescent="0.3">
      <c r="A7" s="94" t="s">
        <v>17</v>
      </c>
      <c r="B7" s="94" t="s">
        <v>69</v>
      </c>
      <c r="C7" s="94" t="s">
        <v>70</v>
      </c>
      <c r="D7" s="96" t="s">
        <v>71</v>
      </c>
      <c r="E7" s="102"/>
      <c r="F7" s="102"/>
      <c r="G7" s="102"/>
      <c r="H7" s="102"/>
      <c r="I7" s="97"/>
      <c r="J7" s="94" t="s">
        <v>72</v>
      </c>
      <c r="K7" s="94" t="s">
        <v>73</v>
      </c>
    </row>
    <row r="8" spans="1:12" ht="30" customHeight="1" x14ac:dyDescent="0.3">
      <c r="A8" s="101"/>
      <c r="B8" s="101"/>
      <c r="C8" s="101"/>
      <c r="D8" s="96" t="s">
        <v>74</v>
      </c>
      <c r="E8" s="102"/>
      <c r="F8" s="97"/>
      <c r="G8" s="94" t="s">
        <v>43</v>
      </c>
      <c r="H8" s="94" t="s">
        <v>44</v>
      </c>
      <c r="I8" s="94" t="s">
        <v>75</v>
      </c>
      <c r="J8" s="101"/>
      <c r="K8" s="101"/>
    </row>
    <row r="9" spans="1:12" ht="32.1" customHeight="1" x14ac:dyDescent="0.3">
      <c r="A9" s="95"/>
      <c r="B9" s="95"/>
      <c r="C9" s="95"/>
      <c r="D9" s="27" t="s">
        <v>76</v>
      </c>
      <c r="E9" s="27" t="s">
        <v>77</v>
      </c>
      <c r="F9" s="27" t="s">
        <v>78</v>
      </c>
      <c r="G9" s="95"/>
      <c r="H9" s="95"/>
      <c r="I9" s="95"/>
      <c r="J9" s="95"/>
      <c r="K9" s="95"/>
    </row>
    <row r="10" spans="1:12" x14ac:dyDescent="0.3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3">
      <c r="A11" s="31">
        <v>1</v>
      </c>
      <c r="B11" s="34" t="s">
        <v>6</v>
      </c>
      <c r="C11" s="25" t="s">
        <v>16</v>
      </c>
      <c r="D11" s="25">
        <v>12</v>
      </c>
      <c r="E11" s="25">
        <v>2</v>
      </c>
      <c r="F11" s="25"/>
      <c r="G11" s="25">
        <v>3</v>
      </c>
      <c r="H11" s="25">
        <v>1</v>
      </c>
      <c r="I11" s="25"/>
      <c r="J11" s="25">
        <f>SUM(D11:I11)</f>
        <v>18</v>
      </c>
      <c r="K11" s="25">
        <f>J11/2</f>
        <v>9</v>
      </c>
    </row>
    <row r="12" spans="1:12" x14ac:dyDescent="0.3">
      <c r="A12" s="31">
        <v>2</v>
      </c>
      <c r="B12" s="34" t="s">
        <v>7</v>
      </c>
      <c r="C12" s="25" t="s">
        <v>16</v>
      </c>
      <c r="D12" s="25">
        <v>15</v>
      </c>
      <c r="E12" s="25">
        <v>3</v>
      </c>
      <c r="F12" s="25"/>
      <c r="G12" s="25">
        <v>2</v>
      </c>
      <c r="H12" s="25">
        <v>2</v>
      </c>
      <c r="I12" s="25"/>
      <c r="J12" s="25">
        <f t="shared" ref="J12:J22" si="0">SUM(D12:I12)</f>
        <v>22</v>
      </c>
      <c r="K12" s="25">
        <f t="shared" ref="K12:K22" si="1">J12/2</f>
        <v>11</v>
      </c>
    </row>
    <row r="13" spans="1:12" x14ac:dyDescent="0.3">
      <c r="A13" s="31">
        <v>3</v>
      </c>
      <c r="B13" s="35" t="s">
        <v>56</v>
      </c>
      <c r="C13" s="25"/>
      <c r="D13" s="25">
        <v>14</v>
      </c>
      <c r="E13" s="25">
        <v>2</v>
      </c>
      <c r="F13" s="25"/>
      <c r="G13" s="25">
        <v>3</v>
      </c>
      <c r="H13" s="25">
        <v>1</v>
      </c>
      <c r="I13" s="25"/>
      <c r="J13" s="25">
        <f t="shared" si="0"/>
        <v>20</v>
      </c>
      <c r="K13" s="25">
        <f t="shared" si="1"/>
        <v>10</v>
      </c>
    </row>
    <row r="14" spans="1:12" x14ac:dyDescent="0.3">
      <c r="A14" s="31">
        <v>4</v>
      </c>
      <c r="B14" s="35" t="s">
        <v>57</v>
      </c>
      <c r="C14" s="25" t="s">
        <v>16</v>
      </c>
      <c r="D14" s="25">
        <v>11</v>
      </c>
      <c r="E14" s="25">
        <v>3</v>
      </c>
      <c r="F14" s="25"/>
      <c r="G14" s="25">
        <v>2</v>
      </c>
      <c r="H14" s="25">
        <v>1</v>
      </c>
      <c r="I14" s="25"/>
      <c r="J14" s="25">
        <f t="shared" si="0"/>
        <v>17</v>
      </c>
      <c r="K14" s="25">
        <f t="shared" si="1"/>
        <v>8.5</v>
      </c>
    </row>
    <row r="15" spans="1:12" x14ac:dyDescent="0.3">
      <c r="A15" s="31">
        <v>5</v>
      </c>
      <c r="B15" s="35" t="s">
        <v>58</v>
      </c>
      <c r="C15" s="25"/>
      <c r="D15" s="25">
        <v>12</v>
      </c>
      <c r="E15" s="25">
        <v>2</v>
      </c>
      <c r="F15" s="25"/>
      <c r="G15" s="25">
        <v>3</v>
      </c>
      <c r="H15" s="25">
        <v>2</v>
      </c>
      <c r="I15" s="25"/>
      <c r="J15" s="25">
        <f t="shared" si="0"/>
        <v>19</v>
      </c>
      <c r="K15" s="25">
        <f t="shared" si="1"/>
        <v>9.5</v>
      </c>
    </row>
    <row r="16" spans="1:12" x14ac:dyDescent="0.3">
      <c r="A16" s="31">
        <v>6</v>
      </c>
      <c r="B16" s="35" t="s">
        <v>59</v>
      </c>
      <c r="C16" s="25" t="s">
        <v>16</v>
      </c>
      <c r="D16" s="25">
        <v>14</v>
      </c>
      <c r="E16" s="25">
        <v>2</v>
      </c>
      <c r="F16" s="25"/>
      <c r="G16" s="25">
        <v>3</v>
      </c>
      <c r="H16" s="25">
        <v>1</v>
      </c>
      <c r="I16" s="25"/>
      <c r="J16" s="25">
        <f t="shared" si="0"/>
        <v>20</v>
      </c>
      <c r="K16" s="25">
        <f t="shared" si="1"/>
        <v>10</v>
      </c>
    </row>
    <row r="17" spans="1:11" x14ac:dyDescent="0.3">
      <c r="A17" s="31">
        <v>7</v>
      </c>
      <c r="B17" s="35" t="s">
        <v>60</v>
      </c>
      <c r="C17" s="25"/>
      <c r="D17" s="25">
        <v>16</v>
      </c>
      <c r="E17" s="25">
        <v>2</v>
      </c>
      <c r="F17" s="25"/>
      <c r="G17" s="25">
        <v>3</v>
      </c>
      <c r="H17" s="25">
        <v>2</v>
      </c>
      <c r="I17" s="25"/>
      <c r="J17" s="25">
        <f t="shared" si="0"/>
        <v>23</v>
      </c>
      <c r="K17" s="25">
        <f t="shared" si="1"/>
        <v>11.5</v>
      </c>
    </row>
    <row r="18" spans="1:11" x14ac:dyDescent="0.3">
      <c r="A18" s="31">
        <v>8</v>
      </c>
      <c r="B18" s="35" t="s">
        <v>61</v>
      </c>
      <c r="C18" s="25" t="s">
        <v>16</v>
      </c>
      <c r="D18" s="25">
        <v>16</v>
      </c>
      <c r="E18" s="25">
        <v>2</v>
      </c>
      <c r="F18" s="25"/>
      <c r="G18" s="25">
        <v>3</v>
      </c>
      <c r="H18" s="25">
        <v>2</v>
      </c>
      <c r="I18" s="25"/>
      <c r="J18" s="25">
        <f t="shared" si="0"/>
        <v>23</v>
      </c>
      <c r="K18" s="25">
        <f t="shared" si="1"/>
        <v>11.5</v>
      </c>
    </row>
    <row r="19" spans="1:11" x14ac:dyDescent="0.3">
      <c r="A19" s="31">
        <v>9</v>
      </c>
      <c r="B19" s="35" t="s">
        <v>62</v>
      </c>
      <c r="C19" s="25" t="s">
        <v>16</v>
      </c>
      <c r="D19" s="25">
        <v>14</v>
      </c>
      <c r="E19" s="25">
        <v>2</v>
      </c>
      <c r="F19" s="25"/>
      <c r="G19" s="25">
        <v>4</v>
      </c>
      <c r="H19" s="25">
        <v>2</v>
      </c>
      <c r="I19" s="25"/>
      <c r="J19" s="25">
        <f t="shared" si="0"/>
        <v>22</v>
      </c>
      <c r="K19" s="25">
        <f t="shared" si="1"/>
        <v>11</v>
      </c>
    </row>
    <row r="20" spans="1:11" x14ac:dyDescent="0.3">
      <c r="A20" s="31">
        <v>10</v>
      </c>
      <c r="B20" s="35" t="s">
        <v>280</v>
      </c>
      <c r="C20" s="25"/>
      <c r="D20" s="25">
        <v>15</v>
      </c>
      <c r="E20" s="25">
        <v>2</v>
      </c>
      <c r="F20" s="25"/>
      <c r="G20" s="25">
        <v>2</v>
      </c>
      <c r="H20" s="25">
        <v>1</v>
      </c>
      <c r="I20" s="25"/>
      <c r="J20" s="25">
        <f t="shared" si="0"/>
        <v>20</v>
      </c>
      <c r="K20" s="25">
        <f t="shared" si="1"/>
        <v>10</v>
      </c>
    </row>
    <row r="21" spans="1:11" x14ac:dyDescent="0.3">
      <c r="A21" s="31">
        <v>11</v>
      </c>
      <c r="B21" s="35" t="s">
        <v>281</v>
      </c>
      <c r="C21" s="25" t="s">
        <v>16</v>
      </c>
      <c r="D21" s="25">
        <v>15</v>
      </c>
      <c r="E21" s="25">
        <v>2</v>
      </c>
      <c r="F21" s="25"/>
      <c r="G21" s="25">
        <v>3</v>
      </c>
      <c r="H21" s="25">
        <v>1</v>
      </c>
      <c r="I21" s="25"/>
      <c r="J21" s="25">
        <f t="shared" si="0"/>
        <v>21</v>
      </c>
      <c r="K21" s="25">
        <f t="shared" si="1"/>
        <v>10.5</v>
      </c>
    </row>
    <row r="22" spans="1:11" x14ac:dyDescent="0.3">
      <c r="A22" s="31">
        <v>12</v>
      </c>
      <c r="B22" s="35" t="s">
        <v>282</v>
      </c>
      <c r="C22" s="25"/>
      <c r="D22" s="25">
        <v>12</v>
      </c>
      <c r="E22" s="25">
        <v>3</v>
      </c>
      <c r="F22" s="25"/>
      <c r="G22" s="25">
        <v>2</v>
      </c>
      <c r="H22" s="25">
        <v>2</v>
      </c>
      <c r="I22" s="25"/>
      <c r="J22" s="25">
        <f t="shared" si="0"/>
        <v>19</v>
      </c>
      <c r="K22" s="25">
        <f t="shared" si="1"/>
        <v>9.5</v>
      </c>
    </row>
  </sheetData>
  <mergeCells count="10">
    <mergeCell ref="A7:A9"/>
    <mergeCell ref="B7:B9"/>
    <mergeCell ref="C7:C9"/>
    <mergeCell ref="D7:I7"/>
    <mergeCell ref="J7:J9"/>
    <mergeCell ref="K7:K9"/>
    <mergeCell ref="D8:F8"/>
    <mergeCell ref="G8:G9"/>
    <mergeCell ref="H8:H9"/>
    <mergeCell ref="I8:I9"/>
  </mergeCells>
  <dataValidations count="2">
    <dataValidation type="list" allowBlank="1" showInputMessage="1" showErrorMessage="1" sqref="C22" xr:uid="{436D8145-ECED-48BA-AAAD-964257994B2B}">
      <formula1>$B$3:$B$5</formula1>
    </dataValidation>
    <dataValidation type="list" allowBlank="1" showInputMessage="1" showErrorMessage="1" sqref="C11:C21" xr:uid="{C1FE9E70-B98D-4670-AFED-35011A9B8C23}">
      <formula1>$G$4:$G$5</formula1>
    </dataValidation>
  </dataValidations>
  <hyperlinks>
    <hyperlink ref="L1" location="'Daftar Tabel'!A1" display="&lt;&lt;&lt; Daftar Tabel" xr:uid="{DE7A6AD8-B603-4162-8E32-74819484643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50A1-FBD3-46A7-8603-54E14FC291E1}">
  <dimension ref="A1:K18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B13" sqref="B13"/>
    </sheetView>
  </sheetViews>
  <sheetFormatPr defaultColWidth="8.88671875" defaultRowHeight="14.4" x14ac:dyDescent="0.3"/>
  <cols>
    <col min="1" max="1" width="5.5546875" style="3" customWidth="1"/>
    <col min="2" max="2" width="19.44140625" style="3" customWidth="1"/>
    <col min="3" max="3" width="10" style="3" customWidth="1"/>
    <col min="4" max="4" width="13.44140625" style="3" customWidth="1"/>
    <col min="5" max="5" width="12.5546875" style="3" customWidth="1"/>
    <col min="6" max="6" width="13.6640625" style="3" customWidth="1"/>
    <col min="7" max="8" width="12.5546875" style="3" customWidth="1"/>
    <col min="9" max="10" width="13.88671875" style="3" customWidth="1"/>
    <col min="11" max="11" width="14.5546875" style="3" bestFit="1" customWidth="1"/>
    <col min="12" max="16384" width="8.88671875" style="3"/>
  </cols>
  <sheetData>
    <row r="1" spans="1:11" x14ac:dyDescent="0.3">
      <c r="A1" s="3" t="s">
        <v>79</v>
      </c>
      <c r="K1" s="20" t="s">
        <v>14</v>
      </c>
    </row>
    <row r="3" spans="1:11" hidden="1" x14ac:dyDescent="0.3">
      <c r="F3" s="3" t="s">
        <v>297</v>
      </c>
    </row>
    <row r="4" spans="1:11" hidden="1" x14ac:dyDescent="0.3"/>
    <row r="5" spans="1:11" hidden="1" x14ac:dyDescent="0.3">
      <c r="F5" s="3" t="s">
        <v>299</v>
      </c>
    </row>
    <row r="6" spans="1:11" hidden="1" x14ac:dyDescent="0.3">
      <c r="F6" s="3" t="s">
        <v>298</v>
      </c>
    </row>
    <row r="7" spans="1:11" hidden="1" x14ac:dyDescent="0.3">
      <c r="F7" s="3" t="s">
        <v>300</v>
      </c>
    </row>
    <row r="8" spans="1:11" hidden="1" x14ac:dyDescent="0.3">
      <c r="F8" s="3" t="s">
        <v>301</v>
      </c>
    </row>
    <row r="9" spans="1:11" hidden="1" x14ac:dyDescent="0.3">
      <c r="F9" s="3" t="s">
        <v>302</v>
      </c>
    </row>
    <row r="10" spans="1:11" hidden="1" x14ac:dyDescent="0.3"/>
    <row r="11" spans="1:11" ht="69" x14ac:dyDescent="0.3">
      <c r="A11" s="27" t="s">
        <v>17</v>
      </c>
      <c r="B11" s="27" t="s">
        <v>46</v>
      </c>
      <c r="C11" s="27" t="s">
        <v>418</v>
      </c>
      <c r="D11" s="27" t="s">
        <v>47</v>
      </c>
      <c r="E11" s="27" t="s">
        <v>48</v>
      </c>
      <c r="F11" s="27" t="s">
        <v>50</v>
      </c>
      <c r="G11" s="27" t="s">
        <v>51</v>
      </c>
      <c r="H11" s="84" t="s">
        <v>52</v>
      </c>
      <c r="I11" s="27" t="s">
        <v>53</v>
      </c>
      <c r="J11" s="27" t="s">
        <v>54</v>
      </c>
    </row>
    <row r="12" spans="1:11" x14ac:dyDescent="0.3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3">
      <c r="A13" s="31">
        <v>1</v>
      </c>
      <c r="B13" s="35" t="s">
        <v>306</v>
      </c>
      <c r="C13" s="25"/>
      <c r="D13" s="25"/>
      <c r="E13" s="25"/>
      <c r="F13" s="25"/>
      <c r="G13" s="25"/>
      <c r="H13" s="25"/>
      <c r="I13" s="25"/>
      <c r="J13" s="25"/>
    </row>
    <row r="14" spans="1:11" x14ac:dyDescent="0.3">
      <c r="A14" s="31">
        <v>2</v>
      </c>
      <c r="B14" s="35" t="s">
        <v>307</v>
      </c>
      <c r="C14" s="25"/>
      <c r="D14" s="25"/>
      <c r="E14" s="25"/>
      <c r="F14" s="25"/>
      <c r="G14" s="25"/>
      <c r="H14" s="25"/>
      <c r="I14" s="25"/>
      <c r="J14" s="25"/>
    </row>
    <row r="15" spans="1:11" x14ac:dyDescent="0.3">
      <c r="A15" s="31">
        <v>3</v>
      </c>
      <c r="B15" s="35" t="s">
        <v>308</v>
      </c>
      <c r="C15" s="25"/>
      <c r="D15" s="25"/>
      <c r="E15" s="25"/>
      <c r="F15" s="25"/>
      <c r="G15" s="25"/>
      <c r="H15" s="25"/>
      <c r="I15" s="25"/>
      <c r="J15" s="25"/>
    </row>
    <row r="16" spans="1:11" x14ac:dyDescent="0.3">
      <c r="A16" s="31">
        <v>4</v>
      </c>
      <c r="B16" s="35"/>
      <c r="C16" s="25"/>
      <c r="D16" s="25"/>
      <c r="E16" s="25"/>
      <c r="F16" s="25"/>
      <c r="G16" s="25"/>
      <c r="H16" s="25"/>
      <c r="I16" s="25"/>
      <c r="J16" s="25"/>
    </row>
    <row r="17" spans="1:10" x14ac:dyDescent="0.3">
      <c r="A17" s="31">
        <v>5</v>
      </c>
      <c r="B17" s="35"/>
      <c r="C17" s="25"/>
      <c r="D17" s="25"/>
      <c r="E17" s="25"/>
      <c r="F17" s="25"/>
      <c r="G17" s="25"/>
      <c r="H17" s="25"/>
      <c r="I17" s="25"/>
      <c r="J17" s="25"/>
    </row>
    <row r="18" spans="1:10" ht="15" x14ac:dyDescent="0.3">
      <c r="A18" s="31" t="s">
        <v>67</v>
      </c>
      <c r="B18" s="36"/>
      <c r="C18" s="25"/>
      <c r="D18" s="25"/>
      <c r="E18" s="25"/>
      <c r="F18" s="25"/>
      <c r="G18" s="25"/>
      <c r="H18" s="25"/>
      <c r="I18" s="25"/>
      <c r="J18" s="25"/>
    </row>
  </sheetData>
  <dataValidations disablePrompts="1" count="1">
    <dataValidation type="list" allowBlank="1" showInputMessage="1" showErrorMessage="1" sqref="F13:F18" xr:uid="{C7D5AC15-171E-4E2D-9264-8C40354AC534}">
      <formula1>$F$4:$F$9</formula1>
    </dataValidation>
  </dataValidations>
  <hyperlinks>
    <hyperlink ref="K1" location="'Daftar Tabel'!A1" display="&lt;&lt;&lt; Daftar Tabel" xr:uid="{4E997B02-9F2D-4A8F-995A-87C1B13A3FC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AFCA-5302-4E9B-B8E8-6640F6085836}">
  <dimension ref="A1:J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3" customWidth="1"/>
    <col min="2" max="2" width="23" style="3" customWidth="1"/>
    <col min="3" max="3" width="11.6640625" style="3" customWidth="1"/>
    <col min="4" max="4" width="14.109375" style="3" customWidth="1"/>
    <col min="5" max="6" width="10.5546875" style="3" customWidth="1"/>
    <col min="7" max="7" width="13.44140625" style="3" customWidth="1"/>
    <col min="8" max="8" width="13.33203125" style="3" customWidth="1"/>
    <col min="9" max="9" width="10.5546875" style="3" customWidth="1"/>
    <col min="10" max="10" width="14.5546875" style="3" bestFit="1" customWidth="1"/>
    <col min="11" max="16384" width="8.88671875" style="3"/>
  </cols>
  <sheetData>
    <row r="1" spans="1:10" x14ac:dyDescent="0.3">
      <c r="A1" s="38" t="s">
        <v>80</v>
      </c>
      <c r="J1" s="20" t="s">
        <v>14</v>
      </c>
    </row>
    <row r="2" spans="1:10" x14ac:dyDescent="0.3">
      <c r="A2" s="38"/>
    </row>
    <row r="3" spans="1:10" x14ac:dyDescent="0.3">
      <c r="A3" s="40" t="s">
        <v>81</v>
      </c>
    </row>
    <row r="4" spans="1:10" ht="55.2" x14ac:dyDescent="0.3">
      <c r="A4" s="39" t="s">
        <v>17</v>
      </c>
      <c r="B4" s="39" t="s">
        <v>82</v>
      </c>
      <c r="C4" s="39" t="s">
        <v>83</v>
      </c>
      <c r="D4" s="39" t="s">
        <v>84</v>
      </c>
      <c r="E4" s="39" t="s">
        <v>85</v>
      </c>
      <c r="F4" s="39" t="s">
        <v>48</v>
      </c>
      <c r="G4" s="39" t="s">
        <v>86</v>
      </c>
      <c r="H4" s="39" t="s">
        <v>87</v>
      </c>
      <c r="I4" s="39" t="s">
        <v>88</v>
      </c>
    </row>
    <row r="5" spans="1:10" x14ac:dyDescent="0.3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3">
      <c r="A6" s="31">
        <v>1</v>
      </c>
      <c r="B6" s="35" t="s">
        <v>309</v>
      </c>
      <c r="C6" s="25"/>
      <c r="D6" s="25"/>
      <c r="E6" s="25"/>
      <c r="F6" s="25"/>
      <c r="G6" s="25"/>
      <c r="H6" s="25" t="s">
        <v>312</v>
      </c>
      <c r="I6" s="25"/>
    </row>
    <row r="7" spans="1:10" x14ac:dyDescent="0.3">
      <c r="A7" s="31">
        <v>2</v>
      </c>
      <c r="B7" s="35" t="s">
        <v>310</v>
      </c>
      <c r="C7" s="25"/>
      <c r="D7" s="25"/>
      <c r="E7" s="25"/>
      <c r="F7" s="25"/>
      <c r="G7" s="25"/>
      <c r="H7" s="25" t="s">
        <v>313</v>
      </c>
      <c r="I7" s="25"/>
    </row>
    <row r="8" spans="1:10" x14ac:dyDescent="0.3">
      <c r="A8" s="31">
        <v>3</v>
      </c>
      <c r="B8" s="35" t="s">
        <v>311</v>
      </c>
      <c r="C8" s="25"/>
      <c r="D8" s="25"/>
      <c r="E8" s="25"/>
      <c r="F8" s="25"/>
      <c r="G8" s="25"/>
      <c r="H8" s="25" t="s">
        <v>314</v>
      </c>
      <c r="I8" s="25"/>
    </row>
    <row r="9" spans="1:10" x14ac:dyDescent="0.3">
      <c r="A9" s="31">
        <v>4</v>
      </c>
      <c r="B9" s="35"/>
      <c r="C9" s="25"/>
      <c r="D9" s="25"/>
      <c r="E9" s="25"/>
      <c r="F9" s="25"/>
      <c r="G9" s="25"/>
      <c r="H9" s="25"/>
      <c r="I9" s="25"/>
    </row>
    <row r="10" spans="1:10" x14ac:dyDescent="0.3">
      <c r="A10" s="31">
        <v>5</v>
      </c>
      <c r="B10" s="35"/>
      <c r="C10" s="25"/>
      <c r="D10" s="25"/>
      <c r="E10" s="25"/>
      <c r="F10" s="25"/>
      <c r="G10" s="25"/>
      <c r="H10" s="25"/>
      <c r="I10" s="25"/>
    </row>
    <row r="11" spans="1:10" x14ac:dyDescent="0.3">
      <c r="A11" s="31" t="s">
        <v>67</v>
      </c>
      <c r="B11" s="35"/>
      <c r="C11" s="25"/>
      <c r="D11" s="25"/>
      <c r="E11" s="25"/>
      <c r="F11" s="25"/>
      <c r="G11" s="25"/>
      <c r="H11" s="25"/>
      <c r="I11" s="25"/>
    </row>
  </sheetData>
  <hyperlinks>
    <hyperlink ref="J1" location="'Daftar Tabel'!A1" display="&lt;&lt;&lt; Daftar Tabel" xr:uid="{023EE04A-1ED1-4C6F-BBA6-F236BB7EE349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78BF-7EB1-4D59-9A65-64CDFB01792B}">
  <dimension ref="A1:I16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ColWidth="8.88671875" defaultRowHeight="14.4" x14ac:dyDescent="0.3"/>
  <cols>
    <col min="1" max="1" width="5.5546875" customWidth="1"/>
    <col min="2" max="2" width="24" customWidth="1"/>
    <col min="3" max="3" width="20.109375" customWidth="1"/>
    <col min="4" max="4" width="14.88671875" customWidth="1"/>
    <col min="5" max="7" width="9.5546875" customWidth="1"/>
    <col min="8" max="8" width="9.88671875" customWidth="1"/>
    <col min="9" max="9" width="14.5546875" bestFit="1" customWidth="1"/>
  </cols>
  <sheetData>
    <row r="1" spans="1:9" x14ac:dyDescent="0.3">
      <c r="A1" s="41" t="s">
        <v>89</v>
      </c>
      <c r="I1" s="20" t="s">
        <v>14</v>
      </c>
    </row>
    <row r="2" spans="1:9" hidden="1" x14ac:dyDescent="0.3">
      <c r="A2" s="41"/>
      <c r="I2" s="20"/>
    </row>
    <row r="3" spans="1:9" hidden="1" x14ac:dyDescent="0.3">
      <c r="A3" s="41"/>
      <c r="B3" t="s">
        <v>15</v>
      </c>
      <c r="I3" s="20"/>
    </row>
    <row r="4" spans="1:9" hidden="1" x14ac:dyDescent="0.3">
      <c r="A4" s="41"/>
      <c r="I4" s="20"/>
    </row>
    <row r="5" spans="1:9" hidden="1" x14ac:dyDescent="0.3">
      <c r="A5" s="41"/>
      <c r="B5" t="s">
        <v>16</v>
      </c>
      <c r="I5" s="20"/>
    </row>
    <row r="6" spans="1:9" x14ac:dyDescent="0.3">
      <c r="A6" s="41"/>
    </row>
    <row r="7" spans="1:9" ht="20.399999999999999" customHeight="1" x14ac:dyDescent="0.3">
      <c r="A7" s="94" t="s">
        <v>17</v>
      </c>
      <c r="B7" s="94" t="s">
        <v>46</v>
      </c>
      <c r="C7" s="94" t="s">
        <v>48</v>
      </c>
      <c r="D7" s="94" t="s">
        <v>90</v>
      </c>
      <c r="E7" s="96" t="s">
        <v>91</v>
      </c>
      <c r="F7" s="102"/>
      <c r="G7" s="97"/>
      <c r="H7" s="94" t="s">
        <v>92</v>
      </c>
    </row>
    <row r="8" spans="1:9" ht="27.6" customHeight="1" x14ac:dyDescent="0.3">
      <c r="A8" s="95"/>
      <c r="B8" s="95"/>
      <c r="C8" s="95"/>
      <c r="D8" s="95"/>
      <c r="E8" s="27" t="s">
        <v>93</v>
      </c>
      <c r="F8" s="27" t="s">
        <v>26</v>
      </c>
      <c r="G8" s="27" t="s">
        <v>25</v>
      </c>
      <c r="H8" s="95"/>
    </row>
    <row r="9" spans="1:9" x14ac:dyDescent="0.3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3">
      <c r="A10" s="44">
        <v>1</v>
      </c>
      <c r="B10" s="45" t="s">
        <v>6</v>
      </c>
      <c r="C10" s="45"/>
      <c r="D10" s="45"/>
      <c r="E10" s="25"/>
      <c r="F10" s="25"/>
      <c r="G10" s="25"/>
      <c r="H10" s="25"/>
    </row>
    <row r="11" spans="1:9" x14ac:dyDescent="0.3">
      <c r="A11" s="44">
        <v>2</v>
      </c>
      <c r="B11" s="45" t="s">
        <v>56</v>
      </c>
      <c r="C11" s="45"/>
      <c r="D11" s="45"/>
      <c r="E11" s="25"/>
      <c r="F11" s="25"/>
      <c r="G11" s="25"/>
      <c r="H11" s="25"/>
    </row>
    <row r="12" spans="1:9" x14ac:dyDescent="0.3">
      <c r="A12" s="44">
        <v>3</v>
      </c>
      <c r="B12" s="45" t="s">
        <v>59</v>
      </c>
      <c r="C12" s="45"/>
      <c r="D12" s="45"/>
      <c r="E12" s="25"/>
      <c r="F12" s="25"/>
      <c r="G12" s="25"/>
      <c r="H12" s="25"/>
    </row>
    <row r="13" spans="1:9" x14ac:dyDescent="0.3">
      <c r="A13" s="44">
        <v>4</v>
      </c>
      <c r="B13" s="45" t="s">
        <v>60</v>
      </c>
      <c r="C13" s="45"/>
      <c r="D13" s="45"/>
      <c r="E13" s="25"/>
      <c r="F13" s="25"/>
      <c r="G13" s="25"/>
      <c r="H13" s="25"/>
    </row>
    <row r="14" spans="1:9" x14ac:dyDescent="0.3">
      <c r="A14" s="44">
        <v>5</v>
      </c>
      <c r="B14" s="45" t="s">
        <v>62</v>
      </c>
      <c r="C14" s="45"/>
      <c r="D14" s="45"/>
      <c r="E14" s="25"/>
      <c r="F14" s="25"/>
      <c r="G14" s="25"/>
      <c r="H14" s="25"/>
    </row>
    <row r="15" spans="1:9" x14ac:dyDescent="0.3">
      <c r="A15" s="44" t="s">
        <v>94</v>
      </c>
      <c r="B15" s="45"/>
      <c r="C15" s="45"/>
      <c r="D15" s="45"/>
      <c r="E15" s="25"/>
      <c r="F15" s="25"/>
      <c r="G15" s="25"/>
      <c r="H15" s="25"/>
    </row>
    <row r="16" spans="1:9" x14ac:dyDescent="0.3">
      <c r="A16" s="46"/>
      <c r="B16" s="47"/>
      <c r="C16" s="47"/>
      <c r="D16" s="47"/>
      <c r="E16" s="47"/>
      <c r="F16" s="47"/>
      <c r="G16" s="47"/>
      <c r="H16" s="47"/>
    </row>
  </sheetData>
  <mergeCells count="6"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5" xr:uid="{A6A7385E-283B-4A1D-9A1A-646C3A4A06A7}">
      <formula1>$B$4:$B$5</formula1>
    </dataValidation>
  </dataValidations>
  <hyperlinks>
    <hyperlink ref="I1" location="'Daftar Tabel'!A1" display="&lt;&lt;&lt; Daftar Tabel" xr:uid="{2EC3B6C5-AF6E-40FA-B32B-A03076E878B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0138-0B70-4B27-8A66-C0DA3F9E097F}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8671875" defaultRowHeight="14.4" x14ac:dyDescent="0.3"/>
  <cols>
    <col min="1" max="1" width="5.5546875" style="3" customWidth="1"/>
    <col min="2" max="2" width="30.5546875" style="3" customWidth="1"/>
    <col min="3" max="6" width="8.88671875" style="3"/>
    <col min="7" max="7" width="14.5546875" style="3" bestFit="1" customWidth="1"/>
    <col min="8" max="16384" width="8.88671875" style="3"/>
  </cols>
  <sheetData>
    <row r="1" spans="1:7" x14ac:dyDescent="0.3">
      <c r="A1" s="38" t="s">
        <v>95</v>
      </c>
      <c r="G1" s="20" t="s">
        <v>14</v>
      </c>
    </row>
    <row r="2" spans="1:7" x14ac:dyDescent="0.3">
      <c r="A2" s="38"/>
    </row>
    <row r="3" spans="1:7" x14ac:dyDescent="0.3">
      <c r="A3" s="103" t="s">
        <v>17</v>
      </c>
      <c r="B3" s="104" t="s">
        <v>96</v>
      </c>
      <c r="C3" s="103" t="s">
        <v>97</v>
      </c>
      <c r="D3" s="103"/>
      <c r="E3" s="103"/>
      <c r="F3" s="103" t="s">
        <v>42</v>
      </c>
    </row>
    <row r="4" spans="1:7" x14ac:dyDescent="0.3">
      <c r="A4" s="103"/>
      <c r="B4" s="105"/>
      <c r="C4" s="48" t="s">
        <v>40</v>
      </c>
      <c r="D4" s="48" t="s">
        <v>41</v>
      </c>
      <c r="E4" s="48" t="s">
        <v>12</v>
      </c>
      <c r="F4" s="103"/>
    </row>
    <row r="5" spans="1:7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7.6" x14ac:dyDescent="0.3">
      <c r="A6" s="31">
        <v>1</v>
      </c>
      <c r="B6" s="49" t="s">
        <v>98</v>
      </c>
      <c r="C6" s="25">
        <v>12</v>
      </c>
      <c r="D6" s="25">
        <v>16</v>
      </c>
      <c r="E6" s="25">
        <v>21</v>
      </c>
      <c r="F6" s="31">
        <f>SUM(C6:E6)</f>
        <v>49</v>
      </c>
    </row>
    <row r="7" spans="1:7" x14ac:dyDescent="0.3">
      <c r="A7" s="31">
        <v>2</v>
      </c>
      <c r="B7" s="49" t="s">
        <v>99</v>
      </c>
      <c r="C7" s="25">
        <v>6</v>
      </c>
      <c r="D7" s="25">
        <v>8</v>
      </c>
      <c r="E7" s="25">
        <v>11</v>
      </c>
      <c r="F7" s="31">
        <f>SUM(C7:E7)</f>
        <v>25</v>
      </c>
    </row>
    <row r="8" spans="1:7" x14ac:dyDescent="0.3">
      <c r="A8" s="31">
        <v>3</v>
      </c>
      <c r="B8" s="49" t="s">
        <v>100</v>
      </c>
      <c r="C8" s="25">
        <v>1</v>
      </c>
      <c r="D8" s="25">
        <v>2</v>
      </c>
      <c r="E8" s="25">
        <v>1</v>
      </c>
      <c r="F8" s="31">
        <f>SUM(C8:E8)</f>
        <v>4</v>
      </c>
    </row>
    <row r="9" spans="1:7" x14ac:dyDescent="0.3">
      <c r="A9" s="106" t="s">
        <v>42</v>
      </c>
      <c r="B9" s="106"/>
      <c r="C9" s="33">
        <f>SUM(C6:C8)</f>
        <v>19</v>
      </c>
      <c r="D9" s="33">
        <f>SUM(D6:D8)</f>
        <v>26</v>
      </c>
      <c r="E9" s="33">
        <f>SUM(E6:E8)</f>
        <v>33</v>
      </c>
      <c r="F9" s="33">
        <f>SUM(C9:E9)</f>
        <v>78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A0C1D34A-EDE5-449A-853D-F0D5603B888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F593-144C-4D94-9545-5C24875F2901}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8671875" defaultRowHeight="14.4" x14ac:dyDescent="0.3"/>
  <cols>
    <col min="1" max="1" width="5.5546875" style="3" customWidth="1"/>
    <col min="2" max="2" width="30.5546875" style="3" customWidth="1"/>
    <col min="3" max="6" width="8.88671875" style="3"/>
    <col min="7" max="7" width="14.5546875" style="3" bestFit="1" customWidth="1"/>
    <col min="8" max="16384" width="8.88671875" style="3"/>
  </cols>
  <sheetData>
    <row r="1" spans="1:7" x14ac:dyDescent="0.3">
      <c r="A1" s="38" t="s">
        <v>101</v>
      </c>
      <c r="G1" s="20" t="s">
        <v>14</v>
      </c>
    </row>
    <row r="2" spans="1:7" x14ac:dyDescent="0.3">
      <c r="A2" s="38"/>
    </row>
    <row r="3" spans="1:7" x14ac:dyDescent="0.3">
      <c r="A3" s="103" t="s">
        <v>17</v>
      </c>
      <c r="B3" s="104" t="s">
        <v>96</v>
      </c>
      <c r="C3" s="103" t="s">
        <v>102</v>
      </c>
      <c r="D3" s="103"/>
      <c r="E3" s="103"/>
      <c r="F3" s="103" t="s">
        <v>42</v>
      </c>
    </row>
    <row r="4" spans="1:7" x14ac:dyDescent="0.3">
      <c r="A4" s="103"/>
      <c r="B4" s="105"/>
      <c r="C4" s="48" t="s">
        <v>40</v>
      </c>
      <c r="D4" s="48" t="s">
        <v>41</v>
      </c>
      <c r="E4" s="48" t="s">
        <v>12</v>
      </c>
      <c r="F4" s="103"/>
    </row>
    <row r="5" spans="1:7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7.6" x14ac:dyDescent="0.3">
      <c r="A6" s="31">
        <v>1</v>
      </c>
      <c r="B6" s="49" t="s">
        <v>98</v>
      </c>
      <c r="C6" s="25">
        <v>2</v>
      </c>
      <c r="D6" s="25">
        <v>2</v>
      </c>
      <c r="E6" s="25">
        <v>2</v>
      </c>
      <c r="F6" s="31">
        <f>SUM(C6:E6)</f>
        <v>6</v>
      </c>
    </row>
    <row r="7" spans="1:7" x14ac:dyDescent="0.3">
      <c r="A7" s="31">
        <v>2</v>
      </c>
      <c r="B7" s="49" t="s">
        <v>99</v>
      </c>
      <c r="C7" s="25">
        <v>3</v>
      </c>
      <c r="D7" s="25">
        <v>3</v>
      </c>
      <c r="E7" s="25">
        <v>4</v>
      </c>
      <c r="F7" s="31">
        <f>SUM(C7:E7)</f>
        <v>10</v>
      </c>
    </row>
    <row r="8" spans="1:7" x14ac:dyDescent="0.3">
      <c r="A8" s="31">
        <v>3</v>
      </c>
      <c r="B8" s="49" t="s">
        <v>100</v>
      </c>
      <c r="C8" s="25"/>
      <c r="D8" s="25">
        <v>1</v>
      </c>
      <c r="E8" s="25"/>
      <c r="F8" s="31">
        <f>SUM(C8:E8)</f>
        <v>1</v>
      </c>
    </row>
    <row r="9" spans="1:7" x14ac:dyDescent="0.3">
      <c r="A9" s="106" t="s">
        <v>42</v>
      </c>
      <c r="B9" s="106"/>
      <c r="C9" s="33">
        <f>SUM(C6:C8)</f>
        <v>5</v>
      </c>
      <c r="D9" s="33">
        <f>SUM(D6:D8)</f>
        <v>6</v>
      </c>
      <c r="E9" s="33">
        <f>SUM(E6:E8)</f>
        <v>6</v>
      </c>
      <c r="F9" s="33">
        <f>SUM(C9:E9)</f>
        <v>17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E65D12E8-99BD-4F8E-8C12-842825A2860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683B-A719-46E1-B134-10F4B28F5AFA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8671875" defaultRowHeight="14.4" x14ac:dyDescent="0.3"/>
  <cols>
    <col min="1" max="1" width="5.5546875" style="3" customWidth="1"/>
    <col min="2" max="2" width="36.5546875" style="3" customWidth="1"/>
    <col min="3" max="6" width="10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103</v>
      </c>
      <c r="G1" s="20" t="s">
        <v>14</v>
      </c>
    </row>
    <row r="2" spans="1:7" x14ac:dyDescent="0.3">
      <c r="A2" s="38"/>
    </row>
    <row r="3" spans="1:7" x14ac:dyDescent="0.3">
      <c r="A3" s="50" t="s">
        <v>104</v>
      </c>
    </row>
    <row r="4" spans="1:7" x14ac:dyDescent="0.3">
      <c r="A4" s="103" t="s">
        <v>17</v>
      </c>
      <c r="B4" s="103" t="s">
        <v>105</v>
      </c>
      <c r="C4" s="103" t="s">
        <v>106</v>
      </c>
      <c r="D4" s="103"/>
      <c r="E4" s="103"/>
      <c r="F4" s="103" t="s">
        <v>42</v>
      </c>
    </row>
    <row r="5" spans="1:7" x14ac:dyDescent="0.3">
      <c r="A5" s="103"/>
      <c r="B5" s="103"/>
      <c r="C5" s="82" t="s">
        <v>40</v>
      </c>
      <c r="D5" s="82" t="s">
        <v>41</v>
      </c>
      <c r="E5" s="82" t="s">
        <v>12</v>
      </c>
      <c r="F5" s="103"/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31">
        <v>1</v>
      </c>
      <c r="B7" s="49" t="s">
        <v>107</v>
      </c>
      <c r="C7" s="25">
        <v>12</v>
      </c>
      <c r="D7" s="25">
        <v>15</v>
      </c>
      <c r="E7" s="25">
        <v>16</v>
      </c>
      <c r="F7" s="31">
        <f>SUM(C7:E7)</f>
        <v>43</v>
      </c>
    </row>
    <row r="8" spans="1:7" x14ac:dyDescent="0.3">
      <c r="A8" s="31">
        <v>2</v>
      </c>
      <c r="B8" s="49" t="s">
        <v>108</v>
      </c>
      <c r="C8" s="25">
        <v>5</v>
      </c>
      <c r="D8" s="25">
        <v>7</v>
      </c>
      <c r="E8" s="25">
        <v>8</v>
      </c>
      <c r="F8" s="31">
        <f t="shared" ref="F8:F17" si="0">SUM(C8:E8)</f>
        <v>20</v>
      </c>
    </row>
    <row r="9" spans="1:7" x14ac:dyDescent="0.3">
      <c r="A9" s="31">
        <v>3</v>
      </c>
      <c r="B9" s="49" t="s">
        <v>109</v>
      </c>
      <c r="C9" s="25"/>
      <c r="D9" s="25">
        <v>1</v>
      </c>
      <c r="E9" s="25">
        <v>1</v>
      </c>
      <c r="F9" s="31">
        <f t="shared" si="0"/>
        <v>2</v>
      </c>
    </row>
    <row r="10" spans="1:7" x14ac:dyDescent="0.3">
      <c r="A10" s="31">
        <v>4</v>
      </c>
      <c r="B10" s="51" t="s">
        <v>110</v>
      </c>
      <c r="C10" s="25"/>
      <c r="D10" s="25"/>
      <c r="E10" s="25"/>
      <c r="F10" s="31">
        <f t="shared" si="0"/>
        <v>0</v>
      </c>
    </row>
    <row r="11" spans="1:7" x14ac:dyDescent="0.3">
      <c r="A11" s="52">
        <v>5</v>
      </c>
      <c r="B11" s="49" t="s">
        <v>111</v>
      </c>
      <c r="C11" s="53">
        <v>11</v>
      </c>
      <c r="D11" s="25">
        <v>9</v>
      </c>
      <c r="E11" s="25">
        <v>4</v>
      </c>
      <c r="F11" s="31">
        <f t="shared" si="0"/>
        <v>24</v>
      </c>
    </row>
    <row r="12" spans="1:7" x14ac:dyDescent="0.3">
      <c r="A12" s="52">
        <v>6</v>
      </c>
      <c r="B12" s="49" t="s">
        <v>112</v>
      </c>
      <c r="C12" s="53">
        <v>5</v>
      </c>
      <c r="D12" s="25">
        <v>7</v>
      </c>
      <c r="E12" s="25">
        <v>14</v>
      </c>
      <c r="F12" s="31">
        <f t="shared" si="0"/>
        <v>26</v>
      </c>
    </row>
    <row r="13" spans="1:7" x14ac:dyDescent="0.3">
      <c r="A13" s="52">
        <v>7</v>
      </c>
      <c r="B13" s="49" t="s">
        <v>113</v>
      </c>
      <c r="C13" s="53"/>
      <c r="D13" s="25"/>
      <c r="E13" s="25">
        <v>1</v>
      </c>
      <c r="F13" s="31">
        <f t="shared" si="0"/>
        <v>1</v>
      </c>
    </row>
    <row r="14" spans="1:7" x14ac:dyDescent="0.3">
      <c r="A14" s="52">
        <v>8</v>
      </c>
      <c r="B14" s="49" t="s">
        <v>114</v>
      </c>
      <c r="C14" s="53"/>
      <c r="D14" s="25">
        <v>2</v>
      </c>
      <c r="E14" s="25"/>
      <c r="F14" s="31">
        <f t="shared" si="0"/>
        <v>2</v>
      </c>
    </row>
    <row r="15" spans="1:7" x14ac:dyDescent="0.3">
      <c r="A15" s="52">
        <v>9</v>
      </c>
      <c r="B15" s="49" t="s">
        <v>115</v>
      </c>
      <c r="C15" s="53"/>
      <c r="D15" s="25"/>
      <c r="E15" s="25">
        <v>3</v>
      </c>
      <c r="F15" s="31">
        <f t="shared" si="0"/>
        <v>3</v>
      </c>
    </row>
    <row r="16" spans="1:7" x14ac:dyDescent="0.3">
      <c r="A16" s="52">
        <v>10</v>
      </c>
      <c r="B16" s="49" t="s">
        <v>116</v>
      </c>
      <c r="C16" s="53">
        <v>1</v>
      </c>
      <c r="D16" s="25"/>
      <c r="E16" s="25"/>
      <c r="F16" s="31">
        <f t="shared" si="0"/>
        <v>1</v>
      </c>
    </row>
    <row r="17" spans="1:6" x14ac:dyDescent="0.3">
      <c r="A17" s="106" t="s">
        <v>42</v>
      </c>
      <c r="B17" s="107"/>
      <c r="C17" s="83">
        <f>SUM(C7:C16)</f>
        <v>34</v>
      </c>
      <c r="D17" s="83">
        <f>SUM(D7:D16)</f>
        <v>41</v>
      </c>
      <c r="E17" s="83">
        <f>SUM(E7:E16)</f>
        <v>47</v>
      </c>
      <c r="F17" s="83">
        <f t="shared" si="0"/>
        <v>122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D5FDEDA1-BF59-4C6A-854C-6070ABF7E1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9DCE-582B-47F1-9634-587ADAFBC805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8671875" defaultRowHeight="14.4" x14ac:dyDescent="0.3"/>
  <cols>
    <col min="1" max="1" width="5.5546875" style="3" customWidth="1"/>
    <col min="2" max="2" width="36.5546875" style="3" customWidth="1"/>
    <col min="3" max="6" width="10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356</v>
      </c>
      <c r="G1" s="20" t="s">
        <v>14</v>
      </c>
    </row>
    <row r="2" spans="1:7" x14ac:dyDescent="0.3">
      <c r="A2" s="38"/>
    </row>
    <row r="3" spans="1:7" x14ac:dyDescent="0.3">
      <c r="A3" s="54" t="s">
        <v>117</v>
      </c>
    </row>
    <row r="4" spans="1:7" x14ac:dyDescent="0.3">
      <c r="A4" s="103" t="s">
        <v>17</v>
      </c>
      <c r="B4" s="103" t="s">
        <v>105</v>
      </c>
      <c r="C4" s="103" t="s">
        <v>106</v>
      </c>
      <c r="D4" s="103"/>
      <c r="E4" s="103"/>
      <c r="F4" s="103" t="s">
        <v>42</v>
      </c>
    </row>
    <row r="5" spans="1:7" x14ac:dyDescent="0.3">
      <c r="A5" s="103"/>
      <c r="B5" s="103"/>
      <c r="C5" s="48" t="s">
        <v>40</v>
      </c>
      <c r="D5" s="48" t="s">
        <v>41</v>
      </c>
      <c r="E5" s="48" t="s">
        <v>12</v>
      </c>
      <c r="F5" s="103"/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31">
        <v>1</v>
      </c>
      <c r="B7" s="49" t="s">
        <v>107</v>
      </c>
      <c r="C7" s="25">
        <v>12</v>
      </c>
      <c r="D7" s="25">
        <v>15</v>
      </c>
      <c r="E7" s="25">
        <v>16</v>
      </c>
      <c r="F7" s="31">
        <f>SUM(C7:E7)</f>
        <v>43</v>
      </c>
    </row>
    <row r="8" spans="1:7" x14ac:dyDescent="0.3">
      <c r="A8" s="31">
        <v>2</v>
      </c>
      <c r="B8" s="49" t="s">
        <v>108</v>
      </c>
      <c r="C8" s="25">
        <v>5</v>
      </c>
      <c r="D8" s="25">
        <v>7</v>
      </c>
      <c r="E8" s="25">
        <v>8</v>
      </c>
      <c r="F8" s="31">
        <f t="shared" ref="F8:F17" si="0">SUM(C8:E8)</f>
        <v>20</v>
      </c>
    </row>
    <row r="9" spans="1:7" x14ac:dyDescent="0.3">
      <c r="A9" s="31">
        <v>3</v>
      </c>
      <c r="B9" s="49" t="s">
        <v>109</v>
      </c>
      <c r="C9" s="25"/>
      <c r="D9" s="25">
        <v>1</v>
      </c>
      <c r="E9" s="25">
        <v>1</v>
      </c>
      <c r="F9" s="31">
        <f t="shared" si="0"/>
        <v>2</v>
      </c>
    </row>
    <row r="10" spans="1:7" x14ac:dyDescent="0.3">
      <c r="A10" s="31">
        <v>4</v>
      </c>
      <c r="B10" s="51" t="s">
        <v>110</v>
      </c>
      <c r="C10" s="25"/>
      <c r="D10" s="25"/>
      <c r="E10" s="25"/>
      <c r="F10" s="31">
        <f t="shared" si="0"/>
        <v>0</v>
      </c>
    </row>
    <row r="11" spans="1:7" x14ac:dyDescent="0.3">
      <c r="A11" s="52">
        <v>5</v>
      </c>
      <c r="B11" s="49" t="s">
        <v>111</v>
      </c>
      <c r="C11" s="53">
        <v>11</v>
      </c>
      <c r="D11" s="25">
        <v>9</v>
      </c>
      <c r="E11" s="25">
        <v>4</v>
      </c>
      <c r="F11" s="31">
        <f t="shared" si="0"/>
        <v>24</v>
      </c>
    </row>
    <row r="12" spans="1:7" x14ac:dyDescent="0.3">
      <c r="A12" s="52">
        <v>6</v>
      </c>
      <c r="B12" s="49" t="s">
        <v>112</v>
      </c>
      <c r="C12" s="53">
        <v>5</v>
      </c>
      <c r="D12" s="25">
        <v>7</v>
      </c>
      <c r="E12" s="25">
        <v>14</v>
      </c>
      <c r="F12" s="31">
        <f t="shared" si="0"/>
        <v>26</v>
      </c>
    </row>
    <row r="13" spans="1:7" x14ac:dyDescent="0.3">
      <c r="A13" s="52">
        <v>7</v>
      </c>
      <c r="B13" s="49" t="s">
        <v>113</v>
      </c>
      <c r="C13" s="53"/>
      <c r="D13" s="25"/>
      <c r="E13" s="25">
        <v>1</v>
      </c>
      <c r="F13" s="31">
        <f t="shared" si="0"/>
        <v>1</v>
      </c>
    </row>
    <row r="14" spans="1:7" ht="27.6" x14ac:dyDescent="0.3">
      <c r="A14" s="52">
        <v>8</v>
      </c>
      <c r="B14" s="49" t="s">
        <v>118</v>
      </c>
      <c r="C14" s="53"/>
      <c r="D14" s="25">
        <v>2</v>
      </c>
      <c r="E14" s="25"/>
      <c r="F14" s="31">
        <f t="shared" si="0"/>
        <v>2</v>
      </c>
    </row>
    <row r="15" spans="1:7" ht="27.6" x14ac:dyDescent="0.3">
      <c r="A15" s="52">
        <v>9</v>
      </c>
      <c r="B15" s="49" t="s">
        <v>119</v>
      </c>
      <c r="C15" s="53"/>
      <c r="D15" s="25"/>
      <c r="E15" s="25">
        <v>3</v>
      </c>
      <c r="F15" s="31">
        <f t="shared" si="0"/>
        <v>3</v>
      </c>
    </row>
    <row r="16" spans="1:7" ht="27.6" x14ac:dyDescent="0.3">
      <c r="A16" s="52">
        <v>10</v>
      </c>
      <c r="B16" s="49" t="s">
        <v>120</v>
      </c>
      <c r="C16" s="53">
        <v>1</v>
      </c>
      <c r="D16" s="25"/>
      <c r="E16" s="25"/>
      <c r="F16" s="31">
        <f t="shared" si="0"/>
        <v>1</v>
      </c>
    </row>
    <row r="17" spans="1:6" x14ac:dyDescent="0.3">
      <c r="A17" s="106" t="s">
        <v>42</v>
      </c>
      <c r="B17" s="107"/>
      <c r="C17" s="33">
        <f>SUM(C7:C16)</f>
        <v>34</v>
      </c>
      <c r="D17" s="33">
        <f>SUM(D7:D16)</f>
        <v>41</v>
      </c>
      <c r="E17" s="33">
        <f>SUM(E7:E16)</f>
        <v>47</v>
      </c>
      <c r="F17" s="33">
        <f t="shared" si="0"/>
        <v>122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988F840D-1960-4AB8-88A3-98AA21F94A5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6BA9-1F99-454F-AA4D-6193A08C0BB2}">
  <dimension ref="A1:E12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4414062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121</v>
      </c>
      <c r="E1" s="20" t="s">
        <v>14</v>
      </c>
    </row>
    <row r="2" spans="1:5" x14ac:dyDescent="0.3">
      <c r="A2" s="41"/>
      <c r="E2" s="56"/>
    </row>
    <row r="3" spans="1:5" x14ac:dyDescent="0.3">
      <c r="A3" s="41" t="s">
        <v>122</v>
      </c>
    </row>
    <row r="4" spans="1:5" ht="27.6" x14ac:dyDescent="0.3">
      <c r="A4" s="48" t="s">
        <v>123</v>
      </c>
      <c r="B4" s="48" t="s">
        <v>124</v>
      </c>
      <c r="C4" s="48" t="s">
        <v>92</v>
      </c>
      <c r="D4" s="48" t="s">
        <v>125</v>
      </c>
    </row>
    <row r="5" spans="1:5" x14ac:dyDescent="0.3">
      <c r="A5" s="57">
        <v>1</v>
      </c>
      <c r="B5" s="57">
        <v>2</v>
      </c>
      <c r="C5" s="57">
        <v>3</v>
      </c>
      <c r="D5" s="57">
        <v>4</v>
      </c>
    </row>
    <row r="6" spans="1:5" x14ac:dyDescent="0.3">
      <c r="A6" s="58" t="s">
        <v>62</v>
      </c>
      <c r="B6" s="108" t="s">
        <v>126</v>
      </c>
      <c r="C6" s="109"/>
      <c r="D6" s="110"/>
    </row>
    <row r="7" spans="1:5" x14ac:dyDescent="0.3">
      <c r="A7" s="59">
        <v>1</v>
      </c>
      <c r="B7" s="60"/>
      <c r="C7" s="61"/>
      <c r="D7" s="62"/>
    </row>
    <row r="8" spans="1:5" x14ac:dyDescent="0.3">
      <c r="A8" s="59">
        <v>2</v>
      </c>
      <c r="B8" s="60"/>
      <c r="C8" s="61"/>
      <c r="D8" s="62"/>
    </row>
    <row r="9" spans="1:5" x14ac:dyDescent="0.3">
      <c r="A9" s="59">
        <v>3</v>
      </c>
      <c r="B9" s="60"/>
      <c r="C9" s="61"/>
      <c r="D9" s="62"/>
    </row>
    <row r="10" spans="1:5" x14ac:dyDescent="0.3">
      <c r="A10" s="59">
        <v>4</v>
      </c>
      <c r="B10" s="60"/>
      <c r="C10" s="61"/>
      <c r="D10" s="62"/>
    </row>
    <row r="11" spans="1:5" x14ac:dyDescent="0.3">
      <c r="A11" s="59">
        <v>5</v>
      </c>
      <c r="B11" s="60"/>
      <c r="C11" s="61"/>
      <c r="D11" s="62"/>
    </row>
    <row r="12" spans="1:5" x14ac:dyDescent="0.3">
      <c r="A12" s="59" t="s">
        <v>67</v>
      </c>
      <c r="B12" s="60"/>
      <c r="C12" s="61"/>
      <c r="D12" s="62"/>
    </row>
  </sheetData>
  <mergeCells count="1">
    <mergeCell ref="B6:D6"/>
  </mergeCells>
  <hyperlinks>
    <hyperlink ref="E1" location="'Daftar Tabel'!A1" display="&lt;&lt;&lt; Daftar Tabel" xr:uid="{ECE6EE94-D0B0-4556-AC4E-7BCF5D8742E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4CDD-1732-426D-B8C2-51D0E5858300}">
  <dimension ref="A1:N51"/>
  <sheetViews>
    <sheetView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 activeCell="C4" sqref="C4"/>
    </sheetView>
  </sheetViews>
  <sheetFormatPr defaultColWidth="8.88671875" defaultRowHeight="14.4" x14ac:dyDescent="0.3"/>
  <cols>
    <col min="1" max="1" width="5.5546875" customWidth="1"/>
    <col min="2" max="2" width="57.6640625" customWidth="1"/>
    <col min="3" max="3" width="12.88671875" customWidth="1"/>
    <col min="5" max="13" width="6.44140625" customWidth="1"/>
    <col min="14" max="14" width="9.88671875" bestFit="1" customWidth="1"/>
  </cols>
  <sheetData>
    <row r="1" spans="1:14" x14ac:dyDescent="0.3">
      <c r="A1" s="121" t="s">
        <v>338</v>
      </c>
    </row>
    <row r="3" spans="1:14" ht="30" customHeight="1" x14ac:dyDescent="0.3">
      <c r="A3" s="122" t="s">
        <v>123</v>
      </c>
      <c r="B3" s="122" t="s">
        <v>339</v>
      </c>
      <c r="C3" s="122" t="s">
        <v>340</v>
      </c>
      <c r="E3" s="131" t="s">
        <v>458</v>
      </c>
      <c r="F3" s="131" t="s">
        <v>419</v>
      </c>
      <c r="G3" s="131" t="s">
        <v>459</v>
      </c>
      <c r="H3" s="131" t="s">
        <v>460</v>
      </c>
      <c r="I3" s="131" t="s">
        <v>461</v>
      </c>
      <c r="J3" s="131" t="s">
        <v>57</v>
      </c>
      <c r="K3" s="131" t="s">
        <v>462</v>
      </c>
      <c r="M3" s="152" t="s">
        <v>455</v>
      </c>
    </row>
    <row r="4" spans="1:14" s="3" customFormat="1" ht="15.6" x14ac:dyDescent="0.3">
      <c r="A4" s="73"/>
      <c r="B4" s="123" t="s">
        <v>341</v>
      </c>
      <c r="C4" s="124" t="s">
        <v>342</v>
      </c>
      <c r="M4" s="145" t="s">
        <v>407</v>
      </c>
      <c r="N4" s="3" t="s">
        <v>456</v>
      </c>
    </row>
    <row r="5" spans="1:14" s="3" customFormat="1" ht="15.6" x14ac:dyDescent="0.3">
      <c r="A5" s="73">
        <v>1</v>
      </c>
      <c r="B5" s="123" t="s">
        <v>394</v>
      </c>
      <c r="C5" s="130" t="s">
        <v>397</v>
      </c>
      <c r="E5" s="145" t="s">
        <v>407</v>
      </c>
      <c r="F5" s="145" t="s">
        <v>407</v>
      </c>
      <c r="G5" s="145" t="s">
        <v>407</v>
      </c>
      <c r="H5" s="145" t="s">
        <v>407</v>
      </c>
      <c r="I5" s="145" t="s">
        <v>407</v>
      </c>
      <c r="J5" s="145" t="s">
        <v>407</v>
      </c>
      <c r="K5" s="145" t="s">
        <v>407</v>
      </c>
      <c r="M5" s="144"/>
      <c r="N5" s="3" t="s">
        <v>457</v>
      </c>
    </row>
    <row r="6" spans="1:14" s="3" customFormat="1" ht="15.6" x14ac:dyDescent="0.3">
      <c r="A6" s="73">
        <v>2</v>
      </c>
      <c r="B6" s="123" t="s">
        <v>395</v>
      </c>
      <c r="C6" s="130" t="s">
        <v>398</v>
      </c>
      <c r="E6" s="145" t="s">
        <v>407</v>
      </c>
      <c r="F6" s="145" t="s">
        <v>407</v>
      </c>
      <c r="G6" s="145" t="s">
        <v>407</v>
      </c>
      <c r="H6" s="145" t="s">
        <v>407</v>
      </c>
      <c r="I6" s="145" t="s">
        <v>407</v>
      </c>
      <c r="J6" s="145" t="s">
        <v>407</v>
      </c>
      <c r="K6" s="145" t="s">
        <v>407</v>
      </c>
    </row>
    <row r="7" spans="1:14" s="3" customFormat="1" ht="15.6" x14ac:dyDescent="0.3">
      <c r="A7" s="73">
        <v>3</v>
      </c>
      <c r="B7" s="123" t="s">
        <v>396</v>
      </c>
      <c r="C7" s="130" t="s">
        <v>399</v>
      </c>
      <c r="E7" s="145" t="s">
        <v>407</v>
      </c>
      <c r="F7" s="145" t="s">
        <v>407</v>
      </c>
      <c r="G7" s="145" t="s">
        <v>407</v>
      </c>
      <c r="H7" s="145" t="s">
        <v>407</v>
      </c>
      <c r="I7" s="145" t="s">
        <v>407</v>
      </c>
      <c r="J7" s="145" t="s">
        <v>407</v>
      </c>
      <c r="K7" s="145" t="s">
        <v>407</v>
      </c>
    </row>
    <row r="8" spans="1:14" s="3" customFormat="1" ht="15.6" x14ac:dyDescent="0.3">
      <c r="A8" s="73">
        <v>4</v>
      </c>
      <c r="B8" s="123" t="s">
        <v>343</v>
      </c>
      <c r="C8" s="126" t="s">
        <v>344</v>
      </c>
      <c r="E8" s="145" t="s">
        <v>407</v>
      </c>
      <c r="F8" s="145" t="s">
        <v>407</v>
      </c>
      <c r="G8" s="145" t="s">
        <v>407</v>
      </c>
      <c r="H8" s="145" t="s">
        <v>407</v>
      </c>
      <c r="I8" s="145" t="s">
        <v>407</v>
      </c>
      <c r="J8" s="145" t="s">
        <v>407</v>
      </c>
      <c r="K8" s="145" t="s">
        <v>407</v>
      </c>
    </row>
    <row r="9" spans="1:14" s="3" customFormat="1" ht="15.6" x14ac:dyDescent="0.3">
      <c r="A9" s="73">
        <v>5</v>
      </c>
      <c r="B9" s="123" t="s">
        <v>345</v>
      </c>
      <c r="C9" s="126" t="s">
        <v>346</v>
      </c>
      <c r="E9" s="144"/>
      <c r="F9" s="145" t="s">
        <v>407</v>
      </c>
      <c r="G9" s="145" t="s">
        <v>407</v>
      </c>
      <c r="H9" s="145" t="s">
        <v>407</v>
      </c>
      <c r="I9" s="145" t="s">
        <v>407</v>
      </c>
      <c r="J9" s="145" t="s">
        <v>407</v>
      </c>
      <c r="K9" s="145" t="s">
        <v>407</v>
      </c>
    </row>
    <row r="10" spans="1:14" s="3" customFormat="1" ht="15.6" x14ac:dyDescent="0.3">
      <c r="A10" s="73">
        <v>6</v>
      </c>
      <c r="B10" s="123" t="s">
        <v>45</v>
      </c>
      <c r="C10" s="147" t="s">
        <v>347</v>
      </c>
      <c r="E10" s="145" t="s">
        <v>407</v>
      </c>
      <c r="F10" s="145" t="s">
        <v>407</v>
      </c>
      <c r="G10" s="145" t="s">
        <v>407</v>
      </c>
      <c r="H10" s="145" t="s">
        <v>407</v>
      </c>
      <c r="I10" s="145" t="s">
        <v>407</v>
      </c>
      <c r="J10" s="145" t="s">
        <v>407</v>
      </c>
      <c r="K10" s="145" t="s">
        <v>407</v>
      </c>
    </row>
    <row r="11" spans="1:14" s="3" customFormat="1" ht="15.6" x14ac:dyDescent="0.3">
      <c r="A11" s="73">
        <v>7</v>
      </c>
      <c r="B11" s="127" t="s">
        <v>63</v>
      </c>
      <c r="C11" s="125" t="s">
        <v>348</v>
      </c>
      <c r="E11" s="145" t="s">
        <v>407</v>
      </c>
      <c r="F11" s="145" t="s">
        <v>407</v>
      </c>
      <c r="G11" s="145" t="s">
        <v>407</v>
      </c>
      <c r="H11" s="145" t="s">
        <v>407</v>
      </c>
      <c r="I11" s="145" t="s">
        <v>407</v>
      </c>
      <c r="J11" s="145" t="s">
        <v>407</v>
      </c>
      <c r="K11" s="145" t="s">
        <v>407</v>
      </c>
    </row>
    <row r="12" spans="1:14" s="3" customFormat="1" ht="28.8" x14ac:dyDescent="0.3">
      <c r="A12" s="73">
        <v>8</v>
      </c>
      <c r="B12" s="123" t="s">
        <v>68</v>
      </c>
      <c r="C12" s="125" t="s">
        <v>349</v>
      </c>
      <c r="E12" s="145" t="s">
        <v>407</v>
      </c>
      <c r="F12" s="145" t="s">
        <v>407</v>
      </c>
      <c r="G12" s="145" t="s">
        <v>407</v>
      </c>
      <c r="H12" s="145" t="s">
        <v>407</v>
      </c>
      <c r="I12" s="145" t="s">
        <v>407</v>
      </c>
      <c r="J12" s="145" t="s">
        <v>407</v>
      </c>
      <c r="K12" s="145" t="s">
        <v>407</v>
      </c>
    </row>
    <row r="13" spans="1:14" s="3" customFormat="1" ht="15.6" x14ac:dyDescent="0.3">
      <c r="A13" s="73">
        <v>9</v>
      </c>
      <c r="B13" s="123" t="s">
        <v>79</v>
      </c>
      <c r="C13" s="125" t="s">
        <v>350</v>
      </c>
      <c r="E13" s="145" t="s">
        <v>407</v>
      </c>
      <c r="F13" s="145" t="s">
        <v>407</v>
      </c>
      <c r="G13" s="145" t="s">
        <v>407</v>
      </c>
      <c r="H13" s="145" t="s">
        <v>407</v>
      </c>
      <c r="I13" s="145" t="s">
        <v>407</v>
      </c>
      <c r="J13" s="145" t="s">
        <v>407</v>
      </c>
      <c r="K13" s="145" t="s">
        <v>407</v>
      </c>
    </row>
    <row r="14" spans="1:14" s="3" customFormat="1" ht="15.6" x14ac:dyDescent="0.3">
      <c r="A14" s="73">
        <v>10</v>
      </c>
      <c r="B14" s="127" t="s">
        <v>351</v>
      </c>
      <c r="C14" s="125" t="s">
        <v>352</v>
      </c>
      <c r="E14" s="145" t="s">
        <v>407</v>
      </c>
      <c r="F14" s="144"/>
      <c r="G14" s="145" t="s">
        <v>407</v>
      </c>
      <c r="H14" s="144"/>
      <c r="I14" s="144"/>
      <c r="J14" s="144"/>
      <c r="K14" s="144"/>
    </row>
    <row r="15" spans="1:14" s="3" customFormat="1" ht="15.6" x14ac:dyDescent="0.3">
      <c r="A15" s="73">
        <v>11</v>
      </c>
      <c r="B15" s="127" t="s">
        <v>89</v>
      </c>
      <c r="C15" s="125" t="s">
        <v>353</v>
      </c>
      <c r="E15" s="145" t="s">
        <v>407</v>
      </c>
      <c r="F15" s="145" t="s">
        <v>407</v>
      </c>
      <c r="G15" s="145" t="s">
        <v>407</v>
      </c>
      <c r="H15" s="145" t="s">
        <v>407</v>
      </c>
      <c r="I15" s="145" t="s">
        <v>407</v>
      </c>
      <c r="J15" s="145" t="s">
        <v>407</v>
      </c>
      <c r="K15" s="145" t="s">
        <v>407</v>
      </c>
    </row>
    <row r="16" spans="1:14" s="3" customFormat="1" ht="15.6" x14ac:dyDescent="0.3">
      <c r="A16" s="73">
        <v>12</v>
      </c>
      <c r="B16" s="127" t="s">
        <v>95</v>
      </c>
      <c r="C16" s="125" t="s">
        <v>354</v>
      </c>
      <c r="E16" s="145" t="s">
        <v>407</v>
      </c>
      <c r="F16" s="145" t="s">
        <v>407</v>
      </c>
      <c r="G16" s="145" t="s">
        <v>407</v>
      </c>
      <c r="H16" s="145" t="s">
        <v>407</v>
      </c>
      <c r="I16" s="145" t="s">
        <v>407</v>
      </c>
      <c r="J16" s="145" t="s">
        <v>407</v>
      </c>
      <c r="K16" s="145" t="s">
        <v>407</v>
      </c>
    </row>
    <row r="17" spans="1:11" s="3" customFormat="1" ht="15.6" x14ac:dyDescent="0.3">
      <c r="A17" s="73">
        <v>13</v>
      </c>
      <c r="B17" s="127" t="s">
        <v>101</v>
      </c>
      <c r="C17" s="125" t="s">
        <v>355</v>
      </c>
      <c r="E17" s="145" t="s">
        <v>407</v>
      </c>
      <c r="F17" s="145" t="s">
        <v>407</v>
      </c>
      <c r="G17" s="145" t="s">
        <v>407</v>
      </c>
      <c r="H17" s="145" t="s">
        <v>407</v>
      </c>
      <c r="I17" s="145" t="s">
        <v>407</v>
      </c>
      <c r="J17" s="145" t="s">
        <v>407</v>
      </c>
      <c r="K17" s="145" t="s">
        <v>407</v>
      </c>
    </row>
    <row r="18" spans="1:11" s="3" customFormat="1" ht="15.6" x14ac:dyDescent="0.3">
      <c r="A18" s="73">
        <v>14</v>
      </c>
      <c r="B18" s="127" t="s">
        <v>103</v>
      </c>
      <c r="C18" s="125" t="s">
        <v>420</v>
      </c>
      <c r="E18" s="144"/>
      <c r="F18" s="145" t="s">
        <v>407</v>
      </c>
      <c r="G18" s="144"/>
      <c r="H18" s="145" t="s">
        <v>407</v>
      </c>
      <c r="I18" s="144"/>
      <c r="J18" s="145" t="s">
        <v>407</v>
      </c>
      <c r="K18" s="144"/>
    </row>
    <row r="19" spans="1:11" s="3" customFormat="1" ht="15.6" x14ac:dyDescent="0.3">
      <c r="A19" s="73">
        <v>15</v>
      </c>
      <c r="B19" s="127" t="s">
        <v>356</v>
      </c>
      <c r="C19" s="125" t="s">
        <v>421</v>
      </c>
      <c r="E19" s="145" t="s">
        <v>407</v>
      </c>
      <c r="F19" s="144"/>
      <c r="G19" s="145" t="s">
        <v>407</v>
      </c>
      <c r="H19" s="144"/>
      <c r="I19" s="145" t="s">
        <v>407</v>
      </c>
      <c r="J19" s="144"/>
      <c r="K19" s="145" t="s">
        <v>407</v>
      </c>
    </row>
    <row r="20" spans="1:11" s="3" customFormat="1" ht="28.8" x14ac:dyDescent="0.3">
      <c r="A20" s="73">
        <v>16</v>
      </c>
      <c r="B20" s="127" t="s">
        <v>357</v>
      </c>
      <c r="C20" s="125" t="s">
        <v>358</v>
      </c>
      <c r="E20" s="145" t="s">
        <v>407</v>
      </c>
      <c r="F20" s="145" t="s">
        <v>407</v>
      </c>
      <c r="G20" s="145" t="s">
        <v>407</v>
      </c>
      <c r="H20" s="145" t="s">
        <v>407</v>
      </c>
      <c r="I20" s="145" t="s">
        <v>407</v>
      </c>
      <c r="J20" s="145" t="s">
        <v>407</v>
      </c>
      <c r="K20" s="145" t="s">
        <v>407</v>
      </c>
    </row>
    <row r="21" spans="1:11" s="3" customFormat="1" ht="28.8" x14ac:dyDescent="0.3">
      <c r="A21" s="73">
        <v>17</v>
      </c>
      <c r="B21" s="127" t="s">
        <v>359</v>
      </c>
      <c r="C21" s="125" t="s">
        <v>360</v>
      </c>
      <c r="E21" s="145" t="s">
        <v>407</v>
      </c>
      <c r="F21" s="145" t="s">
        <v>407</v>
      </c>
      <c r="G21" s="145" t="s">
        <v>407</v>
      </c>
      <c r="H21" s="145" t="s">
        <v>407</v>
      </c>
      <c r="I21" s="145" t="s">
        <v>407</v>
      </c>
      <c r="J21" s="145" t="s">
        <v>407</v>
      </c>
      <c r="K21" s="145" t="s">
        <v>407</v>
      </c>
    </row>
    <row r="22" spans="1:11" s="3" customFormat="1" ht="28.8" x14ac:dyDescent="0.3">
      <c r="A22" s="73">
        <v>18</v>
      </c>
      <c r="B22" s="127" t="s">
        <v>361</v>
      </c>
      <c r="C22" s="125" t="s">
        <v>362</v>
      </c>
      <c r="E22" s="145" t="s">
        <v>407</v>
      </c>
      <c r="F22" s="145" t="s">
        <v>407</v>
      </c>
      <c r="G22" s="145" t="s">
        <v>407</v>
      </c>
      <c r="H22" s="145" t="s">
        <v>407</v>
      </c>
      <c r="I22" s="145" t="s">
        <v>407</v>
      </c>
      <c r="J22" s="145" t="s">
        <v>407</v>
      </c>
      <c r="K22" s="145" t="s">
        <v>407</v>
      </c>
    </row>
    <row r="23" spans="1:11" s="3" customFormat="1" ht="28.8" x14ac:dyDescent="0.3">
      <c r="A23" s="73">
        <v>19</v>
      </c>
      <c r="B23" s="127" t="s">
        <v>363</v>
      </c>
      <c r="C23" s="125" t="s">
        <v>364</v>
      </c>
      <c r="E23" s="145" t="s">
        <v>407</v>
      </c>
      <c r="F23" s="145" t="s">
        <v>407</v>
      </c>
      <c r="G23" s="145" t="s">
        <v>407</v>
      </c>
      <c r="H23" s="145" t="s">
        <v>407</v>
      </c>
      <c r="I23" s="145" t="s">
        <v>407</v>
      </c>
      <c r="J23" s="145" t="s">
        <v>407</v>
      </c>
      <c r="K23" s="145" t="s">
        <v>407</v>
      </c>
    </row>
    <row r="24" spans="1:11" s="3" customFormat="1" ht="15.6" x14ac:dyDescent="0.3">
      <c r="A24" s="73">
        <v>20</v>
      </c>
      <c r="B24" s="127" t="s">
        <v>136</v>
      </c>
      <c r="C24" s="125" t="s">
        <v>365</v>
      </c>
      <c r="E24" s="144"/>
      <c r="F24" s="145" t="s">
        <v>407</v>
      </c>
      <c r="G24" s="145" t="s">
        <v>407</v>
      </c>
      <c r="H24" s="145" t="s">
        <v>407</v>
      </c>
      <c r="I24" s="145" t="s">
        <v>407</v>
      </c>
      <c r="J24" s="145" t="s">
        <v>407</v>
      </c>
      <c r="K24" s="145" t="s">
        <v>407</v>
      </c>
    </row>
    <row r="25" spans="1:11" s="3" customFormat="1" ht="28.8" x14ac:dyDescent="0.3">
      <c r="A25" s="73">
        <v>21</v>
      </c>
      <c r="B25" s="127" t="s">
        <v>140</v>
      </c>
      <c r="C25" s="125" t="s">
        <v>366</v>
      </c>
      <c r="E25" s="145" t="s">
        <v>407</v>
      </c>
      <c r="F25" s="144"/>
      <c r="G25" s="145" t="s">
        <v>407</v>
      </c>
      <c r="H25" s="144"/>
      <c r="I25" s="145" t="s">
        <v>407</v>
      </c>
      <c r="J25" s="144"/>
      <c r="K25" s="145" t="s">
        <v>407</v>
      </c>
    </row>
    <row r="26" spans="1:11" s="3" customFormat="1" ht="15.6" x14ac:dyDescent="0.3">
      <c r="A26" s="73">
        <v>22</v>
      </c>
      <c r="B26" s="127" t="s">
        <v>367</v>
      </c>
      <c r="C26" s="130">
        <v>4</v>
      </c>
      <c r="E26" s="145" t="s">
        <v>407</v>
      </c>
      <c r="F26" s="145" t="s">
        <v>407</v>
      </c>
      <c r="G26" s="145" t="s">
        <v>407</v>
      </c>
      <c r="H26" s="145" t="s">
        <v>407</v>
      </c>
      <c r="I26" s="145" t="s">
        <v>407</v>
      </c>
      <c r="J26" s="145" t="s">
        <v>407</v>
      </c>
      <c r="K26" s="145" t="s">
        <v>407</v>
      </c>
    </row>
    <row r="27" spans="1:11" s="3" customFormat="1" ht="28.8" x14ac:dyDescent="0.3">
      <c r="A27" s="73">
        <v>23</v>
      </c>
      <c r="B27" s="127" t="s">
        <v>156</v>
      </c>
      <c r="C27" s="125" t="s">
        <v>368</v>
      </c>
      <c r="E27" s="145" t="s">
        <v>407</v>
      </c>
      <c r="F27" s="145" t="s">
        <v>407</v>
      </c>
      <c r="G27" s="145" t="s">
        <v>407</v>
      </c>
      <c r="H27" s="145" t="s">
        <v>407</v>
      </c>
      <c r="I27" s="145" t="s">
        <v>407</v>
      </c>
      <c r="J27" s="145" t="s">
        <v>407</v>
      </c>
      <c r="K27" s="145" t="s">
        <v>407</v>
      </c>
    </row>
    <row r="28" spans="1:11" s="3" customFormat="1" ht="15.6" x14ac:dyDescent="0.3">
      <c r="A28" s="73">
        <v>24</v>
      </c>
      <c r="B28" s="127" t="s">
        <v>369</v>
      </c>
      <c r="C28" s="125" t="s">
        <v>370</v>
      </c>
      <c r="E28" s="145" t="s">
        <v>407</v>
      </c>
      <c r="F28" s="145" t="s">
        <v>407</v>
      </c>
      <c r="G28" s="145" t="s">
        <v>407</v>
      </c>
      <c r="H28" s="145" t="s">
        <v>407</v>
      </c>
      <c r="I28" s="145" t="s">
        <v>407</v>
      </c>
      <c r="J28" s="145" t="s">
        <v>407</v>
      </c>
      <c r="K28" s="145" t="s">
        <v>407</v>
      </c>
    </row>
    <row r="29" spans="1:11" s="3" customFormat="1" ht="15.6" x14ac:dyDescent="0.3">
      <c r="A29" s="73">
        <v>25</v>
      </c>
      <c r="B29" s="127" t="s">
        <v>177</v>
      </c>
      <c r="C29" s="125" t="s">
        <v>371</v>
      </c>
      <c r="E29" s="145" t="s">
        <v>407</v>
      </c>
      <c r="F29" s="145" t="s">
        <v>407</v>
      </c>
      <c r="G29" s="145" t="s">
        <v>407</v>
      </c>
      <c r="H29" s="145" t="s">
        <v>407</v>
      </c>
      <c r="I29" s="145" t="s">
        <v>407</v>
      </c>
      <c r="J29" s="145" t="s">
        <v>407</v>
      </c>
      <c r="K29" s="145" t="s">
        <v>407</v>
      </c>
    </row>
    <row r="30" spans="1:11" s="3" customFormat="1" ht="15.6" x14ac:dyDescent="0.3">
      <c r="A30" s="73">
        <v>26</v>
      </c>
      <c r="B30" s="127" t="s">
        <v>190</v>
      </c>
      <c r="C30" s="125" t="s">
        <v>372</v>
      </c>
      <c r="E30" s="144"/>
      <c r="F30" s="145" t="s">
        <v>407</v>
      </c>
      <c r="G30" s="145" t="s">
        <v>407</v>
      </c>
      <c r="H30" s="145" t="s">
        <v>407</v>
      </c>
      <c r="I30" s="145" t="s">
        <v>407</v>
      </c>
      <c r="J30" s="145" t="s">
        <v>407</v>
      </c>
      <c r="K30" s="145" t="s">
        <v>407</v>
      </c>
    </row>
    <row r="31" spans="1:11" s="3" customFormat="1" ht="28.8" x14ac:dyDescent="0.3">
      <c r="A31" s="73">
        <v>27</v>
      </c>
      <c r="B31" s="127" t="s">
        <v>195</v>
      </c>
      <c r="C31" s="125" t="s">
        <v>373</v>
      </c>
      <c r="E31" s="144"/>
      <c r="F31" s="144"/>
      <c r="G31" s="144"/>
      <c r="H31" s="145" t="s">
        <v>407</v>
      </c>
      <c r="I31" s="145" t="s">
        <v>407</v>
      </c>
      <c r="J31" s="145" t="s">
        <v>407</v>
      </c>
      <c r="K31" s="145" t="s">
        <v>407</v>
      </c>
    </row>
    <row r="32" spans="1:11" s="3" customFormat="1" ht="15.6" x14ac:dyDescent="0.3">
      <c r="A32" s="73">
        <v>28</v>
      </c>
      <c r="B32" s="127" t="s">
        <v>198</v>
      </c>
      <c r="C32" s="125">
        <v>7</v>
      </c>
      <c r="E32" s="145" t="s">
        <v>407</v>
      </c>
      <c r="F32" s="145" t="s">
        <v>407</v>
      </c>
      <c r="G32" s="145" t="s">
        <v>407</v>
      </c>
      <c r="H32" s="144"/>
      <c r="I32" s="144"/>
      <c r="J32" s="144"/>
      <c r="K32" s="144"/>
    </row>
    <row r="33" spans="1:11" s="3" customFormat="1" ht="15.6" x14ac:dyDescent="0.3">
      <c r="A33" s="73">
        <v>29</v>
      </c>
      <c r="B33" s="127" t="s">
        <v>201</v>
      </c>
      <c r="C33" s="125" t="s">
        <v>374</v>
      </c>
      <c r="E33" s="145" t="s">
        <v>407</v>
      </c>
      <c r="F33" s="145" t="s">
        <v>407</v>
      </c>
      <c r="G33" s="145" t="s">
        <v>407</v>
      </c>
      <c r="H33" s="145" t="s">
        <v>407</v>
      </c>
      <c r="I33" s="145" t="s">
        <v>407</v>
      </c>
      <c r="J33" s="145" t="s">
        <v>407</v>
      </c>
      <c r="K33" s="145" t="s">
        <v>407</v>
      </c>
    </row>
    <row r="34" spans="1:11" s="3" customFormat="1" ht="15.6" x14ac:dyDescent="0.3">
      <c r="A34" s="73">
        <v>30</v>
      </c>
      <c r="B34" s="127" t="s">
        <v>207</v>
      </c>
      <c r="C34" s="125" t="s">
        <v>375</v>
      </c>
      <c r="E34" s="145" t="s">
        <v>407</v>
      </c>
      <c r="F34" s="145" t="s">
        <v>407</v>
      </c>
      <c r="G34" s="145" t="s">
        <v>407</v>
      </c>
      <c r="H34" s="145" t="s">
        <v>407</v>
      </c>
      <c r="I34" s="145" t="s">
        <v>407</v>
      </c>
      <c r="J34" s="145" t="s">
        <v>407</v>
      </c>
      <c r="K34" s="145" t="s">
        <v>407</v>
      </c>
    </row>
    <row r="35" spans="1:11" s="3" customFormat="1" ht="15.6" x14ac:dyDescent="0.3">
      <c r="A35" s="73">
        <v>31</v>
      </c>
      <c r="B35" s="127" t="s">
        <v>213</v>
      </c>
      <c r="C35" s="125" t="s">
        <v>376</v>
      </c>
      <c r="E35" s="145" t="s">
        <v>407</v>
      </c>
      <c r="F35" s="145" t="s">
        <v>407</v>
      </c>
      <c r="G35" s="145" t="s">
        <v>407</v>
      </c>
      <c r="H35" s="144"/>
      <c r="I35" s="144"/>
      <c r="J35" s="144"/>
      <c r="K35" s="144"/>
    </row>
    <row r="36" spans="1:11" s="3" customFormat="1" ht="15.6" x14ac:dyDescent="0.3">
      <c r="A36" s="73">
        <v>32</v>
      </c>
      <c r="B36" s="127" t="s">
        <v>377</v>
      </c>
      <c r="C36" s="125" t="s">
        <v>378</v>
      </c>
      <c r="E36" s="145" t="s">
        <v>407</v>
      </c>
      <c r="F36" s="145" t="s">
        <v>407</v>
      </c>
      <c r="G36" s="145" t="s">
        <v>407</v>
      </c>
      <c r="H36" s="145" t="s">
        <v>407</v>
      </c>
      <c r="I36" s="145" t="s">
        <v>407</v>
      </c>
      <c r="J36" s="145" t="s">
        <v>407</v>
      </c>
      <c r="K36" s="145" t="s">
        <v>407</v>
      </c>
    </row>
    <row r="37" spans="1:11" s="3" customFormat="1" ht="15.6" x14ac:dyDescent="0.3">
      <c r="A37" s="73">
        <v>33</v>
      </c>
      <c r="B37" s="127" t="s">
        <v>240</v>
      </c>
      <c r="C37" s="125" t="s">
        <v>379</v>
      </c>
      <c r="E37" s="145" t="s">
        <v>407</v>
      </c>
      <c r="F37" s="145" t="s">
        <v>407</v>
      </c>
      <c r="G37" s="145" t="s">
        <v>407</v>
      </c>
      <c r="H37" s="144"/>
      <c r="I37" s="144"/>
      <c r="J37" s="144"/>
      <c r="K37" s="144"/>
    </row>
    <row r="38" spans="1:11" s="3" customFormat="1" ht="15.6" x14ac:dyDescent="0.3">
      <c r="A38" s="73">
        <v>34</v>
      </c>
      <c r="B38" s="127" t="s">
        <v>251</v>
      </c>
      <c r="C38" s="125" t="s">
        <v>380</v>
      </c>
      <c r="E38" s="145" t="s">
        <v>407</v>
      </c>
      <c r="F38" s="145" t="s">
        <v>407</v>
      </c>
      <c r="G38" s="145" t="s">
        <v>407</v>
      </c>
      <c r="H38" s="145" t="s">
        <v>407</v>
      </c>
      <c r="I38" s="145" t="s">
        <v>407</v>
      </c>
      <c r="J38" s="144"/>
      <c r="K38" s="144"/>
    </row>
    <row r="39" spans="1:11" s="3" customFormat="1" ht="15.6" x14ac:dyDescent="0.3">
      <c r="A39" s="73">
        <v>35</v>
      </c>
      <c r="B39" s="127" t="s">
        <v>256</v>
      </c>
      <c r="C39" s="128" t="s">
        <v>441</v>
      </c>
      <c r="E39" s="145" t="s">
        <v>407</v>
      </c>
      <c r="F39" s="145" t="s">
        <v>407</v>
      </c>
      <c r="G39" s="145" t="s">
        <v>407</v>
      </c>
      <c r="H39" s="144"/>
      <c r="I39" s="144"/>
      <c r="J39" s="144"/>
      <c r="K39" s="144"/>
    </row>
    <row r="40" spans="1:11" s="3" customFormat="1" ht="15.6" x14ac:dyDescent="0.3">
      <c r="A40" s="73">
        <v>36</v>
      </c>
      <c r="B40" s="127" t="s">
        <v>381</v>
      </c>
      <c r="C40" s="129" t="s">
        <v>382</v>
      </c>
      <c r="E40" s="145" t="s">
        <v>407</v>
      </c>
      <c r="F40" s="145" t="s">
        <v>407</v>
      </c>
      <c r="G40" s="145" t="s">
        <v>407</v>
      </c>
      <c r="H40" s="145" t="s">
        <v>407</v>
      </c>
      <c r="I40" s="145" t="s">
        <v>407</v>
      </c>
      <c r="J40" s="144"/>
      <c r="K40" s="144"/>
    </row>
    <row r="41" spans="1:11" s="3" customFormat="1" ht="15.6" x14ac:dyDescent="0.3">
      <c r="A41" s="73">
        <v>37</v>
      </c>
      <c r="B41" s="127" t="s">
        <v>262</v>
      </c>
      <c r="C41" s="128" t="s">
        <v>445</v>
      </c>
      <c r="E41" s="145" t="s">
        <v>407</v>
      </c>
      <c r="F41" s="145" t="s">
        <v>407</v>
      </c>
      <c r="G41" s="145" t="s">
        <v>407</v>
      </c>
      <c r="H41" s="145" t="s">
        <v>407</v>
      </c>
      <c r="I41" s="145" t="s">
        <v>407</v>
      </c>
      <c r="J41" s="144"/>
      <c r="K41" s="144"/>
    </row>
    <row r="42" spans="1:11" s="3" customFormat="1" ht="15.6" x14ac:dyDescent="0.3">
      <c r="A42" s="73">
        <v>38</v>
      </c>
      <c r="B42" s="127" t="s">
        <v>463</v>
      </c>
      <c r="C42" s="125" t="s">
        <v>464</v>
      </c>
      <c r="E42" s="144"/>
      <c r="F42" s="145" t="s">
        <v>407</v>
      </c>
      <c r="G42" s="144"/>
      <c r="H42" s="145" t="s">
        <v>407</v>
      </c>
      <c r="I42" s="144"/>
      <c r="J42" s="145" t="s">
        <v>407</v>
      </c>
      <c r="K42" s="144"/>
    </row>
    <row r="43" spans="1:11" s="3" customFormat="1" ht="28.8" x14ac:dyDescent="0.3">
      <c r="A43" s="73">
        <v>39</v>
      </c>
      <c r="B43" s="127" t="s">
        <v>270</v>
      </c>
      <c r="C43" s="125" t="s">
        <v>465</v>
      </c>
      <c r="E43" s="144"/>
      <c r="F43" s="144"/>
      <c r="G43" s="145" t="s">
        <v>407</v>
      </c>
      <c r="H43" s="144"/>
      <c r="I43" s="145" t="s">
        <v>407</v>
      </c>
      <c r="J43" s="144"/>
      <c r="K43" s="145" t="s">
        <v>407</v>
      </c>
    </row>
    <row r="44" spans="1:11" s="3" customFormat="1" ht="15.6" x14ac:dyDescent="0.3">
      <c r="A44" s="73">
        <v>40</v>
      </c>
      <c r="B44" s="127" t="s">
        <v>271</v>
      </c>
      <c r="C44" s="125" t="s">
        <v>383</v>
      </c>
      <c r="E44" s="144"/>
      <c r="F44" s="144"/>
      <c r="G44" s="144"/>
      <c r="H44" s="145" t="s">
        <v>407</v>
      </c>
      <c r="I44" s="145" t="s">
        <v>407</v>
      </c>
      <c r="J44" s="145" t="s">
        <v>407</v>
      </c>
      <c r="K44" s="145" t="s">
        <v>407</v>
      </c>
    </row>
    <row r="45" spans="1:11" s="3" customFormat="1" ht="28.8" x14ac:dyDescent="0.3">
      <c r="A45" s="73">
        <v>41</v>
      </c>
      <c r="B45" s="127" t="s">
        <v>384</v>
      </c>
      <c r="C45" s="125" t="s">
        <v>385</v>
      </c>
      <c r="E45" s="145" t="s">
        <v>407</v>
      </c>
      <c r="F45" s="144"/>
      <c r="G45" s="145" t="s">
        <v>407</v>
      </c>
      <c r="H45" s="144"/>
      <c r="I45" s="145" t="s">
        <v>407</v>
      </c>
      <c r="J45" s="144"/>
      <c r="K45" s="145" t="s">
        <v>407</v>
      </c>
    </row>
    <row r="46" spans="1:11" s="3" customFormat="1" ht="28.8" x14ac:dyDescent="0.3">
      <c r="A46" s="73">
        <v>42</v>
      </c>
      <c r="B46" s="127" t="s">
        <v>386</v>
      </c>
      <c r="C46" s="125" t="s">
        <v>387</v>
      </c>
      <c r="E46" s="144"/>
      <c r="F46" s="145" t="s">
        <v>407</v>
      </c>
      <c r="G46" s="145" t="s">
        <v>407</v>
      </c>
      <c r="H46" s="145" t="s">
        <v>407</v>
      </c>
      <c r="I46" s="145" t="s">
        <v>407</v>
      </c>
      <c r="J46" s="145" t="s">
        <v>407</v>
      </c>
      <c r="K46" s="145" t="s">
        <v>407</v>
      </c>
    </row>
    <row r="47" spans="1:11" s="3" customFormat="1" ht="28.8" x14ac:dyDescent="0.3">
      <c r="A47" s="73">
        <v>43</v>
      </c>
      <c r="B47" s="127" t="s">
        <v>388</v>
      </c>
      <c r="C47" s="125" t="s">
        <v>389</v>
      </c>
      <c r="E47" s="144"/>
      <c r="F47" s="145" t="s">
        <v>407</v>
      </c>
      <c r="G47" s="145" t="s">
        <v>407</v>
      </c>
      <c r="H47" s="145" t="s">
        <v>407</v>
      </c>
      <c r="I47" s="145" t="s">
        <v>407</v>
      </c>
      <c r="J47" s="145" t="s">
        <v>407</v>
      </c>
      <c r="K47" s="145" t="s">
        <v>407</v>
      </c>
    </row>
    <row r="48" spans="1:11" s="3" customFormat="1" ht="28.8" x14ac:dyDescent="0.3">
      <c r="A48" s="73">
        <v>44</v>
      </c>
      <c r="B48" s="127" t="s">
        <v>390</v>
      </c>
      <c r="C48" s="125" t="s">
        <v>391</v>
      </c>
      <c r="E48" s="144"/>
      <c r="F48" s="145" t="s">
        <v>407</v>
      </c>
      <c r="G48" s="145" t="s">
        <v>407</v>
      </c>
      <c r="H48" s="145" t="s">
        <v>407</v>
      </c>
      <c r="I48" s="145" t="s">
        <v>407</v>
      </c>
      <c r="J48" s="145" t="s">
        <v>407</v>
      </c>
      <c r="K48" s="145" t="s">
        <v>407</v>
      </c>
    </row>
    <row r="49" spans="1:11" s="3" customFormat="1" ht="28.8" x14ac:dyDescent="0.3">
      <c r="A49" s="73">
        <v>45</v>
      </c>
      <c r="B49" s="127" t="s">
        <v>392</v>
      </c>
      <c r="C49" s="125" t="s">
        <v>393</v>
      </c>
      <c r="E49" s="144"/>
      <c r="F49" s="145" t="s">
        <v>407</v>
      </c>
      <c r="G49" s="145" t="s">
        <v>407</v>
      </c>
      <c r="H49" s="145" t="s">
        <v>407</v>
      </c>
      <c r="I49" s="145" t="s">
        <v>407</v>
      </c>
      <c r="J49" s="145" t="s">
        <v>407</v>
      </c>
      <c r="K49" s="145" t="s">
        <v>407</v>
      </c>
    </row>
    <row r="51" spans="1:11" x14ac:dyDescent="0.3">
      <c r="E51" s="153">
        <f>COUNTA(E4:E49)</f>
        <v>33</v>
      </c>
      <c r="F51" s="153">
        <f t="shared" ref="F51:K51" si="0">COUNTA(F4:F49)</f>
        <v>38</v>
      </c>
      <c r="G51" s="153">
        <f t="shared" si="0"/>
        <v>41</v>
      </c>
      <c r="H51" s="153">
        <f t="shared" si="0"/>
        <v>36</v>
      </c>
      <c r="I51" s="153">
        <f t="shared" si="0"/>
        <v>38</v>
      </c>
      <c r="J51" s="153">
        <f t="shared" si="0"/>
        <v>33</v>
      </c>
      <c r="K51" s="153">
        <f t="shared" si="0"/>
        <v>35</v>
      </c>
    </row>
  </sheetData>
  <hyperlinks>
    <hyperlink ref="C8" location="'2a'!A1" display="2a" xr:uid="{661581B3-9972-4A65-B560-F04FBB80479C}"/>
    <hyperlink ref="C9" location="'2b'!A1" display="2b" xr:uid="{FC1BCC6F-82EF-49FE-ACA0-6E3AF2061206}"/>
    <hyperlink ref="C10" location="'3a1'!A1" display="3a1" xr:uid="{56FF9306-AC24-4053-9733-BEE6197B904E}"/>
    <hyperlink ref="C12" location="'3a3'!A1" display="3a3" xr:uid="{D022F99B-40F2-4E9D-9E07-2CC001AAB9E5}"/>
    <hyperlink ref="C13" location="'3a4'!A1" display="3a4" xr:uid="{463B7D56-E803-421C-B407-C695FFF05897}"/>
    <hyperlink ref="C11" location="'3a2'!A1" display="3a2" xr:uid="{1F03CDA0-74F0-47C7-BC48-F711AAEC4002}"/>
    <hyperlink ref="C16" location="'3b2'!A1" display="3b2" xr:uid="{C8693D9C-512F-4FCE-A884-D2F9C41EB039}"/>
    <hyperlink ref="C17" location="'3b3'!A1" display="3b3" xr:uid="{68965D96-5D09-4EDE-A00C-25A7557F36E2}"/>
    <hyperlink ref="C24" location="'3b6'!A1" display="3b6" xr:uid="{A6BD5361-A644-4D04-B8CD-872C6F934343}"/>
    <hyperlink ref="C33" location="'8a'!A1" display="8a" xr:uid="{7F515E04-9209-48F1-9B90-87FA8DDEAA31}"/>
    <hyperlink ref="C34" location="'8b1'!A1" display="8b1" xr:uid="{A5949BBC-4E3B-4F6B-BB3A-E4153A54F26B}"/>
    <hyperlink ref="C35" location="'8b2'!A1" display="8b2" xr:uid="{56B5640F-033A-4FAB-9316-152A307A4CF3}"/>
    <hyperlink ref="C36" location="'8c'!A1" display="8c" xr:uid="{73C7D7EA-CFAC-4FAD-9E85-5E74493D48CD}"/>
    <hyperlink ref="C37" location="'8d1'!A1" display="8d1" xr:uid="{C8C0AB95-9C3D-4CA9-B37D-A21245B7E446}"/>
    <hyperlink ref="C44" location="'8f2'!A1" display="8f2" xr:uid="{BB94B886-2DC6-4078-A264-7C2CAF726560}"/>
    <hyperlink ref="C45" location="'8f3'!A1" display="8f3" xr:uid="{F056A749-CF7B-41E6-9098-86A0534274C9}"/>
    <hyperlink ref="C49" location="'8f4-4'!A1" display="8f4-4" xr:uid="{D75DF2A4-8B69-46E6-B5A3-7C6C7E5189E9}"/>
    <hyperlink ref="C47" location="'8f4-2'!A1" display="8f4-2" xr:uid="{C825424B-B2AF-4B96-810E-A0D95BDAF878}"/>
    <hyperlink ref="C48" location="'8f4-3'!A1" display="8f4-3" xr:uid="{7E865D5F-1EEA-4D9B-B52E-6BA8428FEC06}"/>
    <hyperlink ref="C46" location="'8f4-1'!A1" display="8f4-1" xr:uid="{74034BD0-2C34-421B-8AF9-8B6F8042FBAB}"/>
    <hyperlink ref="C14" location="'3a5'!A1" display="3a5" xr:uid="{CC434DF8-813F-4C31-81AA-1D9E531C9492}"/>
    <hyperlink ref="C15" location="'3b1'!A1" display="3b1" xr:uid="{BD91AB53-1697-4DDB-9E97-2716FC315E04}"/>
    <hyperlink ref="C18" location="'3b4-1'!A1" display="3b4-1" xr:uid="{F1CAE52B-B095-499C-9BA5-8D179AC44886}"/>
    <hyperlink ref="C23" location="'3b5-4'!A1" display="3b5-4" xr:uid="{E0F8008F-30B5-4D26-9942-762FEFC1DAE7}"/>
    <hyperlink ref="C21" location="'3b5-2'!A1" display="3b5-2" xr:uid="{3A8F5DE5-A577-4CDD-8031-66C4BED7BEA1}"/>
    <hyperlink ref="C22" location="'3b5-3'!A1" display="3b5-3" xr:uid="{D78C57F7-6D26-4153-8EDC-08BA6FF5D345}"/>
    <hyperlink ref="C20" location="'3b5-1'!A1" display="3b5-1" xr:uid="{20A2845C-1C96-4241-BA9A-8A409054B93A}"/>
    <hyperlink ref="C27" location="'5a'!A1" display="5a" xr:uid="{111769E6-9328-4DE8-8883-1A8B10A825E1}"/>
    <hyperlink ref="C28" location="'5b'!A1" display="5b" xr:uid="{3EE742C0-36FC-42B0-B798-28AAA8FF5E35}"/>
    <hyperlink ref="C29" location="'5c'!A1" display="5c" xr:uid="{08269D75-36C2-4621-84EC-1F5D1D156DB0}"/>
    <hyperlink ref="C30" location="'6a'!A1" display="6a" xr:uid="{EEBCB02D-04D7-4480-A2FD-6B21EF0D03D0}"/>
    <hyperlink ref="C32" location="'7'!A1" display="7" xr:uid="{D758DBD1-4080-4261-BBD3-9538B5969B5A}"/>
    <hyperlink ref="C31" location="'6b'!A1" display="6b" xr:uid="{39E223A6-494F-480F-AA0E-89D92F2A7EFE}"/>
    <hyperlink ref="C38" location="'8d2'!A1" display="8d2" xr:uid="{4476FCDB-32B5-4446-8A4D-86BE88D3F07D}"/>
    <hyperlink ref="C4" location="PS!A1" display="PS" xr:uid="{2D9DD099-03D4-4455-8E65-98780C2A7D74}"/>
    <hyperlink ref="C25" location="'3b7'!A1" display="3b7" xr:uid="{3DCC1030-DA40-4DFA-852E-FDFD1F7BAB6A}"/>
    <hyperlink ref="C40" location="'Ref 8e2'!A1" display="Ref 8e2" xr:uid="{DA9119D3-3CD1-46D7-A12B-F7BE13B88134}"/>
    <hyperlink ref="C5" location="'1-1'!A1" display="1-1" xr:uid="{AA80972B-2929-401A-8E13-AE1694BC460C}"/>
    <hyperlink ref="C6" location="'1-2'!A1" display="1-2" xr:uid="{A08CC9D8-0E00-48D5-8685-0B531E1AAB7D}"/>
    <hyperlink ref="C7" location="'1-3'!A1" display="1-3" xr:uid="{F7E3C25B-8A86-410C-A153-95AB4C4C00EC}"/>
    <hyperlink ref="C19" location="'3b4-2'!A1" display="3b4-2" xr:uid="{6BA183C9-3107-4615-995E-BA7E1B12FB84}"/>
    <hyperlink ref="C26" location="'4'!A1" display="4" xr:uid="{FBBDCDF1-737E-4D9C-A5A4-3398974783E6}"/>
    <hyperlink ref="C39" location="'8e1'!A1" display="8e1" xr:uid="{A723FC11-CAEB-4CC0-9D00-D07338B665F2}"/>
    <hyperlink ref="C41" location="'8e2'!A1" display="'8e2" xr:uid="{458BB4EA-7139-4FC3-B0BA-EA630D116B51}"/>
    <hyperlink ref="C42" location="'8f1-1'!A1" display="8f1-1" xr:uid="{B7C54DC1-F21C-4164-A49E-7ADFC76180B0}"/>
    <hyperlink ref="C43" location="'8f1-2'!A1" display="8f1-2" xr:uid="{094A879A-D92E-4C8C-A6CB-C739D2A31524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EB2F-AAA6-4858-80D1-773230D704D4}">
  <dimension ref="A1:E16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121</v>
      </c>
      <c r="E1" s="20" t="s">
        <v>14</v>
      </c>
    </row>
    <row r="2" spans="1:5" x14ac:dyDescent="0.3">
      <c r="A2" s="41"/>
    </row>
    <row r="3" spans="1:5" x14ac:dyDescent="0.3">
      <c r="A3" s="41" t="s">
        <v>127</v>
      </c>
    </row>
    <row r="4" spans="1:5" ht="27.6" x14ac:dyDescent="0.3">
      <c r="A4" s="48" t="s">
        <v>123</v>
      </c>
      <c r="B4" s="48" t="s">
        <v>124</v>
      </c>
      <c r="C4" s="48" t="s">
        <v>92</v>
      </c>
      <c r="D4" s="48" t="s">
        <v>125</v>
      </c>
    </row>
    <row r="5" spans="1:5" x14ac:dyDescent="0.3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3">
      <c r="A6" s="58" t="s">
        <v>128</v>
      </c>
      <c r="B6" s="108" t="s">
        <v>129</v>
      </c>
      <c r="C6" s="109"/>
      <c r="D6" s="110"/>
    </row>
    <row r="7" spans="1:5" x14ac:dyDescent="0.3">
      <c r="A7" s="59">
        <v>1</v>
      </c>
      <c r="B7" s="60"/>
      <c r="C7" s="61"/>
      <c r="D7" s="62"/>
    </row>
    <row r="8" spans="1:5" x14ac:dyDescent="0.3">
      <c r="A8" s="59">
        <v>2</v>
      </c>
      <c r="B8" s="60"/>
      <c r="C8" s="61"/>
      <c r="D8" s="62"/>
    </row>
    <row r="9" spans="1:5" x14ac:dyDescent="0.3">
      <c r="A9" s="59">
        <v>3</v>
      </c>
      <c r="B9" s="60"/>
      <c r="C9" s="61"/>
      <c r="D9" s="62"/>
    </row>
    <row r="10" spans="1:5" x14ac:dyDescent="0.3">
      <c r="A10" s="59">
        <v>4</v>
      </c>
      <c r="B10" s="60"/>
      <c r="C10" s="61"/>
      <c r="D10" s="62"/>
    </row>
    <row r="11" spans="1:5" x14ac:dyDescent="0.3">
      <c r="A11" s="59">
        <v>5</v>
      </c>
      <c r="B11" s="60"/>
      <c r="C11" s="61"/>
      <c r="D11" s="62"/>
    </row>
    <row r="12" spans="1:5" x14ac:dyDescent="0.3">
      <c r="A12" s="59" t="s">
        <v>67</v>
      </c>
      <c r="B12" s="60"/>
      <c r="C12" s="61"/>
      <c r="D12" s="62"/>
    </row>
    <row r="14" spans="1:5" x14ac:dyDescent="0.3">
      <c r="A14" s="41"/>
    </row>
    <row r="15" spans="1:5" x14ac:dyDescent="0.3">
      <c r="A15" s="41"/>
    </row>
    <row r="16" spans="1:5" x14ac:dyDescent="0.3">
      <c r="A16" s="41"/>
    </row>
  </sheetData>
  <mergeCells count="1">
    <mergeCell ref="B6:D6"/>
  </mergeCells>
  <hyperlinks>
    <hyperlink ref="E1" location="'Daftar Tabel'!A1" display="&lt;&lt;&lt; Daftar Tabel" xr:uid="{3B4A0EBA-B742-4BFD-BDAD-46F19D8260E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299-C65A-4040-9B36-88A221DE36B2}">
  <dimension ref="A1:E16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10937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121</v>
      </c>
      <c r="E1" s="20" t="s">
        <v>14</v>
      </c>
    </row>
    <row r="2" spans="1:5" x14ac:dyDescent="0.3">
      <c r="A2" s="63"/>
    </row>
    <row r="3" spans="1:5" x14ac:dyDescent="0.3">
      <c r="A3" s="41" t="s">
        <v>130</v>
      </c>
    </row>
    <row r="4" spans="1:5" ht="27.6" x14ac:dyDescent="0.3">
      <c r="A4" s="48" t="s">
        <v>123</v>
      </c>
      <c r="B4" s="48" t="s">
        <v>124</v>
      </c>
      <c r="C4" s="48" t="s">
        <v>92</v>
      </c>
      <c r="D4" s="48" t="s">
        <v>125</v>
      </c>
    </row>
    <row r="5" spans="1:5" x14ac:dyDescent="0.3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3">
      <c r="A6" s="58" t="s">
        <v>131</v>
      </c>
      <c r="B6" s="108" t="s">
        <v>132</v>
      </c>
      <c r="C6" s="109"/>
      <c r="D6" s="110"/>
    </row>
    <row r="7" spans="1:5" x14ac:dyDescent="0.3">
      <c r="A7" s="59">
        <v>1</v>
      </c>
      <c r="B7" s="60" t="s">
        <v>319</v>
      </c>
      <c r="C7" s="61"/>
      <c r="D7" s="62"/>
    </row>
    <row r="8" spans="1:5" x14ac:dyDescent="0.3">
      <c r="A8" s="59">
        <v>2</v>
      </c>
      <c r="B8" s="60" t="s">
        <v>318</v>
      </c>
      <c r="C8" s="61"/>
      <c r="D8" s="62"/>
    </row>
    <row r="9" spans="1:5" x14ac:dyDescent="0.3">
      <c r="A9" s="59">
        <v>3</v>
      </c>
      <c r="B9" s="60" t="s">
        <v>320</v>
      </c>
      <c r="C9" s="61"/>
      <c r="D9" s="62"/>
    </row>
    <row r="10" spans="1:5" x14ac:dyDescent="0.3">
      <c r="A10" s="59">
        <v>4</v>
      </c>
      <c r="B10" s="60"/>
      <c r="C10" s="61"/>
      <c r="D10" s="62"/>
    </row>
    <row r="11" spans="1:5" x14ac:dyDescent="0.3">
      <c r="A11" s="59">
        <v>5</v>
      </c>
      <c r="B11" s="60"/>
      <c r="C11" s="61"/>
      <c r="D11" s="62"/>
    </row>
    <row r="12" spans="1:5" x14ac:dyDescent="0.3">
      <c r="A12" s="59" t="s">
        <v>67</v>
      </c>
      <c r="B12" s="60"/>
      <c r="C12" s="61"/>
      <c r="D12" s="62"/>
    </row>
    <row r="14" spans="1:5" x14ac:dyDescent="0.3">
      <c r="A14" s="41"/>
    </row>
    <row r="15" spans="1:5" x14ac:dyDescent="0.3">
      <c r="A15" s="41"/>
    </row>
    <row r="16" spans="1:5" x14ac:dyDescent="0.3">
      <c r="A16" s="41"/>
    </row>
  </sheetData>
  <mergeCells count="1">
    <mergeCell ref="B6:D6"/>
  </mergeCells>
  <hyperlinks>
    <hyperlink ref="E1" location="'Daftar Tabel'!A1" display="&lt;&lt;&lt; Daftar Tabel" xr:uid="{BB66D7D8-5C3C-4997-AE66-D1D66770A21C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F6EA-264A-42CE-A4CF-E4E46B36FD87}">
  <dimension ref="A1:E12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554687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121</v>
      </c>
      <c r="E1" s="20" t="s">
        <v>14</v>
      </c>
    </row>
    <row r="2" spans="1:5" x14ac:dyDescent="0.3">
      <c r="A2" s="63"/>
    </row>
    <row r="3" spans="1:5" x14ac:dyDescent="0.3">
      <c r="A3" s="41" t="s">
        <v>133</v>
      </c>
    </row>
    <row r="4" spans="1:5" ht="27.6" x14ac:dyDescent="0.3">
      <c r="A4" s="48" t="s">
        <v>123</v>
      </c>
      <c r="B4" s="48" t="s">
        <v>124</v>
      </c>
      <c r="C4" s="48" t="s">
        <v>92</v>
      </c>
      <c r="D4" s="48" t="s">
        <v>125</v>
      </c>
    </row>
    <row r="5" spans="1:5" x14ac:dyDescent="0.3">
      <c r="A5" s="57">
        <v>1</v>
      </c>
      <c r="B5" s="57">
        <v>2</v>
      </c>
      <c r="C5" s="57">
        <v>3</v>
      </c>
      <c r="D5" s="57">
        <v>4</v>
      </c>
    </row>
    <row r="6" spans="1:5" x14ac:dyDescent="0.3">
      <c r="A6" s="58" t="s">
        <v>134</v>
      </c>
      <c r="B6" s="108" t="s">
        <v>135</v>
      </c>
      <c r="C6" s="109"/>
      <c r="D6" s="110"/>
    </row>
    <row r="7" spans="1:5" x14ac:dyDescent="0.3">
      <c r="A7" s="59">
        <v>1</v>
      </c>
      <c r="B7" s="60" t="s">
        <v>315</v>
      </c>
      <c r="C7" s="61"/>
      <c r="D7" s="62"/>
    </row>
    <row r="8" spans="1:5" x14ac:dyDescent="0.3">
      <c r="A8" s="59">
        <v>2</v>
      </c>
      <c r="B8" s="60" t="s">
        <v>316</v>
      </c>
      <c r="C8" s="61"/>
      <c r="D8" s="62"/>
    </row>
    <row r="9" spans="1:5" x14ac:dyDescent="0.3">
      <c r="A9" s="59">
        <v>3</v>
      </c>
      <c r="B9" s="60" t="s">
        <v>317</v>
      </c>
      <c r="C9" s="61"/>
      <c r="D9" s="62"/>
    </row>
    <row r="10" spans="1:5" x14ac:dyDescent="0.3">
      <c r="A10" s="59">
        <v>4</v>
      </c>
      <c r="B10" s="60"/>
      <c r="C10" s="61"/>
      <c r="D10" s="62"/>
    </row>
    <row r="11" spans="1:5" x14ac:dyDescent="0.3">
      <c r="A11" s="59">
        <v>5</v>
      </c>
      <c r="B11" s="60"/>
      <c r="C11" s="61"/>
      <c r="D11" s="62"/>
    </row>
    <row r="12" spans="1:5" x14ac:dyDescent="0.3">
      <c r="A12" s="59" t="s">
        <v>67</v>
      </c>
      <c r="B12" s="60"/>
      <c r="C12" s="61"/>
      <c r="D12" s="62"/>
    </row>
  </sheetData>
  <mergeCells count="1">
    <mergeCell ref="B6:D6"/>
  </mergeCells>
  <hyperlinks>
    <hyperlink ref="E1" location="'Daftar Tabel'!A1" display="&lt;&lt;&lt; Daftar Tabel" xr:uid="{402FAB12-A415-41E4-AD6D-DE7B77472BDB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FBB6-9511-41D0-AB0F-6EBBFC110FEB}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18" customWidth="1"/>
    <col min="2" max="2" width="28.5546875" style="18" customWidth="1"/>
    <col min="3" max="3" width="24.5546875" style="18" customWidth="1"/>
    <col min="4" max="4" width="16.5546875" style="18" customWidth="1"/>
    <col min="5" max="5" width="14.5546875" style="18" bestFit="1" customWidth="1"/>
    <col min="6" max="16384" width="8.88671875" style="18"/>
  </cols>
  <sheetData>
    <row r="1" spans="1:5" x14ac:dyDescent="0.3">
      <c r="A1" s="38" t="s">
        <v>136</v>
      </c>
      <c r="E1" s="20" t="s">
        <v>14</v>
      </c>
    </row>
    <row r="2" spans="1:5" x14ac:dyDescent="0.3">
      <c r="A2" s="38"/>
    </row>
    <row r="3" spans="1:5" x14ac:dyDescent="0.3">
      <c r="A3" s="54" t="s">
        <v>137</v>
      </c>
    </row>
    <row r="4" spans="1:5" ht="41.4" x14ac:dyDescent="0.3">
      <c r="A4" s="48" t="s">
        <v>17</v>
      </c>
      <c r="B4" s="48" t="s">
        <v>46</v>
      </c>
      <c r="C4" s="48" t="s">
        <v>138</v>
      </c>
      <c r="D4" s="48" t="s">
        <v>139</v>
      </c>
    </row>
    <row r="5" spans="1:5" x14ac:dyDescent="0.3">
      <c r="A5" s="22">
        <v>1</v>
      </c>
      <c r="B5" s="22">
        <v>2</v>
      </c>
      <c r="C5" s="22">
        <v>3</v>
      </c>
      <c r="D5" s="22">
        <v>4</v>
      </c>
    </row>
    <row r="6" spans="1:5" x14ac:dyDescent="0.3">
      <c r="A6" s="31">
        <v>1</v>
      </c>
      <c r="B6" s="60" t="s">
        <v>6</v>
      </c>
      <c r="C6" s="60"/>
      <c r="D6" s="25"/>
    </row>
    <row r="7" spans="1:5" x14ac:dyDescent="0.3">
      <c r="A7" s="31">
        <v>2</v>
      </c>
      <c r="B7" s="60"/>
      <c r="C7" s="60"/>
      <c r="D7" s="25"/>
    </row>
    <row r="8" spans="1:5" x14ac:dyDescent="0.3">
      <c r="A8" s="31">
        <v>3</v>
      </c>
      <c r="B8" s="60"/>
      <c r="C8" s="60"/>
      <c r="D8" s="25"/>
    </row>
    <row r="9" spans="1:5" x14ac:dyDescent="0.3">
      <c r="A9" s="31">
        <v>4</v>
      </c>
      <c r="B9" s="60"/>
      <c r="C9" s="60"/>
      <c r="D9" s="25"/>
    </row>
    <row r="10" spans="1:5" x14ac:dyDescent="0.3">
      <c r="A10" s="31">
        <v>5</v>
      </c>
      <c r="B10" s="60"/>
      <c r="C10" s="60"/>
      <c r="D10" s="25"/>
    </row>
    <row r="11" spans="1:5" x14ac:dyDescent="0.3">
      <c r="A11" s="31" t="s">
        <v>67</v>
      </c>
      <c r="B11" s="60"/>
      <c r="C11" s="60"/>
      <c r="D11" s="25"/>
    </row>
  </sheetData>
  <hyperlinks>
    <hyperlink ref="E1" location="'Daftar Tabel'!A1" display="&lt;&lt;&lt; Daftar Tabel" xr:uid="{030E2722-8E34-4B29-B838-FF9F196AFC37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0998-BC35-4A6F-ACF5-0E3123805C71}">
  <dimension ref="A1:F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18" customWidth="1"/>
    <col min="2" max="2" width="28.5546875" style="18" customWidth="1"/>
    <col min="3" max="3" width="24.5546875" style="18" customWidth="1"/>
    <col min="4" max="5" width="16.5546875" style="18" customWidth="1"/>
    <col min="6" max="6" width="14.5546875" style="18" bestFit="1" customWidth="1"/>
    <col min="7" max="16384" width="8.88671875" style="18"/>
  </cols>
  <sheetData>
    <row r="1" spans="1:6" x14ac:dyDescent="0.3">
      <c r="A1" s="38" t="s">
        <v>140</v>
      </c>
      <c r="F1" s="20" t="s">
        <v>14</v>
      </c>
    </row>
    <row r="2" spans="1:6" x14ac:dyDescent="0.3">
      <c r="A2" s="38"/>
    </row>
    <row r="3" spans="1:6" x14ac:dyDescent="0.3">
      <c r="A3" s="54" t="s">
        <v>141</v>
      </c>
    </row>
    <row r="4" spans="1:6" ht="27.6" x14ac:dyDescent="0.3">
      <c r="A4" s="48" t="s">
        <v>17</v>
      </c>
      <c r="B4" s="48" t="s">
        <v>46</v>
      </c>
      <c r="C4" s="48" t="s">
        <v>422</v>
      </c>
      <c r="D4" s="48" t="s">
        <v>142</v>
      </c>
      <c r="E4" s="48" t="s">
        <v>143</v>
      </c>
    </row>
    <row r="5" spans="1:6" x14ac:dyDescent="0.3">
      <c r="A5" s="22">
        <v>1</v>
      </c>
      <c r="B5" s="22">
        <v>2</v>
      </c>
      <c r="C5" s="22">
        <v>3</v>
      </c>
      <c r="D5" s="22">
        <v>3</v>
      </c>
      <c r="E5" s="22">
        <v>4</v>
      </c>
    </row>
    <row r="6" spans="1:6" x14ac:dyDescent="0.3">
      <c r="A6" s="31">
        <v>1</v>
      </c>
      <c r="B6" s="60" t="s">
        <v>6</v>
      </c>
      <c r="C6" s="60"/>
      <c r="D6" s="25"/>
      <c r="E6" s="25"/>
    </row>
    <row r="7" spans="1:6" x14ac:dyDescent="0.3">
      <c r="A7" s="31">
        <v>2</v>
      </c>
      <c r="B7" s="60" t="s">
        <v>57</v>
      </c>
      <c r="C7" s="60"/>
      <c r="D7" s="25"/>
      <c r="E7" s="25"/>
    </row>
    <row r="8" spans="1:6" x14ac:dyDescent="0.3">
      <c r="A8" s="31">
        <v>3</v>
      </c>
      <c r="B8" s="60"/>
      <c r="C8" s="60"/>
      <c r="D8" s="25"/>
      <c r="E8" s="25"/>
    </row>
    <row r="9" spans="1:6" x14ac:dyDescent="0.3">
      <c r="A9" s="31">
        <v>4</v>
      </c>
      <c r="B9" s="60"/>
      <c r="C9" s="60"/>
      <c r="D9" s="25"/>
      <c r="E9" s="25"/>
    </row>
    <row r="10" spans="1:6" x14ac:dyDescent="0.3">
      <c r="A10" s="31">
        <v>5</v>
      </c>
      <c r="B10" s="60"/>
      <c r="C10" s="60"/>
      <c r="D10" s="25"/>
      <c r="E10" s="25"/>
    </row>
    <row r="11" spans="1:6" x14ac:dyDescent="0.3">
      <c r="A11" s="31" t="s">
        <v>67</v>
      </c>
      <c r="B11" s="60"/>
      <c r="C11" s="60"/>
      <c r="D11" s="25"/>
      <c r="E11" s="25"/>
    </row>
  </sheetData>
  <hyperlinks>
    <hyperlink ref="F1" location="'Daftar Tabel'!A1" display="&lt;&lt;&lt; Daftar Tabel" xr:uid="{50F3BCBE-84EA-49B5-8E58-E2A10481A91A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E485-E38B-49F3-9967-9B5AD4B12CE8}">
  <dimension ref="A1:K1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8671875" defaultRowHeight="14.4" x14ac:dyDescent="0.3"/>
  <cols>
    <col min="1" max="1" width="5.5546875" style="3" customWidth="1"/>
    <col min="2" max="2" width="33.77734375" style="3" customWidth="1"/>
    <col min="3" max="5" width="12.88671875" style="3" customWidth="1"/>
    <col min="6" max="6" width="12" style="3" customWidth="1"/>
    <col min="7" max="10" width="12.88671875" style="3" customWidth="1"/>
    <col min="11" max="11" width="14.5546875" style="3" bestFit="1" customWidth="1"/>
    <col min="12" max="16384" width="8.88671875" style="3"/>
  </cols>
  <sheetData>
    <row r="1" spans="1:11" x14ac:dyDescent="0.3">
      <c r="A1" s="38" t="s">
        <v>144</v>
      </c>
      <c r="K1" s="20" t="s">
        <v>14</v>
      </c>
    </row>
    <row r="2" spans="1:11" x14ac:dyDescent="0.3">
      <c r="A2" s="38"/>
    </row>
    <row r="3" spans="1:11" ht="30" customHeight="1" x14ac:dyDescent="0.3">
      <c r="A3" s="111" t="s">
        <v>17</v>
      </c>
      <c r="B3" s="111" t="s">
        <v>145</v>
      </c>
      <c r="C3" s="96" t="s">
        <v>146</v>
      </c>
      <c r="D3" s="102"/>
      <c r="E3" s="102"/>
      <c r="F3" s="97"/>
      <c r="G3" s="96" t="s">
        <v>147</v>
      </c>
      <c r="H3" s="102"/>
      <c r="I3" s="102"/>
      <c r="J3" s="97"/>
    </row>
    <row r="4" spans="1:11" x14ac:dyDescent="0.3">
      <c r="A4" s="111"/>
      <c r="B4" s="111"/>
      <c r="C4" s="64" t="s">
        <v>40</v>
      </c>
      <c r="D4" s="64" t="s">
        <v>41</v>
      </c>
      <c r="E4" s="64" t="s">
        <v>12</v>
      </c>
      <c r="F4" s="37" t="s">
        <v>148</v>
      </c>
      <c r="G4" s="64" t="s">
        <v>40</v>
      </c>
      <c r="H4" s="64" t="s">
        <v>41</v>
      </c>
      <c r="I4" s="64" t="s">
        <v>12</v>
      </c>
      <c r="J4" s="37" t="s">
        <v>148</v>
      </c>
    </row>
    <row r="5" spans="1:11" x14ac:dyDescent="0.3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3">
      <c r="A6" s="31">
        <v>1</v>
      </c>
      <c r="B6" s="49" t="s">
        <v>149</v>
      </c>
      <c r="C6" s="85"/>
      <c r="D6" s="85"/>
      <c r="E6" s="85"/>
      <c r="F6" s="86"/>
      <c r="G6" s="85"/>
      <c r="H6" s="85"/>
      <c r="I6" s="85"/>
      <c r="J6" s="86"/>
    </row>
    <row r="7" spans="1:11" x14ac:dyDescent="0.3">
      <c r="A7" s="31"/>
      <c r="B7" s="49" t="s">
        <v>423</v>
      </c>
      <c r="C7" s="65">
        <v>30000000000</v>
      </c>
      <c r="D7" s="65">
        <v>30000000000</v>
      </c>
      <c r="E7" s="65">
        <v>30000000000</v>
      </c>
      <c r="F7" s="66">
        <f>AVERAGE(C7:E7)</f>
        <v>30000000000</v>
      </c>
      <c r="G7" s="65">
        <v>6000000000</v>
      </c>
      <c r="H7" s="65">
        <v>6000000000</v>
      </c>
      <c r="I7" s="65">
        <v>6000000000</v>
      </c>
      <c r="J7" s="66">
        <f>AVERAGE(G7:I7)</f>
        <v>6000000000</v>
      </c>
    </row>
    <row r="8" spans="1:11" ht="27.6" x14ac:dyDescent="0.3">
      <c r="A8" s="31"/>
      <c r="B8" s="49" t="s">
        <v>424</v>
      </c>
      <c r="C8" s="65">
        <v>5000000000</v>
      </c>
      <c r="D8" s="65">
        <v>5000000000</v>
      </c>
      <c r="E8" s="65">
        <v>5000000000</v>
      </c>
      <c r="F8" s="66">
        <f t="shared" ref="F8:F19" si="0">AVERAGE(C8:E8)</f>
        <v>5000000000</v>
      </c>
      <c r="G8" s="65">
        <v>1000000000</v>
      </c>
      <c r="H8" s="65">
        <v>1000000000</v>
      </c>
      <c r="I8" s="65">
        <v>1000000000</v>
      </c>
      <c r="J8" s="66">
        <f t="shared" ref="J8:J19" si="1">AVERAGE(G8:I8)</f>
        <v>1000000000</v>
      </c>
    </row>
    <row r="9" spans="1:11" ht="27.6" x14ac:dyDescent="0.3">
      <c r="A9" s="31"/>
      <c r="B9" s="49" t="s">
        <v>425</v>
      </c>
      <c r="C9" s="65">
        <v>15000000000</v>
      </c>
      <c r="D9" s="65">
        <v>15000000000</v>
      </c>
      <c r="E9" s="65">
        <v>15000000000</v>
      </c>
      <c r="F9" s="66">
        <f t="shared" si="0"/>
        <v>15000000000</v>
      </c>
      <c r="G9" s="65">
        <v>3000000000</v>
      </c>
      <c r="H9" s="65">
        <v>3000000000</v>
      </c>
      <c r="I9" s="65">
        <v>3000000000</v>
      </c>
      <c r="J9" s="66">
        <f t="shared" si="1"/>
        <v>3000000000</v>
      </c>
    </row>
    <row r="10" spans="1:11" ht="69" x14ac:dyDescent="0.3">
      <c r="A10" s="31"/>
      <c r="B10" s="49" t="s">
        <v>426</v>
      </c>
      <c r="C10" s="65">
        <v>8000000000</v>
      </c>
      <c r="D10" s="65">
        <v>8000000000</v>
      </c>
      <c r="E10" s="65">
        <v>8000000000</v>
      </c>
      <c r="F10" s="66">
        <f t="shared" si="0"/>
        <v>8000000000</v>
      </c>
      <c r="G10" s="65">
        <v>3000000000</v>
      </c>
      <c r="H10" s="65">
        <v>3000000000</v>
      </c>
      <c r="I10" s="65">
        <v>3000000000</v>
      </c>
      <c r="J10" s="66">
        <f t="shared" si="1"/>
        <v>3000000000</v>
      </c>
    </row>
    <row r="11" spans="1:11" ht="41.4" x14ac:dyDescent="0.3">
      <c r="A11" s="31">
        <v>2</v>
      </c>
      <c r="B11" s="49" t="s">
        <v>150</v>
      </c>
      <c r="C11" s="65">
        <v>2000000000</v>
      </c>
      <c r="D11" s="65">
        <v>1000000000</v>
      </c>
      <c r="E11" s="65">
        <v>1000000000</v>
      </c>
      <c r="F11" s="66">
        <f t="shared" si="0"/>
        <v>1333333333.3333333</v>
      </c>
      <c r="G11" s="65">
        <v>800000000</v>
      </c>
      <c r="H11" s="65">
        <v>800000000</v>
      </c>
      <c r="I11" s="65">
        <v>800000000</v>
      </c>
      <c r="J11" s="66">
        <f t="shared" si="1"/>
        <v>800000000</v>
      </c>
    </row>
    <row r="12" spans="1:11" x14ac:dyDescent="0.3">
      <c r="A12" s="148" t="s">
        <v>42</v>
      </c>
      <c r="B12" s="148"/>
      <c r="C12" s="149">
        <f>SUM(C6:C11)</f>
        <v>60000000000</v>
      </c>
      <c r="D12" s="149">
        <f>SUM(D6:D11)</f>
        <v>59000000000</v>
      </c>
      <c r="E12" s="149">
        <f>SUM(E6:E11)</f>
        <v>59000000000</v>
      </c>
      <c r="F12" s="149">
        <f t="shared" si="0"/>
        <v>59333333333.333336</v>
      </c>
      <c r="G12" s="149">
        <f>SUM(G6:G11)</f>
        <v>13800000000</v>
      </c>
      <c r="H12" s="149">
        <f>SUM(H6:H11)</f>
        <v>13800000000</v>
      </c>
      <c r="I12" s="149">
        <f>SUM(I6:I11)</f>
        <v>13800000000</v>
      </c>
      <c r="J12" s="149">
        <f t="shared" si="1"/>
        <v>13800000000</v>
      </c>
    </row>
    <row r="13" spans="1:11" x14ac:dyDescent="0.3">
      <c r="A13" s="31">
        <v>3</v>
      </c>
      <c r="B13" s="49" t="s">
        <v>151</v>
      </c>
      <c r="C13" s="65">
        <v>500000000</v>
      </c>
      <c r="D13" s="65">
        <v>500000000</v>
      </c>
      <c r="E13" s="65">
        <v>500000000</v>
      </c>
      <c r="F13" s="66">
        <f t="shared" si="0"/>
        <v>500000000</v>
      </c>
      <c r="G13" s="65">
        <v>300000000</v>
      </c>
      <c r="H13" s="65">
        <v>300000000</v>
      </c>
      <c r="I13" s="65">
        <v>300000000</v>
      </c>
      <c r="J13" s="66">
        <f t="shared" si="1"/>
        <v>300000000</v>
      </c>
    </row>
    <row r="14" spans="1:11" x14ac:dyDescent="0.3">
      <c r="A14" s="31">
        <v>4</v>
      </c>
      <c r="B14" s="49" t="s">
        <v>152</v>
      </c>
      <c r="C14" s="65">
        <v>200000000</v>
      </c>
      <c r="D14" s="65">
        <v>200000000</v>
      </c>
      <c r="E14" s="65">
        <v>200000000</v>
      </c>
      <c r="F14" s="66">
        <f t="shared" si="0"/>
        <v>200000000</v>
      </c>
      <c r="G14" s="65">
        <v>50000000</v>
      </c>
      <c r="H14" s="65">
        <v>50000000</v>
      </c>
      <c r="I14" s="65">
        <v>50000000</v>
      </c>
      <c r="J14" s="66">
        <f t="shared" si="1"/>
        <v>50000000</v>
      </c>
    </row>
    <row r="15" spans="1:11" x14ac:dyDescent="0.3">
      <c r="A15" s="148" t="s">
        <v>42</v>
      </c>
      <c r="B15" s="148"/>
      <c r="C15" s="149">
        <f>SUM(C13:C14)</f>
        <v>700000000</v>
      </c>
      <c r="D15" s="149">
        <f>SUM(D13:D14)</f>
        <v>700000000</v>
      </c>
      <c r="E15" s="149">
        <f>SUM(E13:E14)</f>
        <v>700000000</v>
      </c>
      <c r="F15" s="149">
        <f t="shared" si="0"/>
        <v>700000000</v>
      </c>
      <c r="G15" s="149">
        <f>SUM(G13:G14)</f>
        <v>350000000</v>
      </c>
      <c r="H15" s="149">
        <f>SUM(H13:H14)</f>
        <v>350000000</v>
      </c>
      <c r="I15" s="149">
        <f>SUM(I13:I14)</f>
        <v>350000000</v>
      </c>
      <c r="J15" s="149">
        <f t="shared" si="1"/>
        <v>350000000</v>
      </c>
    </row>
    <row r="16" spans="1:11" x14ac:dyDescent="0.3">
      <c r="A16" s="31">
        <v>5</v>
      </c>
      <c r="B16" s="49" t="s">
        <v>153</v>
      </c>
      <c r="C16" s="65">
        <v>250000000</v>
      </c>
      <c r="D16" s="65">
        <v>200000000</v>
      </c>
      <c r="E16" s="65">
        <v>100000000</v>
      </c>
      <c r="F16" s="66">
        <f t="shared" si="0"/>
        <v>183333333.33333334</v>
      </c>
      <c r="G16" s="65">
        <v>100000000</v>
      </c>
      <c r="H16" s="65">
        <v>100000000</v>
      </c>
      <c r="I16" s="65">
        <v>100000000</v>
      </c>
      <c r="J16" s="66">
        <f t="shared" si="1"/>
        <v>100000000</v>
      </c>
    </row>
    <row r="17" spans="1:10" x14ac:dyDescent="0.3">
      <c r="A17" s="31">
        <v>6</v>
      </c>
      <c r="B17" s="49" t="s">
        <v>154</v>
      </c>
      <c r="C17" s="65">
        <v>1000000000</v>
      </c>
      <c r="D17" s="65">
        <v>0</v>
      </c>
      <c r="E17" s="65">
        <v>800000000</v>
      </c>
      <c r="F17" s="66">
        <f t="shared" si="0"/>
        <v>600000000</v>
      </c>
      <c r="G17" s="65">
        <v>200000000</v>
      </c>
      <c r="H17" s="65">
        <v>0</v>
      </c>
      <c r="I17" s="65">
        <v>200000000</v>
      </c>
      <c r="J17" s="66">
        <f t="shared" si="1"/>
        <v>133333333.33333333</v>
      </c>
    </row>
    <row r="18" spans="1:10" x14ac:dyDescent="0.3">
      <c r="A18" s="31">
        <v>6</v>
      </c>
      <c r="B18" s="49" t="s">
        <v>155</v>
      </c>
      <c r="C18" s="65">
        <v>5000000000</v>
      </c>
      <c r="D18" s="65">
        <v>4000000000</v>
      </c>
      <c r="E18" s="65">
        <v>0</v>
      </c>
      <c r="F18" s="66">
        <f t="shared" si="0"/>
        <v>3000000000</v>
      </c>
      <c r="G18" s="65">
        <v>1000000000</v>
      </c>
      <c r="H18" s="65">
        <v>1000000000</v>
      </c>
      <c r="I18" s="65">
        <v>0</v>
      </c>
      <c r="J18" s="66">
        <f t="shared" si="1"/>
        <v>666666666.66666663</v>
      </c>
    </row>
    <row r="19" spans="1:10" x14ac:dyDescent="0.3">
      <c r="A19" s="148" t="s">
        <v>42</v>
      </c>
      <c r="B19" s="148"/>
      <c r="C19" s="149">
        <f>SUM(C16:C18)</f>
        <v>6250000000</v>
      </c>
      <c r="D19" s="149">
        <f>SUM(D16:D18)</f>
        <v>4200000000</v>
      </c>
      <c r="E19" s="149">
        <f>SUM(E16:E18)</f>
        <v>900000000</v>
      </c>
      <c r="F19" s="149">
        <f t="shared" si="0"/>
        <v>3783333333.3333335</v>
      </c>
      <c r="G19" s="149">
        <f>SUM(G16:G18)</f>
        <v>1300000000</v>
      </c>
      <c r="H19" s="149">
        <f>SUM(H16:H18)</f>
        <v>1100000000</v>
      </c>
      <c r="I19" s="149">
        <f>SUM(I16:I18)</f>
        <v>300000000</v>
      </c>
      <c r="J19" s="149">
        <f t="shared" si="1"/>
        <v>900000000</v>
      </c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E4BBAB6-ADBC-40BC-9F5F-7F8FCA834795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E03E-5F5E-48C9-BA7C-10F00EB8AD9A}">
  <dimension ref="A1:P27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RowHeight="14.4" x14ac:dyDescent="0.3"/>
  <cols>
    <col min="1" max="1" width="6.44140625" customWidth="1"/>
    <col min="3" max="3" width="8.5546875" customWidth="1"/>
    <col min="6" max="6" width="9.44140625" customWidth="1"/>
    <col min="8" max="8" width="9.44140625" customWidth="1"/>
    <col min="14" max="14" width="10" customWidth="1"/>
    <col min="15" max="15" width="10.109375" customWidth="1"/>
    <col min="16" max="16" width="14.5546875" bestFit="1" customWidth="1"/>
  </cols>
  <sheetData>
    <row r="1" spans="1:16" x14ac:dyDescent="0.3">
      <c r="A1" s="38" t="s">
        <v>156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3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3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3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3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" customHeight="1" x14ac:dyDescent="0.3">
      <c r="A7" s="94" t="s">
        <v>17</v>
      </c>
      <c r="B7" s="94" t="s">
        <v>157</v>
      </c>
      <c r="C7" s="94" t="s">
        <v>158</v>
      </c>
      <c r="D7" s="94" t="s">
        <v>159</v>
      </c>
      <c r="E7" s="94" t="s">
        <v>160</v>
      </c>
      <c r="F7" s="112" t="s">
        <v>427</v>
      </c>
      <c r="G7" s="113"/>
      <c r="H7" s="114"/>
      <c r="I7" s="94" t="s">
        <v>161</v>
      </c>
      <c r="J7" s="112" t="s">
        <v>162</v>
      </c>
      <c r="K7" s="113"/>
      <c r="L7" s="113"/>
      <c r="M7" s="114"/>
      <c r="N7" s="94" t="s">
        <v>163</v>
      </c>
      <c r="O7" s="94" t="s">
        <v>164</v>
      </c>
    </row>
    <row r="8" spans="1:16" ht="55.2" x14ac:dyDescent="0.3">
      <c r="A8" s="95"/>
      <c r="B8" s="95"/>
      <c r="C8" s="95"/>
      <c r="D8" s="95"/>
      <c r="E8" s="95"/>
      <c r="F8" s="27" t="s">
        <v>165</v>
      </c>
      <c r="G8" s="27" t="s">
        <v>166</v>
      </c>
      <c r="H8" s="27" t="s">
        <v>167</v>
      </c>
      <c r="I8" s="95"/>
      <c r="J8" s="27" t="s">
        <v>168</v>
      </c>
      <c r="K8" s="27" t="s">
        <v>169</v>
      </c>
      <c r="L8" s="27" t="s">
        <v>170</v>
      </c>
      <c r="M8" s="27" t="s">
        <v>171</v>
      </c>
      <c r="N8" s="95"/>
      <c r="O8" s="95"/>
    </row>
    <row r="9" spans="1:16" x14ac:dyDescent="0.3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3">
      <c r="A10" s="67">
        <v>1</v>
      </c>
      <c r="B10" s="68"/>
      <c r="C10" s="69"/>
      <c r="D10" s="70"/>
      <c r="E10" s="69" t="s">
        <v>16</v>
      </c>
      <c r="F10" s="69"/>
      <c r="G10" s="69"/>
      <c r="H10" s="69">
        <v>2</v>
      </c>
      <c r="I10" s="68">
        <v>60</v>
      </c>
      <c r="J10" s="68"/>
      <c r="K10" s="68"/>
      <c r="L10" s="68"/>
      <c r="M10" s="68"/>
      <c r="N10" s="68"/>
      <c r="O10" s="71"/>
    </row>
    <row r="11" spans="1:16" x14ac:dyDescent="0.3">
      <c r="A11" s="67">
        <v>2</v>
      </c>
      <c r="B11" s="68"/>
      <c r="C11" s="69"/>
      <c r="D11" s="70"/>
      <c r="E11" s="69" t="s">
        <v>16</v>
      </c>
      <c r="F11" s="69"/>
      <c r="G11" s="69"/>
      <c r="H11" s="69">
        <v>2</v>
      </c>
      <c r="I11" s="68">
        <v>60</v>
      </c>
      <c r="J11" s="68"/>
      <c r="K11" s="68"/>
      <c r="L11" s="68"/>
      <c r="M11" s="68"/>
      <c r="N11" s="68"/>
      <c r="O11" s="71"/>
    </row>
    <row r="12" spans="1:16" x14ac:dyDescent="0.3">
      <c r="A12" s="67">
        <v>3</v>
      </c>
      <c r="B12" s="68"/>
      <c r="C12" s="69"/>
      <c r="D12" s="70"/>
      <c r="E12" s="69" t="s">
        <v>16</v>
      </c>
      <c r="F12" s="69"/>
      <c r="G12" s="69"/>
      <c r="H12" s="69">
        <v>3</v>
      </c>
      <c r="I12" s="68">
        <v>100</v>
      </c>
      <c r="J12" s="69"/>
      <c r="K12" s="69"/>
      <c r="L12" s="68"/>
      <c r="M12" s="68"/>
      <c r="N12" s="68"/>
      <c r="O12" s="71"/>
    </row>
    <row r="13" spans="1:16" x14ac:dyDescent="0.3">
      <c r="A13" s="67">
        <v>4</v>
      </c>
      <c r="B13" s="68"/>
      <c r="C13" s="69"/>
      <c r="D13" s="70"/>
      <c r="E13" s="69"/>
      <c r="F13" s="69">
        <v>2</v>
      </c>
      <c r="G13" s="69"/>
      <c r="H13" s="69"/>
      <c r="I13" s="68">
        <v>40</v>
      </c>
      <c r="J13" s="69"/>
      <c r="K13" s="69"/>
      <c r="L13" s="68"/>
      <c r="M13" s="68"/>
      <c r="N13" s="68"/>
      <c r="O13" s="71"/>
    </row>
    <row r="14" spans="1:16" x14ac:dyDescent="0.3">
      <c r="A14" s="67">
        <v>5</v>
      </c>
      <c r="B14" s="68"/>
      <c r="C14" s="69"/>
      <c r="D14" s="70"/>
      <c r="E14" s="69" t="s">
        <v>16</v>
      </c>
      <c r="F14" s="69">
        <v>2</v>
      </c>
      <c r="G14" s="69"/>
      <c r="H14" s="69"/>
      <c r="I14" s="68">
        <v>40</v>
      </c>
      <c r="J14" s="69"/>
      <c r="K14" s="69"/>
      <c r="L14" s="68"/>
      <c r="M14" s="68"/>
      <c r="N14" s="68"/>
      <c r="O14" s="71"/>
    </row>
    <row r="15" spans="1:16" x14ac:dyDescent="0.3">
      <c r="A15" s="67">
        <v>6</v>
      </c>
      <c r="B15" s="68"/>
      <c r="C15" s="69"/>
      <c r="D15" s="70"/>
      <c r="E15" s="69" t="s">
        <v>16</v>
      </c>
      <c r="F15" s="69">
        <v>2</v>
      </c>
      <c r="G15" s="69"/>
      <c r="H15" s="69"/>
      <c r="I15" s="68">
        <v>40</v>
      </c>
      <c r="J15" s="69"/>
      <c r="K15" s="69"/>
      <c r="L15" s="68"/>
      <c r="M15" s="68"/>
      <c r="N15" s="68"/>
      <c r="O15" s="71"/>
    </row>
    <row r="16" spans="1:16" x14ac:dyDescent="0.3">
      <c r="A16" s="67">
        <v>7</v>
      </c>
      <c r="B16" s="68"/>
      <c r="C16" s="69"/>
      <c r="D16" s="70"/>
      <c r="E16" s="69" t="s">
        <v>16</v>
      </c>
      <c r="F16" s="69"/>
      <c r="G16" s="69"/>
      <c r="H16" s="69">
        <v>2</v>
      </c>
      <c r="I16" s="68">
        <v>60</v>
      </c>
      <c r="J16" s="69"/>
      <c r="K16" s="69"/>
      <c r="L16" s="68"/>
      <c r="M16" s="68"/>
      <c r="N16" s="68"/>
      <c r="O16" s="71"/>
    </row>
    <row r="17" spans="1:15" x14ac:dyDescent="0.3">
      <c r="A17" s="67">
        <v>8</v>
      </c>
      <c r="B17" s="68"/>
      <c r="C17" s="69"/>
      <c r="D17" s="70"/>
      <c r="E17" s="69" t="s">
        <v>16</v>
      </c>
      <c r="F17" s="69"/>
      <c r="G17" s="69"/>
      <c r="H17" s="69">
        <v>3</v>
      </c>
      <c r="I17" s="68">
        <v>100</v>
      </c>
      <c r="J17" s="69"/>
      <c r="K17" s="69"/>
      <c r="L17" s="68"/>
      <c r="M17" s="68"/>
      <c r="N17" s="68"/>
      <c r="O17" s="71"/>
    </row>
    <row r="18" spans="1:15" x14ac:dyDescent="0.3">
      <c r="A18" s="67">
        <v>9</v>
      </c>
      <c r="B18" s="68"/>
      <c r="C18" s="69"/>
      <c r="D18" s="70"/>
      <c r="E18" s="69"/>
      <c r="F18" s="69"/>
      <c r="G18" s="69"/>
      <c r="H18" s="69">
        <v>3</v>
      </c>
      <c r="I18" s="68">
        <v>100</v>
      </c>
      <c r="J18" s="69"/>
      <c r="K18" s="69"/>
      <c r="L18" s="68"/>
      <c r="M18" s="68"/>
      <c r="N18" s="68"/>
      <c r="O18" s="71"/>
    </row>
    <row r="19" spans="1:15" x14ac:dyDescent="0.3">
      <c r="A19" s="67">
        <v>10</v>
      </c>
      <c r="B19" s="68"/>
      <c r="C19" s="69"/>
      <c r="D19" s="70"/>
      <c r="E19" s="69"/>
      <c r="F19" s="69">
        <v>2</v>
      </c>
      <c r="G19" s="69"/>
      <c r="H19" s="69"/>
      <c r="I19" s="68">
        <v>40</v>
      </c>
      <c r="J19" s="69"/>
      <c r="K19" s="69"/>
      <c r="L19" s="68"/>
      <c r="M19" s="68"/>
      <c r="N19" s="68"/>
      <c r="O19" s="71"/>
    </row>
    <row r="20" spans="1:15" x14ac:dyDescent="0.3">
      <c r="A20" s="67">
        <v>11</v>
      </c>
      <c r="B20" s="68"/>
      <c r="C20" s="69"/>
      <c r="D20" s="70"/>
      <c r="E20" s="69" t="s">
        <v>16</v>
      </c>
      <c r="F20" s="69">
        <v>2</v>
      </c>
      <c r="G20" s="69"/>
      <c r="H20" s="69"/>
      <c r="I20" s="68">
        <v>40</v>
      </c>
      <c r="J20" s="69"/>
      <c r="K20" s="69"/>
      <c r="L20" s="68"/>
      <c r="M20" s="68"/>
      <c r="N20" s="68"/>
      <c r="O20" s="71"/>
    </row>
    <row r="21" spans="1:15" x14ac:dyDescent="0.3">
      <c r="A21" s="67">
        <v>12</v>
      </c>
      <c r="B21" s="68"/>
      <c r="C21" s="69"/>
      <c r="D21" s="70"/>
      <c r="E21" s="69" t="s">
        <v>16</v>
      </c>
      <c r="F21" s="69"/>
      <c r="G21" s="69">
        <v>2</v>
      </c>
      <c r="H21" s="69"/>
      <c r="I21" s="68">
        <v>40</v>
      </c>
      <c r="J21" s="69"/>
      <c r="K21" s="69"/>
      <c r="L21" s="68"/>
      <c r="M21" s="68"/>
      <c r="N21" s="68"/>
      <c r="O21" s="71"/>
    </row>
    <row r="22" spans="1:15" x14ac:dyDescent="0.3">
      <c r="A22" s="67">
        <v>13</v>
      </c>
      <c r="B22" s="68"/>
      <c r="C22" s="69"/>
      <c r="D22" s="70"/>
      <c r="E22" s="69" t="s">
        <v>16</v>
      </c>
      <c r="F22" s="69"/>
      <c r="G22" s="69"/>
      <c r="H22" s="69">
        <v>3</v>
      </c>
      <c r="I22" s="68">
        <v>100</v>
      </c>
      <c r="J22" s="69"/>
      <c r="K22" s="69"/>
      <c r="L22" s="68"/>
      <c r="M22" s="68"/>
      <c r="N22" s="68"/>
      <c r="O22" s="71"/>
    </row>
    <row r="23" spans="1:15" x14ac:dyDescent="0.3">
      <c r="A23" s="67">
        <v>14</v>
      </c>
      <c r="B23" s="68"/>
      <c r="C23" s="69"/>
      <c r="D23" s="70"/>
      <c r="E23" s="69" t="s">
        <v>16</v>
      </c>
      <c r="F23" s="69"/>
      <c r="G23" s="69"/>
      <c r="H23" s="69">
        <v>3</v>
      </c>
      <c r="I23" s="68">
        <v>100</v>
      </c>
      <c r="J23" s="69"/>
      <c r="K23" s="69"/>
      <c r="L23" s="68"/>
      <c r="M23" s="68"/>
      <c r="N23" s="68"/>
      <c r="O23" s="71"/>
    </row>
    <row r="24" spans="1:15" x14ac:dyDescent="0.3">
      <c r="A24" s="67">
        <v>15</v>
      </c>
      <c r="B24" s="68"/>
      <c r="C24" s="69"/>
      <c r="D24" s="70"/>
      <c r="E24" s="69"/>
      <c r="F24" s="69"/>
      <c r="G24" s="69"/>
      <c r="H24" s="69">
        <v>3</v>
      </c>
      <c r="I24" s="68">
        <v>100</v>
      </c>
      <c r="J24" s="69"/>
      <c r="K24" s="69"/>
      <c r="L24" s="68"/>
      <c r="M24" s="68"/>
      <c r="N24" s="68"/>
      <c r="O24" s="71"/>
    </row>
    <row r="25" spans="1:15" x14ac:dyDescent="0.3">
      <c r="A25" s="67">
        <v>16</v>
      </c>
      <c r="B25" s="68"/>
      <c r="C25" s="69"/>
      <c r="D25" s="70"/>
      <c r="E25" s="69" t="s">
        <v>16</v>
      </c>
      <c r="F25" s="69"/>
      <c r="G25" s="69"/>
      <c r="H25" s="69"/>
      <c r="I25" s="68"/>
      <c r="J25" s="69"/>
      <c r="K25" s="69"/>
      <c r="L25" s="68"/>
      <c r="M25" s="68"/>
      <c r="N25" s="68"/>
      <c r="O25" s="71"/>
    </row>
    <row r="26" spans="1:15" x14ac:dyDescent="0.3">
      <c r="A26" s="67">
        <v>17</v>
      </c>
      <c r="B26" s="68"/>
      <c r="C26" s="69"/>
      <c r="D26" s="70"/>
      <c r="E26" s="69" t="s">
        <v>16</v>
      </c>
      <c r="F26" s="69"/>
      <c r="G26" s="69"/>
      <c r="H26" s="69"/>
      <c r="I26" s="68"/>
      <c r="J26" s="69"/>
      <c r="K26" s="69"/>
      <c r="L26" s="68"/>
      <c r="M26" s="68"/>
      <c r="N26" s="68"/>
      <c r="O26" s="71"/>
    </row>
    <row r="27" spans="1:15" x14ac:dyDescent="0.3">
      <c r="A27" s="67" t="s">
        <v>94</v>
      </c>
      <c r="B27" s="68"/>
      <c r="C27" s="69"/>
      <c r="D27" s="70"/>
      <c r="E27" s="69"/>
      <c r="F27" s="69"/>
      <c r="G27" s="69"/>
      <c r="H27" s="69"/>
      <c r="I27" s="68"/>
      <c r="J27" s="69"/>
      <c r="K27" s="69"/>
      <c r="L27" s="68"/>
      <c r="M27" s="68"/>
      <c r="N27" s="68"/>
      <c r="O27" s="71"/>
    </row>
  </sheetData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disablePrompts="1" count="1">
    <dataValidation type="list" allowBlank="1" showInputMessage="1" showErrorMessage="1" sqref="J10:M27 E10:E27" xr:uid="{9CF17682-0FA2-4B9F-B9B0-CC2CDE364129}">
      <formula1>$A$4:$A$5</formula1>
    </dataValidation>
  </dataValidations>
  <hyperlinks>
    <hyperlink ref="P1" location="'Daftar Tabel'!A1" display="&lt;&lt;&lt; Daftar Tabel" xr:uid="{D1372903-A5E3-4FBB-9ACA-272BEA975DBD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7433-57C1-4369-96FE-81E319A33A59}">
  <dimension ref="A1:G10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B5" sqref="B5"/>
    </sheetView>
  </sheetViews>
  <sheetFormatPr defaultColWidth="8.88671875" defaultRowHeight="14.4" x14ac:dyDescent="0.3"/>
  <cols>
    <col min="1" max="1" width="5.5546875" style="3" customWidth="1"/>
    <col min="2" max="2" width="16.5546875" style="3" customWidth="1"/>
    <col min="3" max="3" width="19.6640625" style="3" customWidth="1"/>
    <col min="4" max="4" width="16.33203125" style="3" customWidth="1"/>
    <col min="5" max="5" width="14.44140625" style="3" customWidth="1"/>
    <col min="6" max="6" width="12.664062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172</v>
      </c>
      <c r="G1" s="20" t="s">
        <v>14</v>
      </c>
    </row>
    <row r="2" spans="1:7" x14ac:dyDescent="0.3">
      <c r="A2" s="38"/>
    </row>
    <row r="3" spans="1:7" ht="39.6" customHeight="1" x14ac:dyDescent="0.3">
      <c r="A3" s="48" t="s">
        <v>17</v>
      </c>
      <c r="B3" s="72" t="s">
        <v>173</v>
      </c>
      <c r="C3" s="72" t="s">
        <v>46</v>
      </c>
      <c r="D3" s="48" t="s">
        <v>174</v>
      </c>
      <c r="E3" s="48" t="s">
        <v>175</v>
      </c>
      <c r="F3" s="48" t="s">
        <v>176</v>
      </c>
    </row>
    <row r="4" spans="1:7" x14ac:dyDescent="0.3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3">
      <c r="A5" s="31">
        <v>1</v>
      </c>
      <c r="B5" s="34" t="s">
        <v>428</v>
      </c>
      <c r="C5" s="25"/>
      <c r="D5" s="25" t="s">
        <v>431</v>
      </c>
      <c r="E5" s="25"/>
      <c r="F5" s="25"/>
    </row>
    <row r="6" spans="1:7" x14ac:dyDescent="0.3">
      <c r="A6" s="31">
        <v>2</v>
      </c>
      <c r="B6" s="34" t="s">
        <v>429</v>
      </c>
      <c r="C6" s="25"/>
      <c r="D6" s="25" t="s">
        <v>432</v>
      </c>
      <c r="E6" s="25"/>
      <c r="F6" s="25"/>
    </row>
    <row r="7" spans="1:7" x14ac:dyDescent="0.3">
      <c r="A7" s="31">
        <v>3</v>
      </c>
      <c r="B7" s="34" t="s">
        <v>430</v>
      </c>
      <c r="C7" s="25"/>
      <c r="D7" s="25" t="s">
        <v>433</v>
      </c>
      <c r="E7" s="25"/>
      <c r="F7" s="25"/>
    </row>
    <row r="8" spans="1:7" x14ac:dyDescent="0.3">
      <c r="A8" s="31">
        <v>4</v>
      </c>
      <c r="B8" s="34"/>
      <c r="C8" s="25"/>
      <c r="D8" s="25"/>
      <c r="E8" s="25"/>
      <c r="F8" s="25"/>
    </row>
    <row r="9" spans="1:7" x14ac:dyDescent="0.3">
      <c r="A9" s="31">
        <v>5</v>
      </c>
      <c r="B9" s="34"/>
      <c r="C9" s="25"/>
      <c r="D9" s="25"/>
      <c r="E9" s="25"/>
      <c r="F9" s="25"/>
    </row>
    <row r="10" spans="1:7" x14ac:dyDescent="0.3">
      <c r="A10" s="31">
        <v>6</v>
      </c>
      <c r="B10" s="34"/>
      <c r="C10" s="25"/>
      <c r="D10" s="25"/>
      <c r="E10" s="25"/>
      <c r="F10" s="25"/>
    </row>
  </sheetData>
  <hyperlinks>
    <hyperlink ref="G1" location="'Daftar Tabel'!A1" display="&lt;&lt;&lt; Daftar Tabel" xr:uid="{C1AF3040-FB61-4DCD-BC6E-E97632394E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CB53-A372-42EE-AA6C-64D63C84DE64}">
  <dimension ref="A1:H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8671875" defaultRowHeight="14.4" x14ac:dyDescent="0.3"/>
  <cols>
    <col min="1" max="1" width="5.5546875" style="3" customWidth="1"/>
    <col min="2" max="2" width="20" style="3" customWidth="1"/>
    <col min="3" max="6" width="9.6640625" style="3" customWidth="1"/>
    <col min="7" max="7" width="23.109375" style="3" customWidth="1"/>
    <col min="8" max="8" width="14.5546875" style="3" bestFit="1" customWidth="1"/>
    <col min="9" max="16384" width="8.88671875" style="3"/>
  </cols>
  <sheetData>
    <row r="1" spans="1:8" x14ac:dyDescent="0.3">
      <c r="A1" s="38" t="s">
        <v>177</v>
      </c>
      <c r="H1" s="20" t="s">
        <v>14</v>
      </c>
    </row>
    <row r="2" spans="1:8" x14ac:dyDescent="0.3">
      <c r="A2" s="38"/>
    </row>
    <row r="3" spans="1:8" ht="33.6" customHeight="1" x14ac:dyDescent="0.3">
      <c r="A3" s="104" t="s">
        <v>17</v>
      </c>
      <c r="B3" s="104" t="s">
        <v>178</v>
      </c>
      <c r="C3" s="115" t="s">
        <v>179</v>
      </c>
      <c r="D3" s="116"/>
      <c r="E3" s="116"/>
      <c r="F3" s="117"/>
      <c r="G3" s="104" t="s">
        <v>180</v>
      </c>
    </row>
    <row r="4" spans="1:8" ht="21.9" customHeight="1" x14ac:dyDescent="0.3">
      <c r="A4" s="105"/>
      <c r="B4" s="105"/>
      <c r="C4" s="72" t="s">
        <v>181</v>
      </c>
      <c r="D4" s="48" t="s">
        <v>182</v>
      </c>
      <c r="E4" s="48" t="s">
        <v>183</v>
      </c>
      <c r="F4" s="48" t="s">
        <v>184</v>
      </c>
      <c r="G4" s="105"/>
    </row>
    <row r="5" spans="1:8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69" x14ac:dyDescent="0.3">
      <c r="A6" s="31">
        <v>1</v>
      </c>
      <c r="B6" s="49" t="s">
        <v>185</v>
      </c>
      <c r="C6" s="25">
        <v>60</v>
      </c>
      <c r="D6" s="25">
        <v>20</v>
      </c>
      <c r="E6" s="25">
        <v>10</v>
      </c>
      <c r="F6" s="25">
        <v>10</v>
      </c>
      <c r="G6" s="25"/>
    </row>
    <row r="7" spans="1:8" ht="110.4" x14ac:dyDescent="0.3">
      <c r="A7" s="31">
        <v>2</v>
      </c>
      <c r="B7" s="49" t="s">
        <v>186</v>
      </c>
      <c r="C7" s="25">
        <v>70</v>
      </c>
      <c r="D7" s="25">
        <v>20</v>
      </c>
      <c r="E7" s="25">
        <v>10</v>
      </c>
      <c r="F7" s="25">
        <v>0</v>
      </c>
      <c r="G7" s="25"/>
    </row>
    <row r="8" spans="1:8" ht="124.2" x14ac:dyDescent="0.3">
      <c r="A8" s="31">
        <v>3</v>
      </c>
      <c r="B8" s="49" t="s">
        <v>187</v>
      </c>
      <c r="C8" s="25">
        <v>60</v>
      </c>
      <c r="D8" s="25">
        <v>20</v>
      </c>
      <c r="E8" s="25">
        <v>10</v>
      </c>
      <c r="F8" s="25">
        <v>10</v>
      </c>
      <c r="G8" s="25"/>
    </row>
    <row r="9" spans="1:8" ht="96.6" x14ac:dyDescent="0.3">
      <c r="A9" s="31">
        <v>4</v>
      </c>
      <c r="B9" s="49" t="s">
        <v>188</v>
      </c>
      <c r="C9" s="25">
        <v>70</v>
      </c>
      <c r="D9" s="25">
        <v>20</v>
      </c>
      <c r="E9" s="25">
        <v>10</v>
      </c>
      <c r="F9" s="25">
        <v>0</v>
      </c>
      <c r="G9" s="25"/>
    </row>
    <row r="10" spans="1:8" ht="69" x14ac:dyDescent="0.3">
      <c r="A10" s="31">
        <v>5</v>
      </c>
      <c r="B10" s="49" t="s">
        <v>189</v>
      </c>
      <c r="C10" s="25">
        <v>30</v>
      </c>
      <c r="D10" s="25">
        <v>10</v>
      </c>
      <c r="E10" s="25">
        <v>50</v>
      </c>
      <c r="F10" s="25">
        <v>10</v>
      </c>
      <c r="G10" s="25"/>
    </row>
    <row r="11" spans="1:8" x14ac:dyDescent="0.3">
      <c r="A11" s="118" t="s">
        <v>42</v>
      </c>
      <c r="B11" s="119"/>
      <c r="C11" s="73">
        <f>SUM(C6:C10)</f>
        <v>290</v>
      </c>
      <c r="D11" s="73">
        <f t="shared" ref="D11:F11" si="0">SUM(D6:D10)</f>
        <v>90</v>
      </c>
      <c r="E11" s="73">
        <f t="shared" si="0"/>
        <v>90</v>
      </c>
      <c r="F11" s="73">
        <f t="shared" si="0"/>
        <v>30</v>
      </c>
      <c r="G11" s="74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15D5E560-D6C1-42D8-8B2E-38234BB2993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350-ED23-4EA7-A36E-7B658C6DEDB6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3" customWidth="1"/>
    <col min="2" max="2" width="16.5546875" style="3" customWidth="1"/>
    <col min="3" max="3" width="14.109375" style="3" customWidth="1"/>
    <col min="4" max="4" width="16.33203125" style="3" customWidth="1"/>
    <col min="5" max="5" width="14.44140625" style="3" customWidth="1"/>
    <col min="6" max="6" width="12.664062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190</v>
      </c>
      <c r="G1" s="20" t="s">
        <v>14</v>
      </c>
    </row>
    <row r="2" spans="1:7" x14ac:dyDescent="0.3">
      <c r="A2" s="38"/>
    </row>
    <row r="3" spans="1:7" x14ac:dyDescent="0.3">
      <c r="A3" s="54" t="s">
        <v>191</v>
      </c>
    </row>
    <row r="4" spans="1:7" ht="39.6" customHeight="1" x14ac:dyDescent="0.3">
      <c r="A4" s="48" t="s">
        <v>17</v>
      </c>
      <c r="B4" s="72" t="s">
        <v>46</v>
      </c>
      <c r="C4" s="48" t="s">
        <v>192</v>
      </c>
      <c r="D4" s="48" t="s">
        <v>193</v>
      </c>
      <c r="E4" s="48" t="s">
        <v>194</v>
      </c>
      <c r="F4" s="48" t="s">
        <v>176</v>
      </c>
    </row>
    <row r="5" spans="1:7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3">
      <c r="A6" s="31">
        <v>1</v>
      </c>
      <c r="B6" s="34" t="s">
        <v>6</v>
      </c>
      <c r="C6" s="25"/>
      <c r="D6" s="25"/>
      <c r="E6" s="25" t="s">
        <v>428</v>
      </c>
      <c r="F6" s="25"/>
    </row>
    <row r="7" spans="1:7" x14ac:dyDescent="0.3">
      <c r="A7" s="31">
        <v>2</v>
      </c>
      <c r="B7" s="34" t="s">
        <v>56</v>
      </c>
      <c r="C7" s="25"/>
      <c r="D7" s="25"/>
      <c r="E7" s="25" t="s">
        <v>434</v>
      </c>
      <c r="F7" s="25"/>
    </row>
    <row r="8" spans="1:7" x14ac:dyDescent="0.3">
      <c r="A8" s="31">
        <v>3</v>
      </c>
      <c r="B8" s="34"/>
      <c r="C8" s="25"/>
      <c r="D8" s="25"/>
      <c r="E8" s="25"/>
      <c r="F8" s="25"/>
    </row>
    <row r="9" spans="1:7" x14ac:dyDescent="0.3">
      <c r="A9" s="31">
        <v>4</v>
      </c>
      <c r="B9" s="34"/>
      <c r="C9" s="25"/>
      <c r="D9" s="25"/>
      <c r="E9" s="25"/>
      <c r="F9" s="25"/>
    </row>
    <row r="10" spans="1:7" x14ac:dyDescent="0.3">
      <c r="A10" s="31">
        <v>5</v>
      </c>
      <c r="B10" s="34"/>
      <c r="C10" s="25"/>
      <c r="D10" s="25"/>
      <c r="E10" s="25"/>
      <c r="F10" s="25"/>
    </row>
    <row r="11" spans="1:7" x14ac:dyDescent="0.3">
      <c r="A11" s="31">
        <v>6</v>
      </c>
      <c r="B11" s="34"/>
      <c r="C11" s="25"/>
      <c r="D11" s="25"/>
      <c r="E11" s="25"/>
      <c r="F11" s="25"/>
    </row>
    <row r="12" spans="1:7" x14ac:dyDescent="0.3">
      <c r="A12" s="31">
        <v>7</v>
      </c>
      <c r="B12" s="34"/>
      <c r="C12" s="25"/>
      <c r="D12" s="25"/>
      <c r="E12" s="25"/>
      <c r="F12" s="25"/>
    </row>
    <row r="13" spans="1:7" x14ac:dyDescent="0.3">
      <c r="A13" s="31">
        <v>8</v>
      </c>
      <c r="B13" s="34"/>
      <c r="C13" s="25"/>
      <c r="D13" s="25"/>
      <c r="E13" s="25"/>
      <c r="F13" s="25"/>
    </row>
    <row r="14" spans="1:7" x14ac:dyDescent="0.3">
      <c r="A14" s="31">
        <v>9</v>
      </c>
      <c r="B14" s="34"/>
      <c r="C14" s="25"/>
      <c r="D14" s="25"/>
      <c r="E14" s="25"/>
      <c r="F14" s="25"/>
    </row>
    <row r="15" spans="1:7" x14ac:dyDescent="0.3">
      <c r="A15" s="31">
        <v>10</v>
      </c>
      <c r="B15" s="34"/>
      <c r="C15" s="25"/>
      <c r="D15" s="25"/>
      <c r="E15" s="25"/>
      <c r="F15" s="25"/>
    </row>
    <row r="16" spans="1:7" x14ac:dyDescent="0.3">
      <c r="A16" s="31">
        <v>11</v>
      </c>
      <c r="B16" s="34"/>
      <c r="C16" s="25"/>
      <c r="D16" s="25"/>
      <c r="E16" s="25"/>
      <c r="F16" s="25"/>
    </row>
    <row r="17" spans="1:6" x14ac:dyDescent="0.3">
      <c r="A17" s="31">
        <v>12</v>
      </c>
      <c r="B17" s="34"/>
      <c r="C17" s="25"/>
      <c r="D17" s="25"/>
      <c r="E17" s="25"/>
      <c r="F17" s="25"/>
    </row>
    <row r="18" spans="1:6" x14ac:dyDescent="0.3">
      <c r="A18" s="31" t="s">
        <v>67</v>
      </c>
      <c r="B18" s="34"/>
      <c r="C18" s="25"/>
      <c r="D18" s="25"/>
      <c r="E18" s="25"/>
      <c r="F18" s="25"/>
    </row>
  </sheetData>
  <hyperlinks>
    <hyperlink ref="G1" location="'Daftar Tabel'!A1" display="&lt;&lt;&lt; Daftar Tabel" xr:uid="{A08714FD-495F-4915-99C2-E8628E0B40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254A-EA2C-48D8-9C04-08C0C32EFA96}">
  <dimension ref="A1:H21"/>
  <sheetViews>
    <sheetView workbookViewId="0">
      <selection activeCell="B17" sqref="B17"/>
    </sheetView>
  </sheetViews>
  <sheetFormatPr defaultRowHeight="14.4" x14ac:dyDescent="0.3"/>
  <cols>
    <col min="1" max="1" width="5.5546875" customWidth="1"/>
    <col min="2" max="3" width="17.88671875" customWidth="1"/>
    <col min="4" max="4" width="27.44140625" customWidth="1"/>
    <col min="5" max="7" width="17.88671875" customWidth="1"/>
    <col min="8" max="8" width="14.5546875" bestFit="1" customWidth="1"/>
  </cols>
  <sheetData>
    <row r="1" spans="1:8" x14ac:dyDescent="0.3">
      <c r="A1" s="3" t="s">
        <v>321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3">
      <c r="A2" s="3"/>
      <c r="B2" s="3"/>
      <c r="C2" s="3"/>
      <c r="D2" s="3"/>
      <c r="E2" s="3"/>
      <c r="F2" s="3"/>
      <c r="G2" s="3"/>
    </row>
    <row r="3" spans="1:8" hidden="1" x14ac:dyDescent="0.3">
      <c r="A3" s="3"/>
      <c r="B3" s="3" t="s">
        <v>322</v>
      </c>
      <c r="C3" s="3"/>
      <c r="D3" s="3"/>
      <c r="E3" s="3"/>
      <c r="F3" s="3"/>
      <c r="G3" s="3"/>
    </row>
    <row r="4" spans="1:8" hidden="1" x14ac:dyDescent="0.3">
      <c r="A4" s="3"/>
      <c r="B4" s="3"/>
      <c r="C4" s="3"/>
      <c r="D4" s="3"/>
      <c r="E4" s="3"/>
      <c r="F4" s="3"/>
      <c r="G4" s="3"/>
    </row>
    <row r="5" spans="1:8" hidden="1" x14ac:dyDescent="0.3">
      <c r="A5" s="3"/>
      <c r="B5" s="3" t="s">
        <v>323</v>
      </c>
      <c r="C5" s="3"/>
      <c r="D5" s="3"/>
      <c r="E5" s="3"/>
      <c r="F5" s="3"/>
      <c r="G5" s="3"/>
    </row>
    <row r="6" spans="1:8" hidden="1" x14ac:dyDescent="0.3">
      <c r="A6" s="3"/>
      <c r="B6" s="3" t="s">
        <v>324</v>
      </c>
      <c r="C6" s="3"/>
      <c r="D6" s="3"/>
      <c r="E6" s="3"/>
      <c r="F6" s="3"/>
      <c r="G6" s="3"/>
    </row>
    <row r="7" spans="1:8" hidden="1" x14ac:dyDescent="0.3">
      <c r="A7" s="3"/>
      <c r="B7" s="3" t="s">
        <v>325</v>
      </c>
      <c r="C7" s="3"/>
      <c r="D7" s="3"/>
      <c r="E7" s="3"/>
      <c r="F7" s="3"/>
      <c r="G7" s="3"/>
    </row>
    <row r="8" spans="1:8" hidden="1" x14ac:dyDescent="0.3">
      <c r="A8" s="3"/>
      <c r="B8" s="3" t="s">
        <v>326</v>
      </c>
      <c r="C8" s="3"/>
      <c r="D8" s="3"/>
      <c r="E8" s="3"/>
      <c r="F8" s="3"/>
      <c r="G8" s="3"/>
    </row>
    <row r="9" spans="1:8" hidden="1" x14ac:dyDescent="0.3">
      <c r="A9" s="3"/>
      <c r="B9" s="3" t="s">
        <v>327</v>
      </c>
      <c r="C9" s="3"/>
      <c r="D9" s="3"/>
      <c r="E9" s="3"/>
      <c r="F9" s="3"/>
      <c r="G9" s="3"/>
    </row>
    <row r="10" spans="1:8" hidden="1" x14ac:dyDescent="0.3">
      <c r="A10" s="3"/>
      <c r="B10" s="3" t="s">
        <v>328</v>
      </c>
      <c r="C10" s="3"/>
      <c r="D10" s="3"/>
      <c r="E10" s="3"/>
      <c r="F10" s="3"/>
      <c r="G10" s="3"/>
    </row>
    <row r="11" spans="1:8" hidden="1" x14ac:dyDescent="0.3">
      <c r="A11" s="3"/>
      <c r="B11" s="3" t="s">
        <v>329</v>
      </c>
      <c r="C11" s="3"/>
      <c r="D11" s="3"/>
      <c r="E11" s="3"/>
      <c r="F11" s="3"/>
      <c r="G11" s="3"/>
    </row>
    <row r="12" spans="1:8" hidden="1" x14ac:dyDescent="0.3">
      <c r="A12" s="3"/>
      <c r="B12" s="3" t="s">
        <v>330</v>
      </c>
      <c r="C12" s="3"/>
      <c r="D12" s="3"/>
      <c r="E12" s="3"/>
      <c r="F12" s="3"/>
      <c r="G12" s="3"/>
    </row>
    <row r="13" spans="1:8" x14ac:dyDescent="0.3">
      <c r="A13" s="3"/>
      <c r="B13" s="3"/>
      <c r="C13" s="3"/>
      <c r="D13" s="3"/>
      <c r="E13" s="3"/>
      <c r="F13" s="3"/>
      <c r="G13" s="3"/>
    </row>
    <row r="14" spans="1:8" ht="26.1" customHeight="1" x14ac:dyDescent="0.3">
      <c r="A14" s="94" t="s">
        <v>123</v>
      </c>
      <c r="B14" s="94" t="s">
        <v>331</v>
      </c>
      <c r="C14" s="94" t="s">
        <v>332</v>
      </c>
      <c r="D14" s="96" t="s">
        <v>333</v>
      </c>
      <c r="E14" s="102"/>
      <c r="F14" s="97"/>
      <c r="G14" s="94" t="s">
        <v>334</v>
      </c>
    </row>
    <row r="15" spans="1:8" x14ac:dyDescent="0.3">
      <c r="A15" s="95"/>
      <c r="B15" s="95"/>
      <c r="C15" s="95"/>
      <c r="D15" s="84" t="s">
        <v>335</v>
      </c>
      <c r="E15" s="84" t="s">
        <v>336</v>
      </c>
      <c r="F15" s="84" t="s">
        <v>337</v>
      </c>
      <c r="G15" s="95"/>
    </row>
    <row r="16" spans="1:8" x14ac:dyDescent="0.3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3">
      <c r="A17" s="31">
        <v>1</v>
      </c>
      <c r="B17" s="25"/>
      <c r="C17" s="25"/>
      <c r="D17" s="35"/>
      <c r="E17" s="25"/>
      <c r="F17" s="25"/>
      <c r="G17" s="25"/>
    </row>
    <row r="18" spans="1:7" x14ac:dyDescent="0.3">
      <c r="A18" s="31">
        <v>2</v>
      </c>
      <c r="B18" s="25"/>
      <c r="C18" s="25"/>
      <c r="D18" s="35"/>
      <c r="E18" s="25"/>
      <c r="F18" s="25"/>
      <c r="G18" s="25"/>
    </row>
    <row r="19" spans="1:7" x14ac:dyDescent="0.3">
      <c r="A19" s="31">
        <v>3</v>
      </c>
      <c r="B19" s="25"/>
      <c r="C19" s="25"/>
      <c r="D19" s="35"/>
      <c r="E19" s="25"/>
      <c r="F19" s="25"/>
      <c r="G19" s="25"/>
    </row>
    <row r="20" spans="1:7" x14ac:dyDescent="0.3">
      <c r="A20" s="31">
        <v>4</v>
      </c>
      <c r="B20" s="25"/>
      <c r="C20" s="25"/>
      <c r="D20" s="35"/>
      <c r="E20" s="25"/>
      <c r="F20" s="25"/>
      <c r="G20" s="25"/>
    </row>
    <row r="21" spans="1:7" x14ac:dyDescent="0.3">
      <c r="A21" s="31">
        <v>5</v>
      </c>
      <c r="B21" s="25"/>
      <c r="C21" s="2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229F2264-CCB2-4366-B6AA-FA9D0C6CEF79}">
      <formula1>$B$4:$B$12</formula1>
    </dataValidation>
  </dataValidations>
  <hyperlinks>
    <hyperlink ref="H1" location="'Daftar Tabel'!A1" display="&lt;&lt;&lt; Daftar Tabel" xr:uid="{4903669B-871E-4BB3-ADEE-B2A3E80949EB}"/>
  </hyperlink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D143-8F4A-41EE-9844-31792B0683C4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3" customWidth="1"/>
    <col min="2" max="2" width="16.5546875" style="3" customWidth="1"/>
    <col min="3" max="3" width="14.109375" style="3" customWidth="1"/>
    <col min="4" max="4" width="16.33203125" style="3" customWidth="1"/>
    <col min="5" max="5" width="14.44140625" style="3" customWidth="1"/>
    <col min="6" max="6" width="12.664062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195</v>
      </c>
      <c r="G1" s="20" t="s">
        <v>14</v>
      </c>
    </row>
    <row r="2" spans="1:7" x14ac:dyDescent="0.3">
      <c r="A2" s="38"/>
    </row>
    <row r="3" spans="1:7" x14ac:dyDescent="0.3">
      <c r="A3" s="54" t="s">
        <v>196</v>
      </c>
    </row>
    <row r="4" spans="1:7" ht="44.1" customHeight="1" x14ac:dyDescent="0.3">
      <c r="A4" s="48" t="s">
        <v>17</v>
      </c>
      <c r="B4" s="72" t="s">
        <v>46</v>
      </c>
      <c r="C4" s="48" t="s">
        <v>192</v>
      </c>
      <c r="D4" s="48" t="s">
        <v>193</v>
      </c>
      <c r="E4" s="48" t="s">
        <v>197</v>
      </c>
      <c r="F4" s="48" t="s">
        <v>176</v>
      </c>
    </row>
    <row r="5" spans="1:7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3">
      <c r="A6" s="31">
        <v>1</v>
      </c>
      <c r="B6" s="34" t="s">
        <v>57</v>
      </c>
      <c r="C6" s="25"/>
      <c r="D6" s="25"/>
      <c r="E6" s="25" t="s">
        <v>435</v>
      </c>
      <c r="F6" s="25"/>
    </row>
    <row r="7" spans="1:7" x14ac:dyDescent="0.3">
      <c r="A7" s="31">
        <v>2</v>
      </c>
      <c r="B7" s="34" t="s">
        <v>59</v>
      </c>
      <c r="C7" s="25"/>
      <c r="D7" s="25"/>
      <c r="E7" s="25" t="s">
        <v>436</v>
      </c>
      <c r="F7" s="25"/>
    </row>
    <row r="8" spans="1:7" x14ac:dyDescent="0.3">
      <c r="A8" s="31">
        <v>3</v>
      </c>
      <c r="B8" s="34" t="s">
        <v>60</v>
      </c>
      <c r="C8" s="25"/>
      <c r="D8" s="25"/>
      <c r="E8" s="25" t="s">
        <v>437</v>
      </c>
      <c r="F8" s="25"/>
    </row>
    <row r="9" spans="1:7" x14ac:dyDescent="0.3">
      <c r="A9" s="31">
        <v>4</v>
      </c>
      <c r="B9" s="34"/>
      <c r="C9" s="25"/>
      <c r="D9" s="25"/>
      <c r="E9" s="25"/>
      <c r="F9" s="25"/>
    </row>
    <row r="10" spans="1:7" x14ac:dyDescent="0.3">
      <c r="A10" s="31">
        <v>5</v>
      </c>
      <c r="B10" s="34"/>
      <c r="C10" s="25"/>
      <c r="D10" s="25"/>
      <c r="E10" s="25"/>
      <c r="F10" s="25"/>
    </row>
    <row r="11" spans="1:7" x14ac:dyDescent="0.3">
      <c r="A11" s="31">
        <v>6</v>
      </c>
      <c r="B11" s="34"/>
      <c r="C11" s="25"/>
      <c r="D11" s="25"/>
      <c r="E11" s="25"/>
      <c r="F11" s="25"/>
    </row>
    <row r="12" spans="1:7" x14ac:dyDescent="0.3">
      <c r="A12" s="31">
        <v>7</v>
      </c>
      <c r="B12" s="34"/>
      <c r="C12" s="25"/>
      <c r="D12" s="25"/>
      <c r="E12" s="25"/>
      <c r="F12" s="25"/>
    </row>
    <row r="13" spans="1:7" x14ac:dyDescent="0.3">
      <c r="A13" s="31">
        <v>8</v>
      </c>
      <c r="B13" s="34"/>
      <c r="C13" s="25"/>
      <c r="D13" s="25"/>
      <c r="E13" s="25"/>
      <c r="F13" s="25"/>
    </row>
    <row r="14" spans="1:7" x14ac:dyDescent="0.3">
      <c r="A14" s="31">
        <v>9</v>
      </c>
      <c r="B14" s="34"/>
      <c r="C14" s="25"/>
      <c r="D14" s="25"/>
      <c r="E14" s="25"/>
      <c r="F14" s="25"/>
    </row>
    <row r="15" spans="1:7" x14ac:dyDescent="0.3">
      <c r="A15" s="31">
        <v>10</v>
      </c>
      <c r="B15" s="34"/>
      <c r="C15" s="25"/>
      <c r="D15" s="25"/>
      <c r="E15" s="25"/>
      <c r="F15" s="25"/>
    </row>
    <row r="16" spans="1:7" x14ac:dyDescent="0.3">
      <c r="A16" s="31">
        <v>11</v>
      </c>
      <c r="B16" s="34"/>
      <c r="C16" s="25"/>
      <c r="D16" s="25"/>
      <c r="E16" s="25"/>
      <c r="F16" s="25"/>
    </row>
    <row r="17" spans="1:6" x14ac:dyDescent="0.3">
      <c r="A17" s="31">
        <v>12</v>
      </c>
      <c r="B17" s="34"/>
      <c r="C17" s="25"/>
      <c r="D17" s="25"/>
      <c r="E17" s="25"/>
      <c r="F17" s="25"/>
    </row>
    <row r="18" spans="1:6" x14ac:dyDescent="0.3">
      <c r="A18" s="31" t="s">
        <v>67</v>
      </c>
      <c r="B18" s="34"/>
      <c r="C18" s="25"/>
      <c r="D18" s="25"/>
      <c r="E18" s="25"/>
      <c r="F18" s="25"/>
    </row>
  </sheetData>
  <hyperlinks>
    <hyperlink ref="G1" location="'Daftar Tabel'!A1" display="&lt;&lt;&lt; Daftar Tabel" xr:uid="{CA5E8222-8C25-498E-93D1-06C9E00A6CD9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F8BF-7314-490C-B4B0-9A83AFAA06CC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3" customWidth="1"/>
    <col min="2" max="2" width="16.5546875" style="3" customWidth="1"/>
    <col min="3" max="3" width="14.109375" style="3" customWidth="1"/>
    <col min="4" max="4" width="16.33203125" style="3" customWidth="1"/>
    <col min="5" max="5" width="14.44140625" style="3" customWidth="1"/>
    <col min="6" max="6" width="12.664062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198</v>
      </c>
      <c r="G1" s="20" t="s">
        <v>14</v>
      </c>
    </row>
    <row r="2" spans="1:7" x14ac:dyDescent="0.3">
      <c r="A2" s="38"/>
    </row>
    <row r="3" spans="1:7" x14ac:dyDescent="0.3">
      <c r="A3" s="54" t="s">
        <v>199</v>
      </c>
    </row>
    <row r="4" spans="1:7" ht="39.6" customHeight="1" x14ac:dyDescent="0.3">
      <c r="A4" s="48" t="s">
        <v>17</v>
      </c>
      <c r="B4" s="72" t="s">
        <v>46</v>
      </c>
      <c r="C4" s="48" t="s">
        <v>200</v>
      </c>
      <c r="D4" s="48" t="s">
        <v>193</v>
      </c>
      <c r="E4" s="48" t="s">
        <v>194</v>
      </c>
      <c r="F4" s="48" t="s">
        <v>176</v>
      </c>
    </row>
    <row r="5" spans="1:7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3">
      <c r="A6" s="31">
        <v>1</v>
      </c>
      <c r="B6" s="34" t="s">
        <v>6</v>
      </c>
      <c r="C6" s="25"/>
      <c r="D6" s="25"/>
      <c r="E6" s="25" t="s">
        <v>438</v>
      </c>
      <c r="F6" s="25"/>
    </row>
    <row r="7" spans="1:7" x14ac:dyDescent="0.3">
      <c r="A7" s="31">
        <v>2</v>
      </c>
      <c r="B7" s="34" t="s">
        <v>56</v>
      </c>
      <c r="C7" s="25"/>
      <c r="D7" s="25"/>
      <c r="E7" s="25" t="s">
        <v>440</v>
      </c>
      <c r="F7" s="25"/>
    </row>
    <row r="8" spans="1:7" x14ac:dyDescent="0.3">
      <c r="A8" s="31">
        <v>3</v>
      </c>
      <c r="B8" s="34" t="s">
        <v>61</v>
      </c>
      <c r="C8" s="25"/>
      <c r="D8" s="25"/>
      <c r="E8" s="25" t="s">
        <v>439</v>
      </c>
      <c r="F8" s="25"/>
    </row>
    <row r="9" spans="1:7" x14ac:dyDescent="0.3">
      <c r="A9" s="31">
        <v>4</v>
      </c>
      <c r="B9" s="34"/>
      <c r="C9" s="25"/>
      <c r="D9" s="25"/>
      <c r="E9" s="25"/>
      <c r="F9" s="25"/>
    </row>
    <row r="10" spans="1:7" x14ac:dyDescent="0.3">
      <c r="A10" s="31">
        <v>5</v>
      </c>
      <c r="B10" s="34"/>
      <c r="C10" s="25"/>
      <c r="D10" s="25"/>
      <c r="E10" s="25"/>
      <c r="F10" s="25"/>
    </row>
    <row r="11" spans="1:7" x14ac:dyDescent="0.3">
      <c r="A11" s="31">
        <v>6</v>
      </c>
      <c r="B11" s="34"/>
      <c r="C11" s="25"/>
      <c r="D11" s="25"/>
      <c r="E11" s="25"/>
      <c r="F11" s="25"/>
    </row>
    <row r="12" spans="1:7" x14ac:dyDescent="0.3">
      <c r="A12" s="31">
        <v>7</v>
      </c>
      <c r="B12" s="34"/>
      <c r="C12" s="25"/>
      <c r="D12" s="25"/>
      <c r="E12" s="25"/>
      <c r="F12" s="25"/>
    </row>
    <row r="13" spans="1:7" x14ac:dyDescent="0.3">
      <c r="A13" s="31">
        <v>8</v>
      </c>
      <c r="B13" s="34"/>
      <c r="C13" s="25"/>
      <c r="D13" s="25"/>
      <c r="E13" s="25"/>
      <c r="F13" s="25"/>
    </row>
    <row r="14" spans="1:7" x14ac:dyDescent="0.3">
      <c r="A14" s="31">
        <v>9</v>
      </c>
      <c r="B14" s="34"/>
      <c r="C14" s="25"/>
      <c r="D14" s="25"/>
      <c r="E14" s="25"/>
      <c r="F14" s="25"/>
    </row>
    <row r="15" spans="1:7" x14ac:dyDescent="0.3">
      <c r="A15" s="31">
        <v>10</v>
      </c>
      <c r="B15" s="34"/>
      <c r="C15" s="25"/>
      <c r="D15" s="25"/>
      <c r="E15" s="25"/>
      <c r="F15" s="25"/>
    </row>
    <row r="16" spans="1:7" x14ac:dyDescent="0.3">
      <c r="A16" s="31">
        <v>11</v>
      </c>
      <c r="B16" s="34"/>
      <c r="C16" s="25"/>
      <c r="D16" s="25"/>
      <c r="E16" s="25"/>
      <c r="F16" s="25"/>
    </row>
    <row r="17" spans="1:6" x14ac:dyDescent="0.3">
      <c r="A17" s="31">
        <v>12</v>
      </c>
      <c r="B17" s="34"/>
      <c r="C17" s="25"/>
      <c r="D17" s="25"/>
      <c r="E17" s="25"/>
      <c r="F17" s="25"/>
    </row>
    <row r="18" spans="1:6" x14ac:dyDescent="0.3">
      <c r="A18" s="31" t="s">
        <v>67</v>
      </c>
      <c r="B18" s="34"/>
      <c r="C18" s="25"/>
      <c r="D18" s="25"/>
      <c r="E18" s="25"/>
      <c r="F18" s="25"/>
    </row>
  </sheetData>
  <hyperlinks>
    <hyperlink ref="G1" location="'Daftar Tabel'!A1" display="&lt;&lt;&lt; Daftar Tabel" xr:uid="{4A8B4716-CEE9-4883-8252-625E2C4827EB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79D0-AFA6-48DE-BA47-252FFC945FC5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8671875" defaultRowHeight="14.4" x14ac:dyDescent="0.3"/>
  <cols>
    <col min="1" max="1" width="5.5546875" style="3" customWidth="1"/>
    <col min="2" max="2" width="13" style="3" customWidth="1"/>
    <col min="3" max="6" width="10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201</v>
      </c>
      <c r="G1" s="20" t="s">
        <v>14</v>
      </c>
    </row>
    <row r="2" spans="1:7" x14ac:dyDescent="0.3">
      <c r="A2" s="38"/>
    </row>
    <row r="3" spans="1:7" x14ac:dyDescent="0.3">
      <c r="A3" s="111" t="s">
        <v>17</v>
      </c>
      <c r="B3" s="111" t="s">
        <v>202</v>
      </c>
      <c r="C3" s="111" t="s">
        <v>203</v>
      </c>
      <c r="D3" s="111" t="s">
        <v>204</v>
      </c>
      <c r="E3" s="111"/>
      <c r="F3" s="111"/>
    </row>
    <row r="4" spans="1:7" x14ac:dyDescent="0.3">
      <c r="A4" s="111"/>
      <c r="B4" s="111"/>
      <c r="C4" s="111"/>
      <c r="D4" s="27" t="s">
        <v>205</v>
      </c>
      <c r="E4" s="27" t="s">
        <v>148</v>
      </c>
      <c r="F4" s="27" t="s">
        <v>206</v>
      </c>
    </row>
    <row r="5" spans="1:7" x14ac:dyDescent="0.3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3">
      <c r="A6" s="31">
        <v>1</v>
      </c>
      <c r="B6" s="31" t="s">
        <v>40</v>
      </c>
      <c r="C6" s="25">
        <v>101</v>
      </c>
      <c r="D6" s="150">
        <v>3.1</v>
      </c>
      <c r="E6" s="150">
        <v>3.2</v>
      </c>
      <c r="F6" s="150">
        <v>3.3</v>
      </c>
    </row>
    <row r="7" spans="1:7" x14ac:dyDescent="0.3">
      <c r="A7" s="31">
        <v>2</v>
      </c>
      <c r="B7" s="31" t="s">
        <v>41</v>
      </c>
      <c r="C7" s="25">
        <v>87</v>
      </c>
      <c r="D7" s="150">
        <v>3.03</v>
      </c>
      <c r="E7" s="150">
        <v>3.55</v>
      </c>
      <c r="F7" s="150">
        <v>3.67</v>
      </c>
    </row>
    <row r="8" spans="1:7" x14ac:dyDescent="0.3">
      <c r="A8" s="31">
        <v>3</v>
      </c>
      <c r="B8" s="31" t="s">
        <v>12</v>
      </c>
      <c r="C8" s="25">
        <v>95</v>
      </c>
      <c r="D8" s="150">
        <v>2.81</v>
      </c>
      <c r="E8" s="150">
        <v>3.31</v>
      </c>
      <c r="F8" s="150">
        <v>3.61</v>
      </c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5376613F-D512-40AC-8049-28FE23EC70F7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C13C-3D26-48E8-A3E7-1A3EC20DC81D}">
  <dimension ref="A1:I15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ColWidth="8.88671875" defaultRowHeight="14.4" x14ac:dyDescent="0.3"/>
  <cols>
    <col min="1" max="1" width="5.5546875" style="3" customWidth="1"/>
    <col min="2" max="2" width="28.88671875" style="3" customWidth="1"/>
    <col min="3" max="3" width="16.5546875" style="3" customWidth="1"/>
    <col min="4" max="6" width="7.5546875" style="3" customWidth="1"/>
    <col min="7" max="7" width="18.5546875" style="3" customWidth="1"/>
    <col min="8" max="8" width="14.5546875" style="3" bestFit="1" customWidth="1"/>
    <col min="9" max="9" width="8.88671875" style="75"/>
    <col min="10" max="16384" width="8.88671875" style="3"/>
  </cols>
  <sheetData>
    <row r="1" spans="1:9" x14ac:dyDescent="0.3">
      <c r="A1" s="38" t="s">
        <v>207</v>
      </c>
      <c r="H1" s="20" t="s">
        <v>14</v>
      </c>
    </row>
    <row r="2" spans="1:9" x14ac:dyDescent="0.3">
      <c r="A2" s="38"/>
      <c r="H2" s="56"/>
    </row>
    <row r="3" spans="1:9" hidden="1" x14ac:dyDescent="0.3">
      <c r="A3" s="38"/>
      <c r="B3" s="3" t="s">
        <v>15</v>
      </c>
      <c r="H3" s="20"/>
    </row>
    <row r="4" spans="1:9" hidden="1" x14ac:dyDescent="0.3">
      <c r="A4" s="38"/>
      <c r="H4" s="20"/>
    </row>
    <row r="5" spans="1:9" hidden="1" x14ac:dyDescent="0.3">
      <c r="A5" s="38"/>
      <c r="B5" s="3" t="s">
        <v>16</v>
      </c>
      <c r="H5" s="20"/>
    </row>
    <row r="6" spans="1:9" hidden="1" x14ac:dyDescent="0.3">
      <c r="A6" s="38"/>
    </row>
    <row r="7" spans="1:9" ht="15" customHeight="1" x14ac:dyDescent="0.3">
      <c r="A7" s="111" t="s">
        <v>17</v>
      </c>
      <c r="B7" s="111" t="s">
        <v>208</v>
      </c>
      <c r="C7" s="111" t="s">
        <v>209</v>
      </c>
      <c r="D7" s="111" t="s">
        <v>91</v>
      </c>
      <c r="E7" s="111"/>
      <c r="F7" s="111"/>
      <c r="G7" s="111" t="s">
        <v>210</v>
      </c>
    </row>
    <row r="8" spans="1:9" ht="27.6" x14ac:dyDescent="0.3">
      <c r="A8" s="111"/>
      <c r="B8" s="111"/>
      <c r="C8" s="111"/>
      <c r="D8" s="27" t="s">
        <v>211</v>
      </c>
      <c r="E8" s="27" t="s">
        <v>212</v>
      </c>
      <c r="F8" s="27" t="s">
        <v>25</v>
      </c>
      <c r="G8" s="111"/>
    </row>
    <row r="9" spans="1:9" x14ac:dyDescent="0.3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3">
      <c r="A10" s="31">
        <v>1</v>
      </c>
      <c r="B10" s="34"/>
      <c r="C10" s="34"/>
      <c r="D10" s="25" t="s">
        <v>16</v>
      </c>
      <c r="E10" s="25"/>
      <c r="F10" s="25"/>
      <c r="G10" s="34"/>
      <c r="I10" s="3"/>
    </row>
    <row r="11" spans="1:9" x14ac:dyDescent="0.3">
      <c r="A11" s="31">
        <v>2</v>
      </c>
      <c r="B11" s="34"/>
      <c r="C11" s="34"/>
      <c r="D11" s="25" t="s">
        <v>16</v>
      </c>
      <c r="E11" s="25"/>
      <c r="F11" s="25"/>
      <c r="G11" s="34"/>
      <c r="I11" s="3"/>
    </row>
    <row r="12" spans="1:9" x14ac:dyDescent="0.3">
      <c r="A12" s="31">
        <v>3</v>
      </c>
      <c r="B12" s="34"/>
      <c r="C12" s="34"/>
      <c r="D12" s="25" t="s">
        <v>16</v>
      </c>
      <c r="E12" s="25"/>
      <c r="F12" s="25"/>
      <c r="G12" s="34"/>
      <c r="I12" s="3"/>
    </row>
    <row r="13" spans="1:9" x14ac:dyDescent="0.3">
      <c r="A13" s="31">
        <v>4</v>
      </c>
      <c r="B13" s="34"/>
      <c r="C13" s="34"/>
      <c r="D13" s="25"/>
      <c r="E13" s="25" t="s">
        <v>16</v>
      </c>
      <c r="F13" s="25"/>
      <c r="G13" s="34"/>
      <c r="I13" s="3"/>
    </row>
    <row r="14" spans="1:9" x14ac:dyDescent="0.3">
      <c r="A14" s="31">
        <v>5</v>
      </c>
      <c r="B14" s="34"/>
      <c r="C14" s="34"/>
      <c r="D14" s="25"/>
      <c r="E14" s="25"/>
      <c r="F14" s="25" t="s">
        <v>16</v>
      </c>
      <c r="G14" s="34"/>
      <c r="I14" s="3"/>
    </row>
    <row r="15" spans="1:9" x14ac:dyDescent="0.3">
      <c r="A15" s="31" t="s">
        <v>67</v>
      </c>
      <c r="B15" s="34"/>
      <c r="C15" s="34"/>
      <c r="D15" s="25"/>
      <c r="E15" s="25"/>
      <c r="F15" s="25"/>
      <c r="G15" s="34"/>
      <c r="I15" s="3"/>
    </row>
  </sheetData>
  <mergeCells count="5">
    <mergeCell ref="A7:A8"/>
    <mergeCell ref="B7:B8"/>
    <mergeCell ref="C7:C8"/>
    <mergeCell ref="D7:F7"/>
    <mergeCell ref="G7:G8"/>
  </mergeCells>
  <conditionalFormatting sqref="D10:F10">
    <cfRule type="duplicateValues" dxfId="11" priority="6"/>
  </conditionalFormatting>
  <conditionalFormatting sqref="D11:F11">
    <cfRule type="duplicateValues" dxfId="10" priority="5"/>
  </conditionalFormatting>
  <conditionalFormatting sqref="D12:F12">
    <cfRule type="duplicateValues" dxfId="9" priority="4"/>
  </conditionalFormatting>
  <conditionalFormatting sqref="D13:F13">
    <cfRule type="duplicateValues" dxfId="8" priority="3"/>
  </conditionalFormatting>
  <conditionalFormatting sqref="D14:F14">
    <cfRule type="duplicateValues" dxfId="7" priority="2"/>
  </conditionalFormatting>
  <conditionalFormatting sqref="D15:F15">
    <cfRule type="duplicateValues" dxfId="6" priority="1"/>
  </conditionalFormatting>
  <dataValidations count="1">
    <dataValidation type="list" allowBlank="1" showInputMessage="1" showErrorMessage="1" sqref="D10:F15" xr:uid="{A771446F-0AB5-4339-813D-3E21A0B518D4}">
      <formula1>$B$4:$B$5</formula1>
    </dataValidation>
  </dataValidations>
  <hyperlinks>
    <hyperlink ref="H1" location="'Daftar Tabel'!A1" display="&lt;&lt;&lt; Daftar Tabel" xr:uid="{88D7ED09-F67D-47D5-AFE1-2DA30E5EC25F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D171-713A-4988-9E6E-08B224895746}">
  <dimension ref="A1:I16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8671875" defaultRowHeight="14.4" x14ac:dyDescent="0.3"/>
  <cols>
    <col min="1" max="1" width="5.5546875" style="3" customWidth="1"/>
    <col min="2" max="2" width="28.88671875" style="3" customWidth="1"/>
    <col min="3" max="3" width="16.5546875" style="3" customWidth="1"/>
    <col min="4" max="6" width="7.5546875" style="3" customWidth="1"/>
    <col min="7" max="7" width="18.5546875" style="3" customWidth="1"/>
    <col min="8" max="8" width="14.5546875" style="3" bestFit="1" customWidth="1"/>
    <col min="9" max="9" width="8.88671875" style="75"/>
    <col min="10" max="16384" width="8.88671875" style="3"/>
  </cols>
  <sheetData>
    <row r="1" spans="1:9" x14ac:dyDescent="0.3">
      <c r="A1" s="38" t="s">
        <v>213</v>
      </c>
      <c r="H1" s="20" t="s">
        <v>14</v>
      </c>
    </row>
    <row r="2" spans="1:9" x14ac:dyDescent="0.3">
      <c r="A2" s="38"/>
      <c r="H2" s="75"/>
    </row>
    <row r="3" spans="1:9" x14ac:dyDescent="0.3">
      <c r="A3" s="54" t="s">
        <v>214</v>
      </c>
      <c r="H3" s="56"/>
    </row>
    <row r="4" spans="1:9" hidden="1" x14ac:dyDescent="0.3">
      <c r="A4" s="38"/>
      <c r="B4" s="3" t="s">
        <v>15</v>
      </c>
      <c r="H4" s="20"/>
    </row>
    <row r="5" spans="1:9" hidden="1" x14ac:dyDescent="0.3">
      <c r="A5" s="38"/>
      <c r="H5" s="20"/>
    </row>
    <row r="6" spans="1:9" hidden="1" x14ac:dyDescent="0.3">
      <c r="A6" s="38"/>
      <c r="B6" s="3" t="s">
        <v>16</v>
      </c>
      <c r="H6" s="20"/>
    </row>
    <row r="7" spans="1:9" hidden="1" x14ac:dyDescent="0.3">
      <c r="A7" s="38"/>
    </row>
    <row r="8" spans="1:9" ht="15" customHeight="1" x14ac:dyDescent="0.3">
      <c r="A8" s="111" t="s">
        <v>17</v>
      </c>
      <c r="B8" s="111" t="s">
        <v>208</v>
      </c>
      <c r="C8" s="111" t="s">
        <v>209</v>
      </c>
      <c r="D8" s="111" t="s">
        <v>91</v>
      </c>
      <c r="E8" s="111"/>
      <c r="F8" s="111"/>
      <c r="G8" s="111" t="s">
        <v>210</v>
      </c>
    </row>
    <row r="9" spans="1:9" ht="27.6" x14ac:dyDescent="0.3">
      <c r="A9" s="111"/>
      <c r="B9" s="111"/>
      <c r="C9" s="111"/>
      <c r="D9" s="27" t="s">
        <v>211</v>
      </c>
      <c r="E9" s="27" t="s">
        <v>212</v>
      </c>
      <c r="F9" s="27" t="s">
        <v>25</v>
      </c>
      <c r="G9" s="111"/>
    </row>
    <row r="10" spans="1:9" x14ac:dyDescent="0.3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3">
      <c r="A11" s="31">
        <v>1</v>
      </c>
      <c r="B11" s="34"/>
      <c r="C11" s="34"/>
      <c r="D11" s="25"/>
      <c r="E11" s="25"/>
      <c r="F11" s="25" t="s">
        <v>16</v>
      </c>
      <c r="G11" s="34"/>
      <c r="I11" s="3"/>
    </row>
    <row r="12" spans="1:9" x14ac:dyDescent="0.3">
      <c r="A12" s="31">
        <v>2</v>
      </c>
      <c r="B12" s="34"/>
      <c r="C12" s="34"/>
      <c r="D12" s="25" t="s">
        <v>16</v>
      </c>
      <c r="E12" s="25"/>
      <c r="F12" s="25"/>
      <c r="G12" s="34"/>
      <c r="I12" s="3"/>
    </row>
    <row r="13" spans="1:9" x14ac:dyDescent="0.3">
      <c r="A13" s="31">
        <v>3</v>
      </c>
      <c r="B13" s="34"/>
      <c r="C13" s="34"/>
      <c r="D13" s="25" t="s">
        <v>16</v>
      </c>
      <c r="E13" s="25"/>
      <c r="F13" s="25"/>
      <c r="G13" s="34"/>
      <c r="I13" s="3"/>
    </row>
    <row r="14" spans="1:9" x14ac:dyDescent="0.3">
      <c r="A14" s="31">
        <v>4</v>
      </c>
      <c r="B14" s="34"/>
      <c r="C14" s="34"/>
      <c r="D14" s="25"/>
      <c r="E14" s="25" t="s">
        <v>16</v>
      </c>
      <c r="F14" s="25"/>
      <c r="G14" s="34"/>
      <c r="I14" s="3"/>
    </row>
    <row r="15" spans="1:9" x14ac:dyDescent="0.3">
      <c r="A15" s="31">
        <v>5</v>
      </c>
      <c r="B15" s="34"/>
      <c r="C15" s="34"/>
      <c r="D15" s="25"/>
      <c r="E15" s="25" t="s">
        <v>16</v>
      </c>
      <c r="F15" s="25"/>
      <c r="G15" s="34"/>
      <c r="I15" s="3"/>
    </row>
    <row r="16" spans="1:9" x14ac:dyDescent="0.3">
      <c r="A16" s="31" t="s">
        <v>67</v>
      </c>
      <c r="B16" s="34"/>
      <c r="C16" s="34"/>
      <c r="D16" s="25"/>
      <c r="E16" s="25"/>
      <c r="F16" s="25"/>
      <c r="G16" s="34"/>
      <c r="I16" s="3"/>
    </row>
  </sheetData>
  <mergeCells count="5">
    <mergeCell ref="A8:A9"/>
    <mergeCell ref="B8:B9"/>
    <mergeCell ref="C8:C9"/>
    <mergeCell ref="D8:F8"/>
    <mergeCell ref="G8:G9"/>
  </mergeCells>
  <conditionalFormatting sqref="D11:F11">
    <cfRule type="duplicateValues" dxfId="5" priority="6"/>
  </conditionalFormatting>
  <conditionalFormatting sqref="D12:F12">
    <cfRule type="duplicateValues" dxfId="4" priority="5"/>
  </conditionalFormatting>
  <conditionalFormatting sqref="D13:F13">
    <cfRule type="duplicateValues" dxfId="3" priority="4"/>
  </conditionalFormatting>
  <conditionalFormatting sqref="D14:F14">
    <cfRule type="duplicateValues" dxfId="2" priority="3"/>
  </conditionalFormatting>
  <conditionalFormatting sqref="D15:F15">
    <cfRule type="duplicateValues" dxfId="1" priority="2"/>
  </conditionalFormatting>
  <conditionalFormatting sqref="D16:F16">
    <cfRule type="duplicateValues" dxfId="0" priority="1"/>
  </conditionalFormatting>
  <dataValidations count="1">
    <dataValidation type="list" allowBlank="1" showInputMessage="1" showErrorMessage="1" sqref="D11:F16" xr:uid="{EAB5F2C5-0AE3-4F70-88FC-0BFA57C30714}">
      <formula1>$B$5:$B$6</formula1>
    </dataValidation>
  </dataValidations>
  <hyperlinks>
    <hyperlink ref="H1" location="'Daftar Tabel'!A1" display="&lt;&lt;&lt; Daftar Tabel" xr:uid="{F11769C3-F48E-4B16-BCE0-32CE2D6BB0C2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1E55-6ADD-4420-B65E-F849D042D565}">
  <dimension ref="A1:L36"/>
  <sheetViews>
    <sheetView workbookViewId="0">
      <pane ySplit="2" topLeftCell="A3" activePane="bottomLeft" state="frozen"/>
      <selection activeCell="L1" sqref="L1"/>
      <selection pane="bottomLeft" activeCell="E7" sqref="E7"/>
    </sheetView>
  </sheetViews>
  <sheetFormatPr defaultColWidth="8.88671875" defaultRowHeight="14.4" x14ac:dyDescent="0.3"/>
  <cols>
    <col min="1" max="10" width="10.5546875" style="3" customWidth="1"/>
    <col min="11" max="11" width="10.44140625" style="3" customWidth="1"/>
    <col min="12" max="12" width="14.5546875" style="3" bestFit="1" customWidth="1"/>
    <col min="13" max="16384" width="8.88671875" style="3"/>
  </cols>
  <sheetData>
    <row r="1" spans="1:12" x14ac:dyDescent="0.3">
      <c r="A1" s="38" t="s">
        <v>215</v>
      </c>
      <c r="B1" s="38"/>
      <c r="L1" s="20" t="s">
        <v>14</v>
      </c>
    </row>
    <row r="2" spans="1:12" x14ac:dyDescent="0.3">
      <c r="A2" s="38"/>
      <c r="B2" s="38"/>
    </row>
    <row r="3" spans="1:12" x14ac:dyDescent="0.3">
      <c r="A3" s="54" t="s">
        <v>216</v>
      </c>
      <c r="B3" s="38"/>
    </row>
    <row r="4" spans="1:12" ht="29.4" customHeight="1" x14ac:dyDescent="0.3">
      <c r="A4" s="111" t="s">
        <v>217</v>
      </c>
      <c r="B4" s="111" t="s">
        <v>218</v>
      </c>
      <c r="C4" s="111" t="s">
        <v>219</v>
      </c>
      <c r="D4" s="111"/>
      <c r="E4" s="111"/>
      <c r="F4" s="111"/>
      <c r="G4" s="111"/>
      <c r="H4" s="111" t="s">
        <v>220</v>
      </c>
      <c r="I4" s="111" t="s">
        <v>221</v>
      </c>
    </row>
    <row r="5" spans="1:12" x14ac:dyDescent="0.3">
      <c r="A5" s="111"/>
      <c r="B5" s="111"/>
      <c r="C5" s="27" t="s">
        <v>222</v>
      </c>
      <c r="D5" s="27" t="s">
        <v>223</v>
      </c>
      <c r="E5" s="27" t="s">
        <v>224</v>
      </c>
      <c r="F5" s="27" t="s">
        <v>225</v>
      </c>
      <c r="G5" s="27" t="s">
        <v>226</v>
      </c>
      <c r="H5" s="111"/>
      <c r="I5" s="111"/>
    </row>
    <row r="6" spans="1:12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3">
      <c r="A7" s="31" t="s">
        <v>38</v>
      </c>
      <c r="B7" s="31">
        <v>101</v>
      </c>
      <c r="C7" s="76"/>
      <c r="D7" s="76"/>
      <c r="E7" s="25">
        <v>47</v>
      </c>
      <c r="F7" s="25">
        <v>23</v>
      </c>
      <c r="G7" s="25">
        <v>25</v>
      </c>
      <c r="H7" s="25">
        <v>95</v>
      </c>
      <c r="I7" s="25">
        <v>3.2</v>
      </c>
    </row>
    <row r="8" spans="1:12" x14ac:dyDescent="0.3">
      <c r="A8" s="31" t="s">
        <v>39</v>
      </c>
      <c r="B8" s="31">
        <v>97</v>
      </c>
      <c r="C8" s="76"/>
      <c r="D8" s="76"/>
      <c r="E8" s="76"/>
      <c r="F8" s="25">
        <v>44</v>
      </c>
      <c r="G8" s="25">
        <v>15</v>
      </c>
      <c r="H8" s="25">
        <v>59</v>
      </c>
      <c r="I8" s="25">
        <v>3.5</v>
      </c>
    </row>
    <row r="9" spans="1:12" x14ac:dyDescent="0.3">
      <c r="A9" s="31" t="s">
        <v>40</v>
      </c>
      <c r="B9" s="31">
        <v>89</v>
      </c>
      <c r="C9" s="76"/>
      <c r="D9" s="76"/>
      <c r="E9" s="76"/>
      <c r="F9" s="76"/>
      <c r="G9" s="25">
        <v>57</v>
      </c>
      <c r="H9" s="25">
        <v>57</v>
      </c>
      <c r="I9" s="25">
        <v>3.7</v>
      </c>
    </row>
    <row r="10" spans="1:12" x14ac:dyDescent="0.3">
      <c r="A10" s="77"/>
      <c r="B10" s="77"/>
      <c r="C10" s="77"/>
      <c r="D10" s="77"/>
      <c r="E10" s="77"/>
      <c r="F10" s="77"/>
      <c r="G10" s="77"/>
      <c r="H10" s="77"/>
      <c r="I10" s="77"/>
    </row>
    <row r="11" spans="1:12" x14ac:dyDescent="0.3">
      <c r="A11" s="50" t="s">
        <v>227</v>
      </c>
      <c r="B11" s="77"/>
      <c r="C11" s="77"/>
      <c r="D11" s="77"/>
      <c r="E11" s="77"/>
      <c r="F11" s="77"/>
      <c r="G11" s="77"/>
      <c r="H11" s="77"/>
      <c r="I11" s="77"/>
    </row>
    <row r="12" spans="1:12" ht="29.1" customHeight="1" x14ac:dyDescent="0.3">
      <c r="A12" s="111" t="s">
        <v>217</v>
      </c>
      <c r="B12" s="111" t="s">
        <v>218</v>
      </c>
      <c r="C12" s="111" t="s">
        <v>219</v>
      </c>
      <c r="D12" s="111"/>
      <c r="E12" s="111"/>
      <c r="F12" s="111"/>
      <c r="G12" s="111"/>
      <c r="H12" s="111"/>
      <c r="I12" s="111"/>
      <c r="J12" s="111" t="s">
        <v>228</v>
      </c>
      <c r="K12" s="111" t="s">
        <v>221</v>
      </c>
    </row>
    <row r="13" spans="1:12" x14ac:dyDescent="0.3">
      <c r="A13" s="111"/>
      <c r="B13" s="111"/>
      <c r="C13" s="27" t="s">
        <v>229</v>
      </c>
      <c r="D13" s="27" t="s">
        <v>230</v>
      </c>
      <c r="E13" s="27" t="s">
        <v>231</v>
      </c>
      <c r="F13" s="27" t="s">
        <v>232</v>
      </c>
      <c r="G13" s="27" t="s">
        <v>233</v>
      </c>
      <c r="H13" s="27" t="s">
        <v>234</v>
      </c>
      <c r="I13" s="27" t="s">
        <v>226</v>
      </c>
      <c r="J13" s="111"/>
      <c r="K13" s="111"/>
    </row>
    <row r="14" spans="1:12" x14ac:dyDescent="0.3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3">
      <c r="A15" s="31" t="s">
        <v>235</v>
      </c>
      <c r="B15" s="31"/>
      <c r="C15" s="76"/>
      <c r="D15" s="76"/>
      <c r="E15" s="76"/>
      <c r="F15" s="25"/>
      <c r="G15" s="25"/>
      <c r="H15" s="25"/>
      <c r="I15" s="25"/>
      <c r="J15" s="25"/>
      <c r="K15" s="25"/>
    </row>
    <row r="16" spans="1:12" x14ac:dyDescent="0.3">
      <c r="A16" s="31" t="s">
        <v>236</v>
      </c>
      <c r="B16" s="31"/>
      <c r="C16" s="76"/>
      <c r="D16" s="76"/>
      <c r="E16" s="76"/>
      <c r="F16" s="76"/>
      <c r="G16" s="25"/>
      <c r="H16" s="25"/>
      <c r="I16" s="25"/>
      <c r="J16" s="25"/>
      <c r="K16" s="25"/>
    </row>
    <row r="17" spans="1:11" x14ac:dyDescent="0.3">
      <c r="A17" s="31" t="s">
        <v>38</v>
      </c>
      <c r="B17" s="31"/>
      <c r="C17" s="76"/>
      <c r="D17" s="76"/>
      <c r="E17" s="76"/>
      <c r="F17" s="76"/>
      <c r="G17" s="76"/>
      <c r="H17" s="25"/>
      <c r="I17" s="25"/>
      <c r="J17" s="25"/>
      <c r="K17" s="25"/>
    </row>
    <row r="18" spans="1:11" x14ac:dyDescent="0.3">
      <c r="A18" s="31" t="s">
        <v>39</v>
      </c>
      <c r="B18" s="31"/>
      <c r="C18" s="76"/>
      <c r="D18" s="76"/>
      <c r="E18" s="76"/>
      <c r="F18" s="76"/>
      <c r="G18" s="76"/>
      <c r="H18" s="76"/>
      <c r="I18" s="25"/>
      <c r="J18" s="25"/>
      <c r="K18" s="25"/>
    </row>
    <row r="19" spans="1:11" x14ac:dyDescent="0.3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3">
      <c r="A20" s="50" t="s">
        <v>237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29.4" customHeight="1" x14ac:dyDescent="0.3">
      <c r="A21" s="103" t="s">
        <v>217</v>
      </c>
      <c r="B21" s="111" t="s">
        <v>218</v>
      </c>
      <c r="C21" s="103" t="s">
        <v>219</v>
      </c>
      <c r="D21" s="103"/>
      <c r="E21" s="103"/>
      <c r="F21" s="103"/>
      <c r="G21" s="104" t="s">
        <v>238</v>
      </c>
      <c r="H21" s="111" t="s">
        <v>221</v>
      </c>
      <c r="I21" s="77"/>
      <c r="J21" s="77"/>
      <c r="K21" s="77"/>
    </row>
    <row r="22" spans="1:11" x14ac:dyDescent="0.3">
      <c r="A22" s="103"/>
      <c r="B22" s="111"/>
      <c r="C22" s="27" t="s">
        <v>232</v>
      </c>
      <c r="D22" s="27" t="s">
        <v>233</v>
      </c>
      <c r="E22" s="27" t="s">
        <v>234</v>
      </c>
      <c r="F22" s="27" t="s">
        <v>226</v>
      </c>
      <c r="G22" s="105"/>
      <c r="H22" s="111"/>
      <c r="I22" s="77"/>
      <c r="J22" s="77"/>
      <c r="K22" s="77"/>
    </row>
    <row r="23" spans="1:11" x14ac:dyDescent="0.3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7"/>
      <c r="J23" s="77"/>
      <c r="K23" s="77"/>
    </row>
    <row r="24" spans="1:11" x14ac:dyDescent="0.3">
      <c r="A24" s="31" t="s">
        <v>39</v>
      </c>
      <c r="B24" s="31"/>
      <c r="C24" s="76"/>
      <c r="D24" s="25"/>
      <c r="E24" s="25"/>
      <c r="F24" s="25"/>
      <c r="G24" s="25"/>
      <c r="H24" s="25"/>
      <c r="I24" s="77"/>
      <c r="J24" s="77"/>
      <c r="K24" s="77"/>
    </row>
    <row r="25" spans="1:11" x14ac:dyDescent="0.3">
      <c r="A25" s="31" t="s">
        <v>40</v>
      </c>
      <c r="B25" s="31"/>
      <c r="C25" s="76"/>
      <c r="D25" s="76"/>
      <c r="E25" s="25"/>
      <c r="F25" s="25"/>
      <c r="G25" s="25"/>
      <c r="H25" s="25"/>
      <c r="I25" s="77"/>
      <c r="J25" s="77"/>
      <c r="K25" s="77"/>
    </row>
    <row r="26" spans="1:11" x14ac:dyDescent="0.3">
      <c r="A26" s="31" t="s">
        <v>41</v>
      </c>
      <c r="B26" s="31"/>
      <c r="C26" s="76"/>
      <c r="D26" s="76"/>
      <c r="E26" s="76"/>
      <c r="F26" s="25"/>
      <c r="G26" s="25"/>
      <c r="H26" s="25"/>
      <c r="I26" s="77"/>
      <c r="J26" s="77"/>
      <c r="K26" s="77"/>
    </row>
    <row r="27" spans="1:11" x14ac:dyDescent="0.3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3">
      <c r="A28" s="54" t="s">
        <v>239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29.1" customHeight="1" x14ac:dyDescent="0.3">
      <c r="A29" s="95" t="s">
        <v>217</v>
      </c>
      <c r="B29" s="111" t="s">
        <v>218</v>
      </c>
      <c r="C29" s="95" t="s">
        <v>219</v>
      </c>
      <c r="D29" s="95"/>
      <c r="E29" s="95"/>
      <c r="F29" s="95"/>
      <c r="G29" s="95"/>
      <c r="H29" s="95"/>
      <c r="I29" s="111"/>
      <c r="J29" s="111" t="s">
        <v>238</v>
      </c>
      <c r="K29" s="111" t="s">
        <v>221</v>
      </c>
    </row>
    <row r="30" spans="1:11" x14ac:dyDescent="0.3">
      <c r="A30" s="111"/>
      <c r="B30" s="111"/>
      <c r="C30" s="27" t="s">
        <v>229</v>
      </c>
      <c r="D30" s="27" t="s">
        <v>230</v>
      </c>
      <c r="E30" s="27" t="s">
        <v>231</v>
      </c>
      <c r="F30" s="27" t="s">
        <v>232</v>
      </c>
      <c r="G30" s="27" t="s">
        <v>233</v>
      </c>
      <c r="H30" s="27" t="s">
        <v>234</v>
      </c>
      <c r="I30" s="27" t="s">
        <v>226</v>
      </c>
      <c r="J30" s="111"/>
      <c r="K30" s="111"/>
    </row>
    <row r="31" spans="1:11" x14ac:dyDescent="0.3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3">
      <c r="A32" s="31" t="s">
        <v>235</v>
      </c>
      <c r="B32" s="31"/>
      <c r="C32" s="76"/>
      <c r="D32" s="76"/>
      <c r="E32" s="25"/>
      <c r="F32" s="25"/>
      <c r="G32" s="25"/>
      <c r="H32" s="25"/>
      <c r="I32" s="25"/>
      <c r="J32" s="25"/>
      <c r="K32" s="25"/>
    </row>
    <row r="33" spans="1:11" x14ac:dyDescent="0.3">
      <c r="A33" s="31" t="s">
        <v>236</v>
      </c>
      <c r="B33" s="31"/>
      <c r="C33" s="76"/>
      <c r="D33" s="76"/>
      <c r="E33" s="76"/>
      <c r="F33" s="25"/>
      <c r="G33" s="25"/>
      <c r="H33" s="25"/>
      <c r="I33" s="25"/>
      <c r="J33" s="25"/>
      <c r="K33" s="25"/>
    </row>
    <row r="34" spans="1:11" x14ac:dyDescent="0.3">
      <c r="A34" s="31" t="s">
        <v>38</v>
      </c>
      <c r="B34" s="31"/>
      <c r="C34" s="76"/>
      <c r="D34" s="76"/>
      <c r="E34" s="76"/>
      <c r="F34" s="76"/>
      <c r="G34" s="25"/>
      <c r="H34" s="25"/>
      <c r="I34" s="25"/>
      <c r="J34" s="25"/>
      <c r="K34" s="25"/>
    </row>
    <row r="35" spans="1:11" x14ac:dyDescent="0.3">
      <c r="A35" s="31" t="s">
        <v>39</v>
      </c>
      <c r="B35" s="31"/>
      <c r="C35" s="76"/>
      <c r="D35" s="76"/>
      <c r="E35" s="76"/>
      <c r="F35" s="76"/>
      <c r="G35" s="76"/>
      <c r="H35" s="25"/>
      <c r="I35" s="25"/>
      <c r="J35" s="25"/>
      <c r="K35" s="25"/>
    </row>
    <row r="36" spans="1:11" x14ac:dyDescent="0.3">
      <c r="A36" s="31" t="s">
        <v>40</v>
      </c>
      <c r="B36" s="31"/>
      <c r="C36" s="76"/>
      <c r="D36" s="76"/>
      <c r="E36" s="76"/>
      <c r="F36" s="76"/>
      <c r="G36" s="76"/>
      <c r="H36" s="76"/>
      <c r="I36" s="25"/>
      <c r="J36" s="25"/>
      <c r="K36" s="25"/>
    </row>
  </sheetData>
  <mergeCells count="20">
    <mergeCell ref="A29:A30"/>
    <mergeCell ref="B29:B30"/>
    <mergeCell ref="C29:I29"/>
    <mergeCell ref="J29:J30"/>
    <mergeCell ref="K29:K30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4:A5"/>
    <mergeCell ref="B4:B5"/>
    <mergeCell ref="C4:G4"/>
    <mergeCell ref="H4:H5"/>
    <mergeCell ref="I4:I5"/>
  </mergeCells>
  <hyperlinks>
    <hyperlink ref="L1" location="'Daftar Tabel'!A1" display="&lt;&lt;&lt; Daftar Tabel" xr:uid="{48391524-5CAF-4CA5-A201-320302354C2D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DD75-6474-45D6-B04D-827983D6EC71}">
  <dimension ref="A1:H28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8671875" defaultRowHeight="14.4" x14ac:dyDescent="0.3"/>
  <cols>
    <col min="1" max="1" width="8.6640625" style="3" customWidth="1"/>
    <col min="2" max="7" width="13.109375" style="3" customWidth="1"/>
    <col min="8" max="8" width="14.5546875" style="3" bestFit="1" customWidth="1"/>
    <col min="9" max="16384" width="8.88671875" style="3"/>
  </cols>
  <sheetData>
    <row r="1" spans="1:8" x14ac:dyDescent="0.3">
      <c r="A1" s="38" t="s">
        <v>240</v>
      </c>
      <c r="B1" s="38"/>
      <c r="C1" s="38"/>
      <c r="D1" s="38"/>
      <c r="H1" s="20" t="s">
        <v>14</v>
      </c>
    </row>
    <row r="2" spans="1:8" x14ac:dyDescent="0.3">
      <c r="A2" s="38"/>
      <c r="B2" s="38"/>
      <c r="C2" s="38"/>
      <c r="D2" s="38"/>
    </row>
    <row r="3" spans="1:8" x14ac:dyDescent="0.3">
      <c r="A3" s="54" t="s">
        <v>216</v>
      </c>
      <c r="B3" s="38"/>
      <c r="C3" s="38"/>
      <c r="D3" s="38"/>
    </row>
    <row r="4" spans="1:8" ht="31.5" customHeight="1" x14ac:dyDescent="0.3">
      <c r="A4" s="111" t="s">
        <v>202</v>
      </c>
      <c r="B4" s="111" t="s">
        <v>203</v>
      </c>
      <c r="C4" s="111" t="s">
        <v>241</v>
      </c>
      <c r="D4" s="111" t="s">
        <v>242</v>
      </c>
      <c r="E4" s="111" t="s">
        <v>443</v>
      </c>
      <c r="F4" s="111"/>
      <c r="G4" s="111"/>
    </row>
    <row r="5" spans="1:8" ht="27.6" x14ac:dyDescent="0.3">
      <c r="A5" s="111"/>
      <c r="B5" s="111"/>
      <c r="C5" s="111"/>
      <c r="D5" s="111"/>
      <c r="E5" s="27" t="s">
        <v>243</v>
      </c>
      <c r="F5" s="27" t="s">
        <v>244</v>
      </c>
      <c r="G5" s="27" t="s">
        <v>245</v>
      </c>
    </row>
    <row r="6" spans="1:8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3">
      <c r="A7" s="31" t="s">
        <v>38</v>
      </c>
      <c r="B7" s="25">
        <v>101</v>
      </c>
      <c r="C7" s="25">
        <v>12</v>
      </c>
      <c r="D7" s="25">
        <v>87</v>
      </c>
      <c r="E7" s="25">
        <v>10</v>
      </c>
      <c r="F7" s="25">
        <v>1</v>
      </c>
      <c r="G7" s="25">
        <v>1</v>
      </c>
    </row>
    <row r="8" spans="1:8" x14ac:dyDescent="0.3">
      <c r="A8" s="31" t="s">
        <v>39</v>
      </c>
      <c r="B8" s="25">
        <v>97</v>
      </c>
      <c r="C8" s="25">
        <v>25</v>
      </c>
      <c r="D8" s="25">
        <v>60</v>
      </c>
      <c r="E8" s="25">
        <v>20</v>
      </c>
      <c r="F8" s="25">
        <v>3</v>
      </c>
      <c r="G8" s="25">
        <v>2</v>
      </c>
    </row>
    <row r="9" spans="1:8" x14ac:dyDescent="0.3">
      <c r="A9" s="31" t="s">
        <v>40</v>
      </c>
      <c r="B9" s="25">
        <v>89</v>
      </c>
      <c r="C9" s="25">
        <v>41</v>
      </c>
      <c r="D9" s="25">
        <v>76</v>
      </c>
      <c r="E9" s="25">
        <v>10</v>
      </c>
      <c r="F9" s="25">
        <v>20</v>
      </c>
      <c r="G9" s="25">
        <v>11</v>
      </c>
    </row>
    <row r="10" spans="1:8" x14ac:dyDescent="0.3">
      <c r="A10" s="33" t="s">
        <v>42</v>
      </c>
      <c r="B10" s="31"/>
      <c r="C10" s="31"/>
      <c r="D10" s="31"/>
      <c r="E10" s="31"/>
      <c r="F10" s="31"/>
      <c r="G10" s="31"/>
    </row>
    <row r="11" spans="1:8" x14ac:dyDescent="0.3">
      <c r="A11" s="77"/>
      <c r="B11" s="77"/>
      <c r="C11" s="77"/>
      <c r="D11" s="77"/>
      <c r="E11" s="78"/>
      <c r="F11" s="78"/>
      <c r="G11" s="78"/>
    </row>
    <row r="12" spans="1:8" x14ac:dyDescent="0.3">
      <c r="A12" s="54" t="s">
        <v>246</v>
      </c>
      <c r="B12" s="38"/>
      <c r="C12" s="38"/>
      <c r="D12" s="38"/>
    </row>
    <row r="13" spans="1:8" ht="33" customHeight="1" x14ac:dyDescent="0.3">
      <c r="A13" s="111" t="s">
        <v>202</v>
      </c>
      <c r="B13" s="111" t="s">
        <v>203</v>
      </c>
      <c r="C13" s="111" t="s">
        <v>241</v>
      </c>
      <c r="D13" s="111" t="s">
        <v>443</v>
      </c>
      <c r="E13" s="111"/>
      <c r="F13" s="111"/>
    </row>
    <row r="14" spans="1:8" ht="27.6" x14ac:dyDescent="0.3">
      <c r="A14" s="111"/>
      <c r="B14" s="111"/>
      <c r="C14" s="111"/>
      <c r="D14" s="27" t="s">
        <v>247</v>
      </c>
      <c r="E14" s="27" t="s">
        <v>248</v>
      </c>
      <c r="F14" s="27" t="s">
        <v>249</v>
      </c>
    </row>
    <row r="15" spans="1:8" x14ac:dyDescent="0.3">
      <c r="A15" s="29">
        <v>1</v>
      </c>
      <c r="B15" s="29">
        <v>2</v>
      </c>
      <c r="C15" s="29">
        <v>3</v>
      </c>
      <c r="D15" s="29">
        <v>5</v>
      </c>
      <c r="E15" s="29">
        <v>6</v>
      </c>
      <c r="F15" s="29">
        <v>7</v>
      </c>
    </row>
    <row r="16" spans="1:8" x14ac:dyDescent="0.3">
      <c r="A16" s="31" t="s">
        <v>38</v>
      </c>
      <c r="B16" s="25"/>
      <c r="C16" s="25"/>
      <c r="D16" s="25"/>
      <c r="E16" s="25"/>
      <c r="F16" s="25"/>
    </row>
    <row r="17" spans="1:6" x14ac:dyDescent="0.3">
      <c r="A17" s="31" t="s">
        <v>39</v>
      </c>
      <c r="B17" s="25"/>
      <c r="C17" s="25"/>
      <c r="D17" s="25"/>
      <c r="E17" s="25"/>
      <c r="F17" s="25"/>
    </row>
    <row r="18" spans="1:6" x14ac:dyDescent="0.3">
      <c r="A18" s="31" t="s">
        <v>40</v>
      </c>
      <c r="B18" s="25"/>
      <c r="C18" s="25"/>
      <c r="D18" s="25"/>
      <c r="E18" s="25"/>
      <c r="F18" s="25"/>
    </row>
    <row r="19" spans="1:6" x14ac:dyDescent="0.3">
      <c r="A19" s="33" t="s">
        <v>42</v>
      </c>
      <c r="B19" s="31"/>
      <c r="C19" s="31"/>
      <c r="D19" s="31"/>
      <c r="E19" s="31"/>
      <c r="F19" s="31"/>
    </row>
    <row r="21" spans="1:6" x14ac:dyDescent="0.3">
      <c r="A21" s="54" t="s">
        <v>250</v>
      </c>
      <c r="B21" s="38"/>
      <c r="C21" s="38"/>
      <c r="D21" s="38"/>
    </row>
    <row r="22" spans="1:6" ht="32.4" customHeight="1" x14ac:dyDescent="0.3">
      <c r="A22" s="111" t="s">
        <v>202</v>
      </c>
      <c r="B22" s="111" t="s">
        <v>203</v>
      </c>
      <c r="C22" s="111" t="s">
        <v>241</v>
      </c>
      <c r="D22" s="111" t="s">
        <v>443</v>
      </c>
      <c r="E22" s="111"/>
      <c r="F22" s="111"/>
    </row>
    <row r="23" spans="1:6" ht="27.6" x14ac:dyDescent="0.3">
      <c r="A23" s="111"/>
      <c r="B23" s="111"/>
      <c r="C23" s="111"/>
      <c r="D23" s="27" t="s">
        <v>243</v>
      </c>
      <c r="E23" s="27" t="s">
        <v>244</v>
      </c>
      <c r="F23" s="27" t="s">
        <v>245</v>
      </c>
    </row>
    <row r="24" spans="1:6" x14ac:dyDescent="0.3">
      <c r="A24" s="29">
        <v>1</v>
      </c>
      <c r="B24" s="29">
        <v>2</v>
      </c>
      <c r="C24" s="29">
        <v>3</v>
      </c>
      <c r="D24" s="29">
        <v>5</v>
      </c>
      <c r="E24" s="29">
        <v>6</v>
      </c>
      <c r="F24" s="29">
        <v>7</v>
      </c>
    </row>
    <row r="25" spans="1:6" x14ac:dyDescent="0.3">
      <c r="A25" s="31" t="s">
        <v>38</v>
      </c>
      <c r="B25" s="25"/>
      <c r="C25" s="25"/>
      <c r="D25" s="25"/>
      <c r="E25" s="25"/>
      <c r="F25" s="25"/>
    </row>
    <row r="26" spans="1:6" x14ac:dyDescent="0.3">
      <c r="A26" s="31" t="s">
        <v>39</v>
      </c>
      <c r="B26" s="25"/>
      <c r="C26" s="25"/>
      <c r="D26" s="25"/>
      <c r="E26" s="25"/>
      <c r="F26" s="25"/>
    </row>
    <row r="27" spans="1:6" x14ac:dyDescent="0.3">
      <c r="A27" s="31" t="s">
        <v>40</v>
      </c>
      <c r="B27" s="25"/>
      <c r="C27" s="25"/>
      <c r="D27" s="25"/>
      <c r="E27" s="25"/>
      <c r="F27" s="25"/>
    </row>
    <row r="28" spans="1:6" x14ac:dyDescent="0.3">
      <c r="A28" s="33" t="s">
        <v>42</v>
      </c>
      <c r="B28" s="31"/>
      <c r="C28" s="31"/>
      <c r="D28" s="31"/>
      <c r="E28" s="31"/>
      <c r="F28" s="31"/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7197111A-B08A-43D2-BEFF-1A6D1A07BA93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4560-116E-439F-BCA0-9E16B09B9CCB}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8671875" defaultRowHeight="14.4" x14ac:dyDescent="0.3"/>
  <cols>
    <col min="1" max="1" width="8.6640625" style="3" customWidth="1"/>
    <col min="2" max="6" width="13.109375" style="3" customWidth="1"/>
    <col min="7" max="8" width="14.5546875" style="3" bestFit="1" customWidth="1"/>
    <col min="9" max="16384" width="8.88671875" style="3"/>
  </cols>
  <sheetData>
    <row r="1" spans="1:7" x14ac:dyDescent="0.3">
      <c r="A1" s="38" t="s">
        <v>251</v>
      </c>
      <c r="B1" s="38"/>
      <c r="C1" s="38"/>
      <c r="D1" s="38"/>
      <c r="G1" s="20" t="s">
        <v>14</v>
      </c>
    </row>
    <row r="2" spans="1:7" x14ac:dyDescent="0.3">
      <c r="A2" s="38"/>
      <c r="B2" s="38"/>
      <c r="C2" s="38"/>
      <c r="D2" s="38"/>
    </row>
    <row r="3" spans="1:7" x14ac:dyDescent="0.3">
      <c r="A3" s="54" t="s">
        <v>252</v>
      </c>
      <c r="B3" s="38"/>
      <c r="C3" s="38"/>
      <c r="D3" s="38"/>
    </row>
    <row r="4" spans="1:7" ht="31.5" customHeight="1" x14ac:dyDescent="0.3">
      <c r="A4" s="111" t="s">
        <v>202</v>
      </c>
      <c r="B4" s="111" t="s">
        <v>203</v>
      </c>
      <c r="C4" s="111" t="s">
        <v>241</v>
      </c>
      <c r="D4" s="111" t="s">
        <v>444</v>
      </c>
      <c r="E4" s="111"/>
      <c r="F4" s="111"/>
    </row>
    <row r="5" spans="1:7" x14ac:dyDescent="0.3">
      <c r="A5" s="111"/>
      <c r="B5" s="111"/>
      <c r="C5" s="111"/>
      <c r="D5" s="27" t="s">
        <v>253</v>
      </c>
      <c r="E5" s="27" t="s">
        <v>254</v>
      </c>
      <c r="F5" s="27" t="s">
        <v>255</v>
      </c>
    </row>
    <row r="6" spans="1:7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3">
      <c r="A7" s="31" t="s">
        <v>38</v>
      </c>
      <c r="B7" s="25">
        <v>101</v>
      </c>
      <c r="C7" s="25">
        <v>12</v>
      </c>
      <c r="D7" s="25">
        <v>1</v>
      </c>
      <c r="E7" s="25">
        <v>1</v>
      </c>
      <c r="F7" s="25">
        <v>10</v>
      </c>
    </row>
    <row r="8" spans="1:7" x14ac:dyDescent="0.3">
      <c r="A8" s="31" t="s">
        <v>39</v>
      </c>
      <c r="B8" s="25">
        <v>97</v>
      </c>
      <c r="C8" s="25">
        <v>25</v>
      </c>
      <c r="D8" s="25">
        <v>5</v>
      </c>
      <c r="E8" s="25">
        <v>10</v>
      </c>
      <c r="F8" s="25">
        <v>10</v>
      </c>
    </row>
    <row r="9" spans="1:7" x14ac:dyDescent="0.3">
      <c r="A9" s="31" t="s">
        <v>40</v>
      </c>
      <c r="B9" s="25">
        <v>89</v>
      </c>
      <c r="C9" s="25">
        <v>41</v>
      </c>
      <c r="D9" s="25">
        <v>6</v>
      </c>
      <c r="E9" s="25">
        <v>15</v>
      </c>
      <c r="F9" s="25">
        <v>20</v>
      </c>
    </row>
    <row r="10" spans="1:7" x14ac:dyDescent="0.3">
      <c r="A10" s="33" t="s">
        <v>42</v>
      </c>
      <c r="B10" s="31"/>
      <c r="C10" s="31"/>
      <c r="D10" s="31"/>
      <c r="E10" s="31"/>
      <c r="F10" s="31"/>
      <c r="G10" s="78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55037D5E-01E0-4A8D-B89A-562283E462B7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C04D-A0D5-4953-9675-FB7DD3A61D61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1" width="9" style="3" customWidth="1"/>
    <col min="2" max="3" width="12.5546875" style="3" customWidth="1"/>
    <col min="4" max="6" width="17.88671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256</v>
      </c>
      <c r="G1" s="20" t="s">
        <v>14</v>
      </c>
    </row>
    <row r="2" spans="1:7" x14ac:dyDescent="0.3">
      <c r="A2" s="38"/>
    </row>
    <row r="3" spans="1:7" x14ac:dyDescent="0.3">
      <c r="A3" s="50" t="s">
        <v>214</v>
      </c>
    </row>
    <row r="4" spans="1:7" ht="45.6" customHeight="1" x14ac:dyDescent="0.3">
      <c r="A4" s="111" t="s">
        <v>202</v>
      </c>
      <c r="B4" s="111" t="s">
        <v>203</v>
      </c>
      <c r="C4" s="111" t="s">
        <v>241</v>
      </c>
      <c r="D4" s="111" t="s">
        <v>442</v>
      </c>
      <c r="E4" s="111"/>
      <c r="F4" s="111"/>
    </row>
    <row r="5" spans="1:7" ht="41.4" x14ac:dyDescent="0.3">
      <c r="A5" s="111"/>
      <c r="B5" s="111"/>
      <c r="C5" s="111"/>
      <c r="D5" s="27" t="s">
        <v>257</v>
      </c>
      <c r="E5" s="27" t="s">
        <v>258</v>
      </c>
      <c r="F5" s="27" t="s">
        <v>259</v>
      </c>
    </row>
    <row r="6" spans="1:7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3">
      <c r="A7" s="31" t="s">
        <v>38</v>
      </c>
      <c r="B7" s="25">
        <v>101</v>
      </c>
      <c r="C7" s="25">
        <v>12</v>
      </c>
      <c r="D7" s="25">
        <v>1</v>
      </c>
      <c r="E7" s="25">
        <v>8</v>
      </c>
      <c r="F7" s="25">
        <v>3</v>
      </c>
    </row>
    <row r="8" spans="1:7" x14ac:dyDescent="0.3">
      <c r="A8" s="31" t="s">
        <v>39</v>
      </c>
      <c r="B8" s="25">
        <v>98</v>
      </c>
      <c r="C8" s="25">
        <v>17</v>
      </c>
      <c r="D8" s="25">
        <v>3</v>
      </c>
      <c r="E8" s="25">
        <v>9</v>
      </c>
      <c r="F8" s="25">
        <v>5</v>
      </c>
    </row>
    <row r="9" spans="1:7" x14ac:dyDescent="0.3">
      <c r="A9" s="31" t="s">
        <v>40</v>
      </c>
      <c r="B9" s="25">
        <v>87</v>
      </c>
      <c r="C9" s="25">
        <v>22</v>
      </c>
      <c r="D9" s="25">
        <v>10</v>
      </c>
      <c r="E9" s="25">
        <v>11</v>
      </c>
      <c r="F9" s="25">
        <v>1</v>
      </c>
    </row>
    <row r="10" spans="1:7" x14ac:dyDescent="0.3">
      <c r="A10" s="33" t="s">
        <v>42</v>
      </c>
      <c r="B10" s="49"/>
      <c r="C10" s="31"/>
      <c r="D10" s="31"/>
      <c r="E10" s="31"/>
      <c r="F10" s="31"/>
    </row>
    <row r="11" spans="1:7" x14ac:dyDescent="0.3">
      <c r="A11" s="77"/>
      <c r="B11" s="78"/>
      <c r="C11" s="77"/>
      <c r="D11" s="77"/>
      <c r="E11" s="77"/>
      <c r="F11" s="77"/>
    </row>
    <row r="12" spans="1:7" x14ac:dyDescent="0.3">
      <c r="A12" s="41"/>
    </row>
    <row r="14" spans="1:7" x14ac:dyDescent="0.3">
      <c r="A14" s="63"/>
    </row>
    <row r="15" spans="1:7" x14ac:dyDescent="0.3">
      <c r="A15" s="63"/>
    </row>
    <row r="16" spans="1:7" x14ac:dyDescent="0.3">
      <c r="A16" s="63"/>
    </row>
    <row r="17" spans="1:1" x14ac:dyDescent="0.3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30B3699A-C9C1-4A10-A1A1-31F1FDEA0C7F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5A62-3899-4996-96FB-07097622021E}">
  <dimension ref="A1:D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3" width="18.5546875" style="3" customWidth="1"/>
    <col min="4" max="4" width="14.5546875" style="3" bestFit="1" customWidth="1"/>
    <col min="5" max="16384" width="8.88671875" style="3"/>
  </cols>
  <sheetData>
    <row r="1" spans="1:4" x14ac:dyDescent="0.3">
      <c r="A1" s="38" t="s">
        <v>260</v>
      </c>
      <c r="D1" s="20" t="s">
        <v>14</v>
      </c>
    </row>
    <row r="2" spans="1:4" x14ac:dyDescent="0.3">
      <c r="A2" s="38"/>
    </row>
    <row r="3" spans="1:4" x14ac:dyDescent="0.3">
      <c r="A3" s="54" t="s">
        <v>252</v>
      </c>
    </row>
    <row r="4" spans="1:4" ht="24.6" customHeight="1" x14ac:dyDescent="0.3">
      <c r="A4" s="111" t="s">
        <v>202</v>
      </c>
      <c r="B4" s="111" t="s">
        <v>203</v>
      </c>
      <c r="C4" s="111" t="s">
        <v>261</v>
      </c>
    </row>
    <row r="5" spans="1:4" ht="24.6" customHeight="1" x14ac:dyDescent="0.3">
      <c r="A5" s="111"/>
      <c r="B5" s="111"/>
      <c r="C5" s="111"/>
    </row>
    <row r="6" spans="1:4" x14ac:dyDescent="0.3">
      <c r="A6" s="29">
        <v>1</v>
      </c>
      <c r="B6" s="29">
        <v>2</v>
      </c>
      <c r="C6" s="29">
        <v>3</v>
      </c>
    </row>
    <row r="7" spans="1:4" x14ac:dyDescent="0.3">
      <c r="A7" s="31" t="s">
        <v>38</v>
      </c>
      <c r="B7" s="25">
        <v>101</v>
      </c>
      <c r="C7" s="25">
        <v>20</v>
      </c>
    </row>
    <row r="8" spans="1:4" x14ac:dyDescent="0.3">
      <c r="A8" s="31" t="s">
        <v>39</v>
      </c>
      <c r="B8" s="25">
        <v>98</v>
      </c>
      <c r="C8" s="25">
        <v>24</v>
      </c>
    </row>
    <row r="9" spans="1:4" x14ac:dyDescent="0.3">
      <c r="A9" s="31" t="s">
        <v>40</v>
      </c>
      <c r="B9" s="25">
        <v>87</v>
      </c>
      <c r="C9" s="25">
        <v>28</v>
      </c>
    </row>
    <row r="10" spans="1:4" x14ac:dyDescent="0.3">
      <c r="A10" s="33" t="s">
        <v>42</v>
      </c>
      <c r="B10" s="33">
        <f>SUM(B7:B9)</f>
        <v>286</v>
      </c>
      <c r="C10" s="33">
        <f>SUM(C7:C9)</f>
        <v>72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B7BE09BB-BDA9-43D3-A90C-C7C3C86E86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5E8D-88C4-4286-9D3B-CD0D69023893}">
  <dimension ref="A1:K22"/>
  <sheetViews>
    <sheetView workbookViewId="0">
      <pane ySplit="11" topLeftCell="A12" activePane="bottomLeft" state="frozen"/>
      <selection activeCell="A3" sqref="A3:XFD3"/>
      <selection pane="bottomLeft" activeCell="B12" sqref="B12"/>
    </sheetView>
  </sheetViews>
  <sheetFormatPr defaultColWidth="8.88671875" defaultRowHeight="14.4" x14ac:dyDescent="0.3"/>
  <cols>
    <col min="1" max="1" width="5.77734375" style="3" customWidth="1"/>
    <col min="2" max="2" width="26.109375" style="3" customWidth="1"/>
    <col min="3" max="5" width="8.88671875" style="3"/>
    <col min="6" max="7" width="25.109375" style="3" customWidth="1"/>
    <col min="8" max="8" width="13.109375" style="3" customWidth="1"/>
    <col min="9" max="9" width="18.5546875" style="3" customWidth="1"/>
    <col min="10" max="11" width="14.5546875" style="3" bestFit="1" customWidth="1"/>
    <col min="12" max="16384" width="8.88671875" style="3"/>
  </cols>
  <sheetData>
    <row r="1" spans="1:11" x14ac:dyDescent="0.3">
      <c r="A1" s="3" t="s">
        <v>13</v>
      </c>
      <c r="K1" s="20" t="s">
        <v>14</v>
      </c>
    </row>
    <row r="3" spans="1:11" x14ac:dyDescent="0.3">
      <c r="A3" s="3" t="s">
        <v>408</v>
      </c>
    </row>
    <row r="4" spans="1:11" hidden="1" x14ac:dyDescent="0.3"/>
    <row r="5" spans="1:11" hidden="1" x14ac:dyDescent="0.3">
      <c r="B5" s="3" t="s">
        <v>15</v>
      </c>
    </row>
    <row r="6" spans="1:11" hidden="1" x14ac:dyDescent="0.3"/>
    <row r="7" spans="1:11" hidden="1" x14ac:dyDescent="0.3">
      <c r="B7" s="3" t="s">
        <v>16</v>
      </c>
    </row>
    <row r="8" spans="1:11" hidden="1" x14ac:dyDescent="0.3"/>
    <row r="9" spans="1:11" ht="23.1" customHeight="1" x14ac:dyDescent="0.3">
      <c r="A9" s="91" t="s">
        <v>17</v>
      </c>
      <c r="B9" s="91" t="s">
        <v>18</v>
      </c>
      <c r="C9" s="91" t="s">
        <v>19</v>
      </c>
      <c r="D9" s="91"/>
      <c r="E9" s="91"/>
      <c r="F9" s="91" t="s">
        <v>20</v>
      </c>
      <c r="G9" s="91" t="s">
        <v>21</v>
      </c>
      <c r="H9" s="91" t="s">
        <v>22</v>
      </c>
      <c r="I9" s="91" t="s">
        <v>23</v>
      </c>
      <c r="J9" s="132" t="s">
        <v>24</v>
      </c>
    </row>
    <row r="10" spans="1:11" ht="38.4" customHeight="1" x14ac:dyDescent="0.3">
      <c r="A10" s="91"/>
      <c r="B10" s="91"/>
      <c r="C10" s="21" t="s">
        <v>25</v>
      </c>
      <c r="D10" s="21" t="s">
        <v>26</v>
      </c>
      <c r="E10" s="21" t="s">
        <v>27</v>
      </c>
      <c r="F10" s="91"/>
      <c r="G10" s="91"/>
      <c r="H10" s="91"/>
      <c r="I10" s="91"/>
      <c r="J10" s="133"/>
    </row>
    <row r="11" spans="1:11" x14ac:dyDescent="0.3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3">
      <c r="A12" s="23">
        <v>1</v>
      </c>
      <c r="B12" s="24" t="s">
        <v>6</v>
      </c>
      <c r="C12" s="25"/>
      <c r="D12" s="25"/>
      <c r="E12" s="25" t="s">
        <v>16</v>
      </c>
      <c r="F12" s="24"/>
      <c r="G12" s="24"/>
      <c r="H12" s="24"/>
      <c r="I12" s="24"/>
      <c r="J12" s="26"/>
    </row>
    <row r="13" spans="1:11" x14ac:dyDescent="0.3">
      <c r="A13" s="23">
        <v>2</v>
      </c>
      <c r="B13" s="24" t="s">
        <v>7</v>
      </c>
      <c r="C13" s="25"/>
      <c r="D13" s="25"/>
      <c r="E13" s="25" t="s">
        <v>16</v>
      </c>
      <c r="F13" s="24"/>
      <c r="G13" s="24"/>
      <c r="H13" s="24"/>
      <c r="I13" s="24"/>
      <c r="J13" s="26"/>
    </row>
    <row r="14" spans="1:11" x14ac:dyDescent="0.3">
      <c r="A14" s="23">
        <v>3</v>
      </c>
      <c r="B14" s="24" t="s">
        <v>56</v>
      </c>
      <c r="C14" s="25"/>
      <c r="D14" s="25" t="s">
        <v>16</v>
      </c>
      <c r="E14" s="25"/>
      <c r="F14" s="24"/>
      <c r="G14" s="24"/>
      <c r="H14" s="24"/>
      <c r="I14" s="24"/>
      <c r="J14" s="26"/>
    </row>
    <row r="15" spans="1:11" x14ac:dyDescent="0.3">
      <c r="A15" s="23">
        <v>4</v>
      </c>
      <c r="B15" s="24" t="s">
        <v>57</v>
      </c>
      <c r="C15" s="25" t="s">
        <v>16</v>
      </c>
      <c r="D15" s="25"/>
      <c r="E15" s="25"/>
      <c r="F15" s="24"/>
      <c r="G15" s="24"/>
      <c r="H15" s="24"/>
      <c r="I15" s="24"/>
      <c r="J15" s="26"/>
    </row>
    <row r="16" spans="1:11" x14ac:dyDescent="0.3">
      <c r="A16" s="23">
        <v>5</v>
      </c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3">
      <c r="A17" s="23">
        <v>6</v>
      </c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3">
      <c r="A18" s="23">
        <v>7</v>
      </c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3">
      <c r="A19" s="23">
        <v>8</v>
      </c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3">
      <c r="A20" s="23">
        <v>9</v>
      </c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3">
      <c r="A21" s="23">
        <v>10</v>
      </c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3">
      <c r="A22" s="23" t="s">
        <v>67</v>
      </c>
      <c r="B22" s="24"/>
      <c r="C22" s="25"/>
      <c r="D22" s="25"/>
      <c r="E22" s="25"/>
      <c r="F22" s="24"/>
      <c r="G22" s="24"/>
      <c r="H22" s="24"/>
      <c r="I22" s="24"/>
      <c r="J22" s="2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44" priority="12"/>
  </conditionalFormatting>
  <conditionalFormatting sqref="C13:E13">
    <cfRule type="duplicateValues" dxfId="43" priority="11"/>
  </conditionalFormatting>
  <conditionalFormatting sqref="C14:E14">
    <cfRule type="duplicateValues" dxfId="42" priority="10"/>
  </conditionalFormatting>
  <conditionalFormatting sqref="C15:E15">
    <cfRule type="duplicateValues" dxfId="41" priority="9"/>
  </conditionalFormatting>
  <conditionalFormatting sqref="C22:E22">
    <cfRule type="duplicateValues" dxfId="40" priority="7"/>
  </conditionalFormatting>
  <conditionalFormatting sqref="C16:E16">
    <cfRule type="duplicateValues" dxfId="39" priority="6"/>
  </conditionalFormatting>
  <conditionalFormatting sqref="C17:E17">
    <cfRule type="duplicateValues" dxfId="38" priority="5"/>
  </conditionalFormatting>
  <conditionalFormatting sqref="C21:E21">
    <cfRule type="duplicateValues" dxfId="37" priority="4"/>
  </conditionalFormatting>
  <conditionalFormatting sqref="C20:E20">
    <cfRule type="duplicateValues" dxfId="36" priority="3"/>
  </conditionalFormatting>
  <conditionalFormatting sqref="C19:E19">
    <cfRule type="duplicateValues" dxfId="35" priority="2"/>
  </conditionalFormatting>
  <conditionalFormatting sqref="C18:E18">
    <cfRule type="duplicateValues" dxfId="34" priority="1"/>
  </conditionalFormatting>
  <dataValidations count="1">
    <dataValidation type="list" allowBlank="1" showInputMessage="1" showErrorMessage="1" sqref="C12:E22" xr:uid="{7B8298E4-A76C-49EA-A168-1FD49C11ABDE}">
      <formula1>$B$6:$B$7</formula1>
    </dataValidation>
  </dataValidations>
  <hyperlinks>
    <hyperlink ref="K1" location="'Daftar Tabel'!A1" display="&lt;&lt;&lt; Daftar Tabel" xr:uid="{1B43427D-B371-4412-9E0B-35B88F9F4147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1CA5-C789-4160-8ABB-B8105B781E6A}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8671875" defaultRowHeight="14.4" x14ac:dyDescent="0.3"/>
  <cols>
    <col min="1" max="1" width="5.5546875" style="3" customWidth="1"/>
    <col min="2" max="2" width="28.5546875" style="3" customWidth="1"/>
    <col min="3" max="6" width="12.5546875" style="3" customWidth="1"/>
    <col min="7" max="7" width="19.88671875" style="3" customWidth="1"/>
    <col min="8" max="8" width="14.5546875" style="3" bestFit="1" customWidth="1"/>
    <col min="9" max="16384" width="8.88671875" style="3"/>
  </cols>
  <sheetData>
    <row r="1" spans="1:8" x14ac:dyDescent="0.3">
      <c r="A1" s="38" t="s">
        <v>262</v>
      </c>
      <c r="H1" s="20" t="s">
        <v>14</v>
      </c>
    </row>
    <row r="2" spans="1:8" x14ac:dyDescent="0.3">
      <c r="A2" s="38"/>
    </row>
    <row r="3" spans="1:8" x14ac:dyDescent="0.3">
      <c r="A3" s="54" t="s">
        <v>252</v>
      </c>
    </row>
    <row r="4" spans="1:8" ht="29.1" customHeight="1" x14ac:dyDescent="0.3">
      <c r="A4" s="111" t="s">
        <v>123</v>
      </c>
      <c r="B4" s="111" t="s">
        <v>263</v>
      </c>
      <c r="C4" s="111" t="s">
        <v>264</v>
      </c>
      <c r="D4" s="111"/>
      <c r="E4" s="111"/>
      <c r="F4" s="111"/>
      <c r="G4" s="111" t="s">
        <v>180</v>
      </c>
    </row>
    <row r="5" spans="1:8" x14ac:dyDescent="0.3">
      <c r="A5" s="111"/>
      <c r="B5" s="111"/>
      <c r="C5" s="27" t="s">
        <v>181</v>
      </c>
      <c r="D5" s="27" t="s">
        <v>182</v>
      </c>
      <c r="E5" s="27" t="s">
        <v>183</v>
      </c>
      <c r="F5" s="27" t="s">
        <v>184</v>
      </c>
      <c r="G5" s="111"/>
    </row>
    <row r="6" spans="1:8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3">
      <c r="A7" s="31">
        <v>1</v>
      </c>
      <c r="B7" s="49" t="s">
        <v>4</v>
      </c>
      <c r="C7" s="79">
        <v>70</v>
      </c>
      <c r="D7" s="79">
        <v>10</v>
      </c>
      <c r="E7" s="79">
        <v>10</v>
      </c>
      <c r="F7" s="79">
        <v>10</v>
      </c>
      <c r="G7" s="34"/>
    </row>
    <row r="8" spans="1:8" ht="27.6" x14ac:dyDescent="0.3">
      <c r="A8" s="31">
        <v>2</v>
      </c>
      <c r="B8" s="49" t="s">
        <v>265</v>
      </c>
      <c r="C8" s="79">
        <v>60</v>
      </c>
      <c r="D8" s="79">
        <v>20</v>
      </c>
      <c r="E8" s="79">
        <v>10</v>
      </c>
      <c r="F8" s="79">
        <v>10</v>
      </c>
      <c r="G8" s="34"/>
    </row>
    <row r="9" spans="1:8" x14ac:dyDescent="0.3">
      <c r="A9" s="31">
        <v>3</v>
      </c>
      <c r="B9" s="49" t="s">
        <v>266</v>
      </c>
      <c r="C9" s="79">
        <v>60</v>
      </c>
      <c r="D9" s="79">
        <v>10</v>
      </c>
      <c r="E9" s="79">
        <v>20</v>
      </c>
      <c r="F9" s="79">
        <v>10</v>
      </c>
      <c r="G9" s="34"/>
    </row>
    <row r="10" spans="1:8" x14ac:dyDescent="0.3">
      <c r="A10" s="31">
        <v>4</v>
      </c>
      <c r="B10" s="49" t="s">
        <v>267</v>
      </c>
      <c r="C10" s="79">
        <v>70</v>
      </c>
      <c r="D10" s="79">
        <v>10</v>
      </c>
      <c r="E10" s="79">
        <v>10</v>
      </c>
      <c r="F10" s="79">
        <v>10</v>
      </c>
      <c r="G10" s="34"/>
    </row>
    <row r="11" spans="1:8" x14ac:dyDescent="0.3">
      <c r="A11" s="31">
        <v>5</v>
      </c>
      <c r="B11" s="49" t="s">
        <v>268</v>
      </c>
      <c r="C11" s="79">
        <v>60</v>
      </c>
      <c r="D11" s="79">
        <v>20</v>
      </c>
      <c r="E11" s="79">
        <v>10</v>
      </c>
      <c r="F11" s="79">
        <v>10</v>
      </c>
      <c r="G11" s="34"/>
    </row>
    <row r="12" spans="1:8" x14ac:dyDescent="0.3">
      <c r="A12" s="31">
        <v>6</v>
      </c>
      <c r="B12" s="49" t="s">
        <v>5</v>
      </c>
      <c r="C12" s="79">
        <v>60</v>
      </c>
      <c r="D12" s="79">
        <v>10</v>
      </c>
      <c r="E12" s="79">
        <v>20</v>
      </c>
      <c r="F12" s="79">
        <v>10</v>
      </c>
      <c r="G12" s="34"/>
    </row>
    <row r="13" spans="1:8" x14ac:dyDescent="0.3">
      <c r="A13" s="31">
        <v>7</v>
      </c>
      <c r="B13" s="49" t="s">
        <v>269</v>
      </c>
      <c r="C13" s="79">
        <v>40</v>
      </c>
      <c r="D13" s="79">
        <v>30</v>
      </c>
      <c r="E13" s="79">
        <v>10</v>
      </c>
      <c r="F13" s="79">
        <v>20</v>
      </c>
      <c r="G13" s="34"/>
    </row>
    <row r="14" spans="1:8" x14ac:dyDescent="0.3">
      <c r="A14" s="120" t="s">
        <v>42</v>
      </c>
      <c r="B14" s="120"/>
      <c r="C14" s="80"/>
      <c r="D14" s="80"/>
      <c r="E14" s="80"/>
      <c r="F14" s="80"/>
      <c r="G14" s="74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903C155C-7C9E-462F-9AB0-7798F24A04DF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BE0D-3CFE-41EA-88A1-CAC214B881D3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8671875" defaultRowHeight="14.4" x14ac:dyDescent="0.3"/>
  <cols>
    <col min="1" max="1" width="5.5546875" style="3" customWidth="1"/>
    <col min="2" max="2" width="36.5546875" style="3" customWidth="1"/>
    <col min="3" max="6" width="10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463</v>
      </c>
      <c r="G1" s="20" t="s">
        <v>14</v>
      </c>
    </row>
    <row r="2" spans="1:7" x14ac:dyDescent="0.3">
      <c r="A2" s="38"/>
    </row>
    <row r="3" spans="1:7" x14ac:dyDescent="0.3">
      <c r="A3" s="50" t="s">
        <v>104</v>
      </c>
    </row>
    <row r="4" spans="1:7" x14ac:dyDescent="0.3">
      <c r="A4" s="103" t="s">
        <v>17</v>
      </c>
      <c r="B4" s="103" t="s">
        <v>105</v>
      </c>
      <c r="C4" s="103" t="s">
        <v>106</v>
      </c>
      <c r="D4" s="103"/>
      <c r="E4" s="103"/>
      <c r="F4" s="103" t="s">
        <v>42</v>
      </c>
    </row>
    <row r="5" spans="1:7" x14ac:dyDescent="0.3">
      <c r="A5" s="103"/>
      <c r="B5" s="103"/>
      <c r="C5" s="82" t="s">
        <v>40</v>
      </c>
      <c r="D5" s="82" t="s">
        <v>41</v>
      </c>
      <c r="E5" s="82" t="s">
        <v>12</v>
      </c>
      <c r="F5" s="103"/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31">
        <v>1</v>
      </c>
      <c r="B7" s="49" t="s">
        <v>107</v>
      </c>
      <c r="C7" s="25"/>
      <c r="D7" s="25"/>
      <c r="E7" s="25"/>
      <c r="F7" s="31">
        <f>SUM(C7:E7)</f>
        <v>0</v>
      </c>
    </row>
    <row r="8" spans="1:7" x14ac:dyDescent="0.3">
      <c r="A8" s="31">
        <v>2</v>
      </c>
      <c r="B8" s="49" t="s">
        <v>108</v>
      </c>
      <c r="C8" s="25"/>
      <c r="D8" s="25">
        <v>1</v>
      </c>
      <c r="E8" s="25">
        <v>2</v>
      </c>
      <c r="F8" s="31">
        <f t="shared" ref="F8:F17" si="0">SUM(C8:E8)</f>
        <v>3</v>
      </c>
    </row>
    <row r="9" spans="1:7" x14ac:dyDescent="0.3">
      <c r="A9" s="31">
        <v>3</v>
      </c>
      <c r="B9" s="49" t="s">
        <v>109</v>
      </c>
      <c r="C9" s="25"/>
      <c r="D9" s="25"/>
      <c r="E9" s="25"/>
      <c r="F9" s="31">
        <f t="shared" si="0"/>
        <v>0</v>
      </c>
    </row>
    <row r="10" spans="1:7" x14ac:dyDescent="0.3">
      <c r="A10" s="31">
        <v>4</v>
      </c>
      <c r="B10" s="51" t="s">
        <v>110</v>
      </c>
      <c r="C10" s="25"/>
      <c r="D10" s="25"/>
      <c r="E10" s="25"/>
      <c r="F10" s="31">
        <f t="shared" si="0"/>
        <v>0</v>
      </c>
    </row>
    <row r="11" spans="1:7" x14ac:dyDescent="0.3">
      <c r="A11" s="52">
        <v>5</v>
      </c>
      <c r="B11" s="49" t="s">
        <v>111</v>
      </c>
      <c r="C11" s="53"/>
      <c r="D11" s="25"/>
      <c r="E11" s="25"/>
      <c r="F11" s="31">
        <f t="shared" si="0"/>
        <v>0</v>
      </c>
    </row>
    <row r="12" spans="1:7" x14ac:dyDescent="0.3">
      <c r="A12" s="52">
        <v>6</v>
      </c>
      <c r="B12" s="49" t="s">
        <v>112</v>
      </c>
      <c r="C12" s="53">
        <v>3</v>
      </c>
      <c r="D12" s="25">
        <v>1</v>
      </c>
      <c r="E12" s="25">
        <v>1</v>
      </c>
      <c r="F12" s="31">
        <f t="shared" si="0"/>
        <v>5</v>
      </c>
    </row>
    <row r="13" spans="1:7" x14ac:dyDescent="0.3">
      <c r="A13" s="52">
        <v>7</v>
      </c>
      <c r="B13" s="49" t="s">
        <v>113</v>
      </c>
      <c r="C13" s="53"/>
      <c r="D13" s="25">
        <v>1</v>
      </c>
      <c r="E13" s="25">
        <v>1</v>
      </c>
      <c r="F13" s="31">
        <f t="shared" si="0"/>
        <v>2</v>
      </c>
    </row>
    <row r="14" spans="1:7" x14ac:dyDescent="0.3">
      <c r="A14" s="52">
        <v>8</v>
      </c>
      <c r="B14" s="49" t="s">
        <v>114</v>
      </c>
      <c r="C14" s="53">
        <v>1</v>
      </c>
      <c r="D14" s="25">
        <v>1</v>
      </c>
      <c r="E14" s="25">
        <v>1</v>
      </c>
      <c r="F14" s="31">
        <f t="shared" si="0"/>
        <v>3</v>
      </c>
    </row>
    <row r="15" spans="1:7" x14ac:dyDescent="0.3">
      <c r="A15" s="52">
        <v>9</v>
      </c>
      <c r="B15" s="49" t="s">
        <v>115</v>
      </c>
      <c r="C15" s="53">
        <v>4</v>
      </c>
      <c r="D15" s="25">
        <v>3</v>
      </c>
      <c r="E15" s="25">
        <v>5</v>
      </c>
      <c r="F15" s="31">
        <f t="shared" si="0"/>
        <v>12</v>
      </c>
    </row>
    <row r="16" spans="1:7" x14ac:dyDescent="0.3">
      <c r="A16" s="52">
        <v>10</v>
      </c>
      <c r="B16" s="49" t="s">
        <v>116</v>
      </c>
      <c r="C16" s="53"/>
      <c r="D16" s="25"/>
      <c r="E16" s="25"/>
      <c r="F16" s="31">
        <f t="shared" si="0"/>
        <v>0</v>
      </c>
    </row>
    <row r="17" spans="1:6" x14ac:dyDescent="0.3">
      <c r="A17" s="106" t="s">
        <v>42</v>
      </c>
      <c r="B17" s="107"/>
      <c r="C17" s="83">
        <f>SUM(C7:C16)</f>
        <v>8</v>
      </c>
      <c r="D17" s="83">
        <f>SUM(D7:D16)</f>
        <v>7</v>
      </c>
      <c r="E17" s="83">
        <f>SUM(E7:E16)</f>
        <v>10</v>
      </c>
      <c r="F17" s="83">
        <f t="shared" si="0"/>
        <v>25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67E6E291-56FF-4083-BEE9-DD3C2CD59962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9900-E054-47F0-96B8-AE513E22484F}">
  <dimension ref="A1:G17"/>
  <sheetViews>
    <sheetView workbookViewId="0">
      <pane ySplit="6" topLeftCell="A7" activePane="bottomLeft" state="frozen"/>
      <selection pane="bottomLeft" activeCell="C7" sqref="C7"/>
    </sheetView>
  </sheetViews>
  <sheetFormatPr defaultColWidth="8.88671875" defaultRowHeight="14.4" x14ac:dyDescent="0.3"/>
  <cols>
    <col min="1" max="1" width="5.5546875" style="3" customWidth="1"/>
    <col min="2" max="2" width="36.5546875" style="3" customWidth="1"/>
    <col min="3" max="6" width="10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270</v>
      </c>
      <c r="G1" s="20" t="s">
        <v>14</v>
      </c>
    </row>
    <row r="2" spans="1:7" x14ac:dyDescent="0.3">
      <c r="A2" s="38"/>
    </row>
    <row r="3" spans="1:7" x14ac:dyDescent="0.3">
      <c r="A3" s="54" t="s">
        <v>446</v>
      </c>
    </row>
    <row r="4" spans="1:7" x14ac:dyDescent="0.3">
      <c r="A4" s="103" t="s">
        <v>17</v>
      </c>
      <c r="B4" s="103" t="s">
        <v>105</v>
      </c>
      <c r="C4" s="103" t="s">
        <v>106</v>
      </c>
      <c r="D4" s="103"/>
      <c r="E4" s="103"/>
      <c r="F4" s="103" t="s">
        <v>42</v>
      </c>
    </row>
    <row r="5" spans="1:7" x14ac:dyDescent="0.3">
      <c r="A5" s="103"/>
      <c r="B5" s="103"/>
      <c r="C5" s="48" t="s">
        <v>40</v>
      </c>
      <c r="D5" s="48" t="s">
        <v>41</v>
      </c>
      <c r="E5" s="48" t="s">
        <v>12</v>
      </c>
      <c r="F5" s="103"/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31">
        <v>1</v>
      </c>
      <c r="B7" s="49" t="s">
        <v>107</v>
      </c>
      <c r="C7" s="25"/>
      <c r="D7" s="25"/>
      <c r="E7" s="25"/>
      <c r="F7" s="31">
        <f>SUM(C7:E7)</f>
        <v>0</v>
      </c>
    </row>
    <row r="8" spans="1:7" x14ac:dyDescent="0.3">
      <c r="A8" s="31">
        <v>2</v>
      </c>
      <c r="B8" s="49" t="s">
        <v>108</v>
      </c>
      <c r="C8" s="25"/>
      <c r="D8" s="25"/>
      <c r="E8" s="25"/>
      <c r="F8" s="31">
        <f t="shared" ref="F8:F17" si="0">SUM(C8:E8)</f>
        <v>0</v>
      </c>
    </row>
    <row r="9" spans="1:7" x14ac:dyDescent="0.3">
      <c r="A9" s="31">
        <v>3</v>
      </c>
      <c r="B9" s="49" t="s">
        <v>109</v>
      </c>
      <c r="C9" s="25"/>
      <c r="D9" s="25"/>
      <c r="E9" s="25"/>
      <c r="F9" s="31">
        <f t="shared" si="0"/>
        <v>0</v>
      </c>
    </row>
    <row r="10" spans="1:7" x14ac:dyDescent="0.3">
      <c r="A10" s="31">
        <v>4</v>
      </c>
      <c r="B10" s="51" t="s">
        <v>110</v>
      </c>
      <c r="C10" s="25"/>
      <c r="D10" s="25"/>
      <c r="E10" s="25"/>
      <c r="F10" s="31">
        <f t="shared" si="0"/>
        <v>0</v>
      </c>
    </row>
    <row r="11" spans="1:7" x14ac:dyDescent="0.3">
      <c r="A11" s="52">
        <v>5</v>
      </c>
      <c r="B11" s="49" t="s">
        <v>111</v>
      </c>
      <c r="C11" s="53">
        <v>3</v>
      </c>
      <c r="D11" s="25">
        <v>3</v>
      </c>
      <c r="E11" s="25">
        <v>1</v>
      </c>
      <c r="F11" s="31">
        <f t="shared" si="0"/>
        <v>7</v>
      </c>
    </row>
    <row r="12" spans="1:7" x14ac:dyDescent="0.3">
      <c r="A12" s="52">
        <v>6</v>
      </c>
      <c r="B12" s="49" t="s">
        <v>112</v>
      </c>
      <c r="C12" s="53"/>
      <c r="D12" s="25"/>
      <c r="E12" s="25"/>
      <c r="F12" s="31">
        <f t="shared" si="0"/>
        <v>0</v>
      </c>
    </row>
    <row r="13" spans="1:7" x14ac:dyDescent="0.3">
      <c r="A13" s="52">
        <v>7</v>
      </c>
      <c r="B13" s="49" t="s">
        <v>113</v>
      </c>
      <c r="C13" s="53"/>
      <c r="D13" s="25"/>
      <c r="E13" s="25"/>
      <c r="F13" s="31">
        <f t="shared" si="0"/>
        <v>0</v>
      </c>
    </row>
    <row r="14" spans="1:7" ht="27.6" x14ac:dyDescent="0.3">
      <c r="A14" s="52">
        <v>8</v>
      </c>
      <c r="B14" s="49" t="s">
        <v>118</v>
      </c>
      <c r="C14" s="53">
        <v>3</v>
      </c>
      <c r="D14" s="25">
        <v>5</v>
      </c>
      <c r="E14" s="25">
        <v>1</v>
      </c>
      <c r="F14" s="31">
        <f t="shared" si="0"/>
        <v>9</v>
      </c>
    </row>
    <row r="15" spans="1:7" ht="27.6" x14ac:dyDescent="0.3">
      <c r="A15" s="52">
        <v>9</v>
      </c>
      <c r="B15" s="49" t="s">
        <v>119</v>
      </c>
      <c r="C15" s="53"/>
      <c r="D15" s="25">
        <v>1</v>
      </c>
      <c r="E15" s="25"/>
      <c r="F15" s="31">
        <f t="shared" si="0"/>
        <v>1</v>
      </c>
    </row>
    <row r="16" spans="1:7" ht="27.6" x14ac:dyDescent="0.3">
      <c r="A16" s="52">
        <v>10</v>
      </c>
      <c r="B16" s="49" t="s">
        <v>120</v>
      </c>
      <c r="C16" s="53"/>
      <c r="D16" s="25"/>
      <c r="E16" s="25"/>
      <c r="F16" s="31">
        <f t="shared" si="0"/>
        <v>0</v>
      </c>
    </row>
    <row r="17" spans="1:6" x14ac:dyDescent="0.3">
      <c r="A17" s="106" t="s">
        <v>42</v>
      </c>
      <c r="B17" s="107"/>
      <c r="C17" s="33">
        <f>SUM(C7:C16)</f>
        <v>6</v>
      </c>
      <c r="D17" s="33">
        <f>SUM(D7:D16)</f>
        <v>9</v>
      </c>
      <c r="E17" s="33">
        <f>SUM(E7:E16)</f>
        <v>2</v>
      </c>
      <c r="F17" s="33">
        <f t="shared" si="0"/>
        <v>17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CD94B86E-5AFE-4727-85C4-BFDC4F892BBB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B644-EA98-438F-BC3B-FE5AFEE26F95}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18" customWidth="1"/>
    <col min="2" max="2" width="28.5546875" style="18" customWidth="1"/>
    <col min="3" max="3" width="24.5546875" style="18" customWidth="1"/>
    <col min="4" max="4" width="16.5546875" style="18" customWidth="1"/>
    <col min="5" max="5" width="14.5546875" style="18" bestFit="1" customWidth="1"/>
    <col min="6" max="16384" width="8.88671875" style="18"/>
  </cols>
  <sheetData>
    <row r="1" spans="1:5" x14ac:dyDescent="0.3">
      <c r="A1" s="38" t="s">
        <v>271</v>
      </c>
      <c r="E1" s="20" t="s">
        <v>14</v>
      </c>
    </row>
    <row r="2" spans="1:5" x14ac:dyDescent="0.3">
      <c r="A2" s="38"/>
    </row>
    <row r="3" spans="1:5" x14ac:dyDescent="0.3">
      <c r="A3" s="54" t="s">
        <v>272</v>
      </c>
    </row>
    <row r="4" spans="1:5" ht="41.4" x14ac:dyDescent="0.3">
      <c r="A4" s="48" t="s">
        <v>17</v>
      </c>
      <c r="B4" s="48" t="s">
        <v>193</v>
      </c>
      <c r="C4" s="48" t="s">
        <v>138</v>
      </c>
      <c r="D4" s="48" t="s">
        <v>139</v>
      </c>
    </row>
    <row r="5" spans="1:5" x14ac:dyDescent="0.3">
      <c r="A5" s="22">
        <v>1</v>
      </c>
      <c r="B5" s="22">
        <v>2</v>
      </c>
      <c r="C5" s="22">
        <v>3</v>
      </c>
      <c r="D5" s="22">
        <v>4</v>
      </c>
    </row>
    <row r="6" spans="1:5" x14ac:dyDescent="0.3">
      <c r="A6" s="31">
        <v>1</v>
      </c>
      <c r="B6" s="60" t="s">
        <v>447</v>
      </c>
      <c r="C6" s="60" t="s">
        <v>449</v>
      </c>
      <c r="D6" s="25"/>
    </row>
    <row r="7" spans="1:5" x14ac:dyDescent="0.3">
      <c r="A7" s="31">
        <v>2</v>
      </c>
      <c r="B7" s="60" t="s">
        <v>448</v>
      </c>
      <c r="C7" s="60" t="s">
        <v>450</v>
      </c>
      <c r="D7" s="25"/>
    </row>
    <row r="8" spans="1:5" x14ac:dyDescent="0.3">
      <c r="A8" s="31">
        <v>3</v>
      </c>
      <c r="B8" s="60"/>
      <c r="C8" s="60"/>
      <c r="D8" s="25"/>
    </row>
    <row r="9" spans="1:5" x14ac:dyDescent="0.3">
      <c r="A9" s="31">
        <v>4</v>
      </c>
      <c r="B9" s="60"/>
      <c r="C9" s="60"/>
      <c r="D9" s="25"/>
    </row>
    <row r="10" spans="1:5" x14ac:dyDescent="0.3">
      <c r="A10" s="31">
        <v>5</v>
      </c>
      <c r="B10" s="60"/>
      <c r="C10" s="60"/>
      <c r="D10" s="25"/>
    </row>
    <row r="11" spans="1:5" x14ac:dyDescent="0.3">
      <c r="A11" s="31" t="s">
        <v>67</v>
      </c>
      <c r="B11" s="60"/>
      <c r="C11" s="60"/>
      <c r="D11" s="25"/>
    </row>
  </sheetData>
  <hyperlinks>
    <hyperlink ref="E1" location="'Daftar Tabel'!A1" display="&lt;&lt;&lt; Daftar Tabel" xr:uid="{D4DB58D0-8CB5-4E81-A19B-F94D8D71A64B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62C7-5F28-49CF-A407-367ED341D931}">
  <dimension ref="A1:F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18" customWidth="1"/>
    <col min="2" max="2" width="28.5546875" style="18" customWidth="1"/>
    <col min="3" max="3" width="24.5546875" style="18" customWidth="1"/>
    <col min="4" max="5" width="16.5546875" style="18" customWidth="1"/>
    <col min="6" max="6" width="14.5546875" style="18" bestFit="1" customWidth="1"/>
    <col min="7" max="16384" width="8.88671875" style="18"/>
  </cols>
  <sheetData>
    <row r="1" spans="1:6" x14ac:dyDescent="0.3">
      <c r="A1" s="38" t="s">
        <v>273</v>
      </c>
      <c r="F1" s="20" t="s">
        <v>14</v>
      </c>
    </row>
    <row r="2" spans="1:6" x14ac:dyDescent="0.3">
      <c r="A2" s="38"/>
    </row>
    <row r="3" spans="1:6" x14ac:dyDescent="0.3">
      <c r="A3" s="54" t="s">
        <v>274</v>
      </c>
    </row>
    <row r="4" spans="1:6" ht="27.6" x14ac:dyDescent="0.3">
      <c r="A4" s="48" t="s">
        <v>17</v>
      </c>
      <c r="B4" s="48" t="s">
        <v>46</v>
      </c>
      <c r="C4" s="48" t="s">
        <v>422</v>
      </c>
      <c r="D4" s="48" t="s">
        <v>142</v>
      </c>
      <c r="E4" s="48" t="s">
        <v>143</v>
      </c>
    </row>
    <row r="5" spans="1:6" x14ac:dyDescent="0.3">
      <c r="A5" s="22">
        <v>1</v>
      </c>
      <c r="B5" s="22">
        <v>2</v>
      </c>
      <c r="C5" s="22">
        <v>3</v>
      </c>
      <c r="D5" s="22">
        <v>3</v>
      </c>
      <c r="E5" s="22">
        <v>4</v>
      </c>
    </row>
    <row r="6" spans="1:6" x14ac:dyDescent="0.3">
      <c r="A6" s="31">
        <v>1</v>
      </c>
      <c r="B6" s="60"/>
      <c r="C6" s="60" t="s">
        <v>451</v>
      </c>
      <c r="D6" s="25"/>
      <c r="E6" s="25"/>
    </row>
    <row r="7" spans="1:6" x14ac:dyDescent="0.3">
      <c r="A7" s="31">
        <v>2</v>
      </c>
      <c r="B7" s="60"/>
      <c r="C7" s="60" t="s">
        <v>452</v>
      </c>
      <c r="D7" s="25"/>
      <c r="E7" s="25"/>
    </row>
    <row r="8" spans="1:6" x14ac:dyDescent="0.3">
      <c r="A8" s="31">
        <v>3</v>
      </c>
      <c r="B8" s="60"/>
      <c r="C8" s="60" t="s">
        <v>453</v>
      </c>
      <c r="D8" s="25"/>
      <c r="E8" s="25"/>
    </row>
    <row r="9" spans="1:6" x14ac:dyDescent="0.3">
      <c r="A9" s="31">
        <v>4</v>
      </c>
      <c r="B9" s="60"/>
      <c r="C9" s="60"/>
      <c r="D9" s="25"/>
      <c r="E9" s="25"/>
    </row>
    <row r="10" spans="1:6" x14ac:dyDescent="0.3">
      <c r="A10" s="31">
        <v>5</v>
      </c>
      <c r="B10" s="60"/>
      <c r="C10" s="60"/>
      <c r="D10" s="25"/>
      <c r="E10" s="25"/>
    </row>
    <row r="11" spans="1:6" x14ac:dyDescent="0.3">
      <c r="A11" s="31" t="s">
        <v>67</v>
      </c>
      <c r="B11" s="60"/>
      <c r="C11" s="60"/>
      <c r="D11" s="25"/>
      <c r="E11" s="25"/>
    </row>
  </sheetData>
  <hyperlinks>
    <hyperlink ref="F1" location="'Daftar Tabel'!A1" display="&lt;&lt;&lt; Daftar Tabel" xr:uid="{DAB388E2-259B-4DB4-B9F7-B8E7243AA219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6C5F-6519-44B5-8BBE-C183B1374F4C}">
  <dimension ref="A1:E13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4414062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275</v>
      </c>
      <c r="E1" s="20" t="s">
        <v>14</v>
      </c>
    </row>
    <row r="2" spans="1:5" x14ac:dyDescent="0.3">
      <c r="A2" s="41"/>
      <c r="E2" s="151"/>
    </row>
    <row r="3" spans="1:5" x14ac:dyDescent="0.3">
      <c r="A3" s="54" t="s">
        <v>454</v>
      </c>
      <c r="E3" s="56"/>
    </row>
    <row r="4" spans="1:5" x14ac:dyDescent="0.3">
      <c r="A4" s="41" t="s">
        <v>276</v>
      </c>
    </row>
    <row r="5" spans="1:5" ht="27.6" x14ac:dyDescent="0.3">
      <c r="A5" s="48" t="s">
        <v>123</v>
      </c>
      <c r="B5" s="48" t="s">
        <v>124</v>
      </c>
      <c r="C5" s="48" t="s">
        <v>92</v>
      </c>
      <c r="D5" s="48" t="s">
        <v>125</v>
      </c>
    </row>
    <row r="6" spans="1:5" x14ac:dyDescent="0.3">
      <c r="A6" s="57">
        <v>1</v>
      </c>
      <c r="B6" s="57">
        <v>2</v>
      </c>
      <c r="C6" s="57">
        <v>3</v>
      </c>
      <c r="D6" s="57">
        <v>4</v>
      </c>
    </row>
    <row r="7" spans="1:5" x14ac:dyDescent="0.3">
      <c r="A7" s="58" t="s">
        <v>62</v>
      </c>
      <c r="B7" s="108" t="s">
        <v>126</v>
      </c>
      <c r="C7" s="109"/>
      <c r="D7" s="110"/>
    </row>
    <row r="8" spans="1:5" x14ac:dyDescent="0.3">
      <c r="A8" s="59">
        <v>1</v>
      </c>
      <c r="B8" s="60"/>
      <c r="C8" s="61"/>
      <c r="D8" s="62"/>
    </row>
    <row r="9" spans="1:5" x14ac:dyDescent="0.3">
      <c r="A9" s="59">
        <v>2</v>
      </c>
      <c r="B9" s="60"/>
      <c r="C9" s="61"/>
      <c r="D9" s="62"/>
    </row>
    <row r="10" spans="1:5" x14ac:dyDescent="0.3">
      <c r="A10" s="59">
        <v>3</v>
      </c>
      <c r="B10" s="60"/>
      <c r="C10" s="61"/>
      <c r="D10" s="62"/>
    </row>
    <row r="11" spans="1:5" x14ac:dyDescent="0.3">
      <c r="A11" s="59">
        <v>4</v>
      </c>
      <c r="B11" s="60"/>
      <c r="C11" s="61"/>
      <c r="D11" s="62"/>
    </row>
    <row r="12" spans="1:5" x14ac:dyDescent="0.3">
      <c r="A12" s="59">
        <v>5</v>
      </c>
      <c r="B12" s="60"/>
      <c r="C12" s="61"/>
      <c r="D12" s="62"/>
    </row>
    <row r="13" spans="1:5" x14ac:dyDescent="0.3">
      <c r="A13" s="59" t="s">
        <v>67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A66200E5-F2F7-4452-9D46-6168C49E1A8B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B5AA-769F-44BA-9AA5-C115363BB841}">
  <dimension ref="A1:E17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275</v>
      </c>
      <c r="E1" s="20" t="s">
        <v>14</v>
      </c>
    </row>
    <row r="2" spans="1:5" x14ac:dyDescent="0.3">
      <c r="A2" s="41"/>
      <c r="E2" s="151"/>
    </row>
    <row r="3" spans="1:5" x14ac:dyDescent="0.3">
      <c r="A3" s="54" t="s">
        <v>454</v>
      </c>
      <c r="E3" s="56"/>
    </row>
    <row r="4" spans="1:5" x14ac:dyDescent="0.3">
      <c r="A4" s="41" t="s">
        <v>277</v>
      </c>
    </row>
    <row r="5" spans="1:5" ht="27.6" x14ac:dyDescent="0.3">
      <c r="A5" s="48" t="s">
        <v>123</v>
      </c>
      <c r="B5" s="48" t="s">
        <v>124</v>
      </c>
      <c r="C5" s="48" t="s">
        <v>92</v>
      </c>
      <c r="D5" s="48" t="s">
        <v>125</v>
      </c>
    </row>
    <row r="6" spans="1:5" x14ac:dyDescent="0.3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3">
      <c r="A7" s="58" t="s">
        <v>128</v>
      </c>
      <c r="B7" s="108" t="s">
        <v>129</v>
      </c>
      <c r="C7" s="109"/>
      <c r="D7" s="110"/>
    </row>
    <row r="8" spans="1:5" x14ac:dyDescent="0.3">
      <c r="A8" s="59">
        <v>1</v>
      </c>
      <c r="B8" s="60"/>
      <c r="C8" s="61"/>
      <c r="D8" s="62"/>
    </row>
    <row r="9" spans="1:5" x14ac:dyDescent="0.3">
      <c r="A9" s="59">
        <v>2</v>
      </c>
      <c r="B9" s="60"/>
      <c r="C9" s="61"/>
      <c r="D9" s="62"/>
    </row>
    <row r="10" spans="1:5" x14ac:dyDescent="0.3">
      <c r="A10" s="59">
        <v>3</v>
      </c>
      <c r="B10" s="60"/>
      <c r="C10" s="61"/>
      <c r="D10" s="62"/>
    </row>
    <row r="11" spans="1:5" x14ac:dyDescent="0.3">
      <c r="A11" s="59">
        <v>4</v>
      </c>
      <c r="B11" s="60"/>
      <c r="C11" s="61"/>
      <c r="D11" s="62"/>
    </row>
    <row r="12" spans="1:5" x14ac:dyDescent="0.3">
      <c r="A12" s="59">
        <v>5</v>
      </c>
      <c r="B12" s="60"/>
      <c r="C12" s="61"/>
      <c r="D12" s="62"/>
    </row>
    <row r="13" spans="1:5" x14ac:dyDescent="0.3">
      <c r="A13" s="59" t="s">
        <v>67</v>
      </c>
      <c r="B13" s="60"/>
      <c r="C13" s="61"/>
      <c r="D13" s="62"/>
    </row>
    <row r="15" spans="1:5" x14ac:dyDescent="0.3">
      <c r="A15" s="41"/>
    </row>
    <row r="16" spans="1:5" x14ac:dyDescent="0.3">
      <c r="A16" s="41"/>
    </row>
    <row r="17" spans="1:1" x14ac:dyDescent="0.3">
      <c r="A17" s="41"/>
    </row>
  </sheetData>
  <mergeCells count="1">
    <mergeCell ref="B7:D7"/>
  </mergeCells>
  <hyperlinks>
    <hyperlink ref="E1" location="'Daftar Tabel'!A1" display="&lt;&lt;&lt; Daftar Tabel" xr:uid="{83A67431-876D-4F01-90CF-F87DB654D6AD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74B8-3E13-4BD6-A54B-AF9A149D82DA}">
  <dimension ref="A1:E17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10937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275</v>
      </c>
      <c r="E1" s="20" t="s">
        <v>14</v>
      </c>
    </row>
    <row r="2" spans="1:5" x14ac:dyDescent="0.3">
      <c r="A2" s="63"/>
    </row>
    <row r="3" spans="1:5" x14ac:dyDescent="0.3">
      <c r="A3" s="54" t="s">
        <v>454</v>
      </c>
      <c r="E3" s="56"/>
    </row>
    <row r="4" spans="1:5" x14ac:dyDescent="0.3">
      <c r="A4" s="41" t="s">
        <v>278</v>
      </c>
    </row>
    <row r="5" spans="1:5" ht="27.6" x14ac:dyDescent="0.3">
      <c r="A5" s="48" t="s">
        <v>123</v>
      </c>
      <c r="B5" s="48" t="s">
        <v>124</v>
      </c>
      <c r="C5" s="48" t="s">
        <v>92</v>
      </c>
      <c r="D5" s="48" t="s">
        <v>125</v>
      </c>
    </row>
    <row r="6" spans="1:5" x14ac:dyDescent="0.3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3">
      <c r="A7" s="58" t="s">
        <v>131</v>
      </c>
      <c r="B7" s="108" t="s">
        <v>132</v>
      </c>
      <c r="C7" s="109"/>
      <c r="D7" s="110"/>
    </row>
    <row r="8" spans="1:5" x14ac:dyDescent="0.3">
      <c r="A8" s="59">
        <v>1</v>
      </c>
      <c r="B8" s="60"/>
      <c r="C8" s="61"/>
      <c r="D8" s="62"/>
    </row>
    <row r="9" spans="1:5" x14ac:dyDescent="0.3">
      <c r="A9" s="59">
        <v>2</v>
      </c>
      <c r="B9" s="60"/>
      <c r="C9" s="61"/>
      <c r="D9" s="62"/>
    </row>
    <row r="10" spans="1:5" x14ac:dyDescent="0.3">
      <c r="A10" s="59">
        <v>3</v>
      </c>
      <c r="B10" s="60"/>
      <c r="C10" s="61"/>
      <c r="D10" s="62"/>
    </row>
    <row r="11" spans="1:5" x14ac:dyDescent="0.3">
      <c r="A11" s="59">
        <v>4</v>
      </c>
      <c r="B11" s="60"/>
      <c r="C11" s="61"/>
      <c r="D11" s="62"/>
    </row>
    <row r="12" spans="1:5" x14ac:dyDescent="0.3">
      <c r="A12" s="59">
        <v>5</v>
      </c>
      <c r="B12" s="60"/>
      <c r="C12" s="61"/>
      <c r="D12" s="62"/>
    </row>
    <row r="13" spans="1:5" x14ac:dyDescent="0.3">
      <c r="A13" s="59" t="s">
        <v>67</v>
      </c>
      <c r="B13" s="60"/>
      <c r="C13" s="61"/>
      <c r="D13" s="62"/>
    </row>
    <row r="15" spans="1:5" x14ac:dyDescent="0.3">
      <c r="A15" s="41"/>
    </row>
    <row r="16" spans="1:5" x14ac:dyDescent="0.3">
      <c r="A16" s="41"/>
    </row>
    <row r="17" spans="1:1" x14ac:dyDescent="0.3">
      <c r="A17" s="41"/>
    </row>
  </sheetData>
  <mergeCells count="1">
    <mergeCell ref="B7:D7"/>
  </mergeCells>
  <hyperlinks>
    <hyperlink ref="E1" location="'Daftar Tabel'!A1" display="&lt;&lt;&lt; Daftar Tabel" xr:uid="{EFE85592-1521-45FA-85F6-173ED248638E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B3C7-C7F4-407C-BA1C-6B0D3E5F69A5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554687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275</v>
      </c>
      <c r="E1" s="20" t="s">
        <v>14</v>
      </c>
    </row>
    <row r="2" spans="1:5" x14ac:dyDescent="0.3">
      <c r="A2" s="63"/>
    </row>
    <row r="3" spans="1:5" x14ac:dyDescent="0.3">
      <c r="A3" s="54" t="s">
        <v>454</v>
      </c>
      <c r="E3" s="56"/>
    </row>
    <row r="4" spans="1:5" x14ac:dyDescent="0.3">
      <c r="A4" s="41" t="s">
        <v>279</v>
      </c>
    </row>
    <row r="5" spans="1:5" ht="27.6" x14ac:dyDescent="0.3">
      <c r="A5" s="48" t="s">
        <v>123</v>
      </c>
      <c r="B5" s="48" t="s">
        <v>124</v>
      </c>
      <c r="C5" s="48" t="s">
        <v>92</v>
      </c>
      <c r="D5" s="48" t="s">
        <v>125</v>
      </c>
    </row>
    <row r="6" spans="1:5" x14ac:dyDescent="0.3">
      <c r="A6" s="57">
        <v>1</v>
      </c>
      <c r="B6" s="57">
        <v>2</v>
      </c>
      <c r="C6" s="57">
        <v>3</v>
      </c>
      <c r="D6" s="57">
        <v>4</v>
      </c>
    </row>
    <row r="7" spans="1:5" x14ac:dyDescent="0.3">
      <c r="A7" s="58" t="s">
        <v>134</v>
      </c>
      <c r="B7" s="108" t="s">
        <v>135</v>
      </c>
      <c r="C7" s="109"/>
      <c r="D7" s="110"/>
    </row>
    <row r="8" spans="1:5" x14ac:dyDescent="0.3">
      <c r="A8" s="59">
        <v>1</v>
      </c>
      <c r="B8" s="60"/>
      <c r="C8" s="61"/>
      <c r="D8" s="62"/>
    </row>
    <row r="9" spans="1:5" x14ac:dyDescent="0.3">
      <c r="A9" s="59">
        <v>2</v>
      </c>
      <c r="B9" s="60"/>
      <c r="C9" s="61"/>
      <c r="D9" s="62"/>
    </row>
    <row r="10" spans="1:5" x14ac:dyDescent="0.3">
      <c r="A10" s="59">
        <v>3</v>
      </c>
      <c r="B10" s="60"/>
      <c r="C10" s="61"/>
      <c r="D10" s="62"/>
    </row>
    <row r="11" spans="1:5" x14ac:dyDescent="0.3">
      <c r="A11" s="59">
        <v>4</v>
      </c>
      <c r="B11" s="60"/>
      <c r="C11" s="61"/>
      <c r="D11" s="62"/>
    </row>
    <row r="12" spans="1:5" x14ac:dyDescent="0.3">
      <c r="A12" s="59">
        <v>5</v>
      </c>
      <c r="B12" s="60"/>
      <c r="C12" s="61"/>
      <c r="D12" s="62"/>
    </row>
    <row r="13" spans="1:5" x14ac:dyDescent="0.3">
      <c r="A13" s="59" t="s">
        <v>67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112D2AF0-6BE4-4F40-ABD7-6D83F934181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3EF1-911C-4E9A-B14D-0FDD48B361A7}">
  <dimension ref="A1:K22"/>
  <sheetViews>
    <sheetView zoomScaleNormal="100" workbookViewId="0">
      <pane ySplit="11" topLeftCell="A12" activePane="bottomLeft" state="frozen"/>
      <selection activeCell="A3" sqref="A3:XFD3"/>
      <selection pane="bottomLeft" activeCell="B12" sqref="B12"/>
    </sheetView>
  </sheetViews>
  <sheetFormatPr defaultColWidth="8.88671875" defaultRowHeight="14.4" x14ac:dyDescent="0.3"/>
  <cols>
    <col min="1" max="1" width="5.77734375" style="3" customWidth="1"/>
    <col min="2" max="2" width="26.109375" style="3" customWidth="1"/>
    <col min="3" max="5" width="8.88671875" style="3"/>
    <col min="6" max="7" width="25.109375" style="3" customWidth="1"/>
    <col min="8" max="8" width="13.109375" style="3" customWidth="1"/>
    <col min="9" max="9" width="18.5546875" style="3" customWidth="1"/>
    <col min="10" max="11" width="14.5546875" style="3" bestFit="1" customWidth="1"/>
    <col min="12" max="16384" width="8.88671875" style="3"/>
  </cols>
  <sheetData>
    <row r="1" spans="1:11" x14ac:dyDescent="0.3">
      <c r="A1" s="3" t="s">
        <v>13</v>
      </c>
      <c r="K1" s="20" t="s">
        <v>14</v>
      </c>
    </row>
    <row r="3" spans="1:11" x14ac:dyDescent="0.3">
      <c r="A3" s="3" t="s">
        <v>409</v>
      </c>
    </row>
    <row r="4" spans="1:11" hidden="1" x14ac:dyDescent="0.3"/>
    <row r="5" spans="1:11" hidden="1" x14ac:dyDescent="0.3">
      <c r="B5" s="3" t="s">
        <v>15</v>
      </c>
    </row>
    <row r="6" spans="1:11" hidden="1" x14ac:dyDescent="0.3"/>
    <row r="7" spans="1:11" hidden="1" x14ac:dyDescent="0.3">
      <c r="B7" s="3" t="s">
        <v>16</v>
      </c>
    </row>
    <row r="8" spans="1:11" hidden="1" x14ac:dyDescent="0.3"/>
    <row r="9" spans="1:11" ht="23.1" customHeight="1" x14ac:dyDescent="0.3">
      <c r="A9" s="91" t="s">
        <v>17</v>
      </c>
      <c r="B9" s="91" t="s">
        <v>18</v>
      </c>
      <c r="C9" s="91" t="s">
        <v>19</v>
      </c>
      <c r="D9" s="91"/>
      <c r="E9" s="91"/>
      <c r="F9" s="91" t="s">
        <v>20</v>
      </c>
      <c r="G9" s="91" t="s">
        <v>21</v>
      </c>
      <c r="H9" s="91" t="s">
        <v>22</v>
      </c>
      <c r="I9" s="91" t="s">
        <v>23</v>
      </c>
      <c r="J9" s="91" t="s">
        <v>24</v>
      </c>
    </row>
    <row r="10" spans="1:11" ht="38.4" customHeight="1" x14ac:dyDescent="0.3">
      <c r="A10" s="91"/>
      <c r="B10" s="91"/>
      <c r="C10" s="21" t="s">
        <v>25</v>
      </c>
      <c r="D10" s="21" t="s">
        <v>26</v>
      </c>
      <c r="E10" s="21" t="s">
        <v>27</v>
      </c>
      <c r="F10" s="91"/>
      <c r="G10" s="91"/>
      <c r="H10" s="91"/>
      <c r="I10" s="91"/>
      <c r="J10" s="91"/>
    </row>
    <row r="11" spans="1:11" x14ac:dyDescent="0.3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3">
      <c r="A12" s="23">
        <v>1</v>
      </c>
      <c r="B12" s="24" t="s">
        <v>6</v>
      </c>
      <c r="C12" s="25"/>
      <c r="D12" s="25" t="s">
        <v>16</v>
      </c>
      <c r="E12" s="25"/>
      <c r="F12" s="24"/>
      <c r="G12" s="24"/>
      <c r="H12" s="24"/>
      <c r="I12" s="24"/>
      <c r="J12" s="26"/>
    </row>
    <row r="13" spans="1:11" x14ac:dyDescent="0.3">
      <c r="A13" s="23">
        <v>2</v>
      </c>
      <c r="B13" s="24" t="s">
        <v>7</v>
      </c>
      <c r="C13" s="25"/>
      <c r="D13" s="25" t="s">
        <v>16</v>
      </c>
      <c r="E13" s="25"/>
      <c r="F13" s="24"/>
      <c r="G13" s="24"/>
      <c r="H13" s="24"/>
      <c r="I13" s="24"/>
      <c r="J13" s="26"/>
    </row>
    <row r="14" spans="1:11" x14ac:dyDescent="0.3">
      <c r="A14" s="23">
        <v>3</v>
      </c>
      <c r="B14" s="24" t="s">
        <v>56</v>
      </c>
      <c r="C14" s="25"/>
      <c r="D14" s="25"/>
      <c r="E14" s="25" t="s">
        <v>16</v>
      </c>
      <c r="F14" s="24"/>
      <c r="G14" s="24"/>
      <c r="H14" s="24"/>
      <c r="I14" s="24"/>
      <c r="J14" s="26"/>
    </row>
    <row r="15" spans="1:11" x14ac:dyDescent="0.3">
      <c r="A15" s="23">
        <v>4</v>
      </c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3">
      <c r="A16" s="23">
        <v>5</v>
      </c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3">
      <c r="A17" s="23">
        <v>6</v>
      </c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3">
      <c r="A18" s="23">
        <v>7</v>
      </c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3">
      <c r="A19" s="23">
        <v>8</v>
      </c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3">
      <c r="A20" s="23">
        <v>9</v>
      </c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3">
      <c r="A21" s="23">
        <v>10</v>
      </c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3">
      <c r="A22" s="23" t="s">
        <v>67</v>
      </c>
      <c r="B22" s="24"/>
      <c r="C22" s="25"/>
      <c r="D22" s="25"/>
      <c r="E22" s="25"/>
      <c r="F22" s="24"/>
      <c r="G22" s="24"/>
      <c r="H22" s="24"/>
      <c r="I22" s="24"/>
      <c r="J22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33" priority="11"/>
  </conditionalFormatting>
  <conditionalFormatting sqref="C13:E13">
    <cfRule type="duplicateValues" dxfId="32" priority="10"/>
  </conditionalFormatting>
  <conditionalFormatting sqref="C19:E19">
    <cfRule type="duplicateValues" dxfId="31" priority="9"/>
  </conditionalFormatting>
  <conditionalFormatting sqref="C20:E20">
    <cfRule type="duplicateValues" dxfId="30" priority="8"/>
  </conditionalFormatting>
  <conditionalFormatting sqref="C21:E21">
    <cfRule type="duplicateValues" dxfId="29" priority="7"/>
  </conditionalFormatting>
  <conditionalFormatting sqref="C22:E22">
    <cfRule type="duplicateValues" dxfId="28" priority="6"/>
  </conditionalFormatting>
  <conditionalFormatting sqref="C18:E18">
    <cfRule type="duplicateValues" dxfId="27" priority="5"/>
  </conditionalFormatting>
  <conditionalFormatting sqref="C17:E17">
    <cfRule type="duplicateValues" dxfId="26" priority="4"/>
  </conditionalFormatting>
  <conditionalFormatting sqref="C16:E16">
    <cfRule type="duplicateValues" dxfId="25" priority="3"/>
  </conditionalFormatting>
  <conditionalFormatting sqref="C15:E15">
    <cfRule type="duplicateValues" dxfId="24" priority="2"/>
  </conditionalFormatting>
  <conditionalFormatting sqref="C14:E14">
    <cfRule type="duplicateValues" dxfId="23" priority="1"/>
  </conditionalFormatting>
  <dataValidations count="1">
    <dataValidation type="list" allowBlank="1" showInputMessage="1" showErrorMessage="1" sqref="C12:E22" xr:uid="{CBA99900-589F-44F0-BDFC-81A757C28554}">
      <formula1>$B$6:$B$7</formula1>
    </dataValidation>
  </dataValidations>
  <hyperlinks>
    <hyperlink ref="K1" location="'Daftar Tabel'!A1" display="&lt;&lt;&lt; Daftar Tabel" xr:uid="{1079EDD6-F674-4175-93DC-6A56A1286F51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1615-7537-4B91-B169-B791F8EA8919}">
  <dimension ref="A1:K22"/>
  <sheetViews>
    <sheetView workbookViewId="0">
      <pane ySplit="11" topLeftCell="A12" activePane="bottomLeft" state="frozen"/>
      <selection activeCell="A3" sqref="A3:XFD3"/>
      <selection pane="bottomLeft" activeCell="B12" sqref="B12"/>
    </sheetView>
  </sheetViews>
  <sheetFormatPr defaultColWidth="8.88671875" defaultRowHeight="14.4" x14ac:dyDescent="0.3"/>
  <cols>
    <col min="1" max="1" width="5.6640625" style="3" customWidth="1"/>
    <col min="2" max="2" width="26.109375" style="3" customWidth="1"/>
    <col min="3" max="5" width="8.88671875" style="3"/>
    <col min="6" max="7" width="25.109375" style="3" customWidth="1"/>
    <col min="8" max="8" width="13.109375" style="3" customWidth="1"/>
    <col min="9" max="9" width="18.5546875" style="3" customWidth="1"/>
    <col min="10" max="11" width="14.5546875" style="3" bestFit="1" customWidth="1"/>
    <col min="12" max="16384" width="8.88671875" style="3"/>
  </cols>
  <sheetData>
    <row r="1" spans="1:11" x14ac:dyDescent="0.3">
      <c r="A1" s="3" t="s">
        <v>13</v>
      </c>
      <c r="K1" s="20" t="s">
        <v>14</v>
      </c>
    </row>
    <row r="3" spans="1:11" x14ac:dyDescent="0.3">
      <c r="A3" s="3" t="s">
        <v>410</v>
      </c>
    </row>
    <row r="4" spans="1:11" ht="13.8" hidden="1" customHeight="1" x14ac:dyDescent="0.3"/>
    <row r="5" spans="1:11" hidden="1" x14ac:dyDescent="0.3">
      <c r="B5" s="3" t="s">
        <v>15</v>
      </c>
    </row>
    <row r="6" spans="1:11" hidden="1" x14ac:dyDescent="0.3"/>
    <row r="7" spans="1:11" hidden="1" x14ac:dyDescent="0.3">
      <c r="B7" s="3" t="s">
        <v>16</v>
      </c>
    </row>
    <row r="8" spans="1:11" hidden="1" x14ac:dyDescent="0.3"/>
    <row r="9" spans="1:11" ht="23.1" customHeight="1" x14ac:dyDescent="0.3">
      <c r="A9" s="91" t="s">
        <v>17</v>
      </c>
      <c r="B9" s="91" t="s">
        <v>18</v>
      </c>
      <c r="C9" s="91" t="s">
        <v>19</v>
      </c>
      <c r="D9" s="91"/>
      <c r="E9" s="91"/>
      <c r="F9" s="91" t="s">
        <v>20</v>
      </c>
      <c r="G9" s="91" t="s">
        <v>21</v>
      </c>
      <c r="H9" s="91" t="s">
        <v>22</v>
      </c>
      <c r="I9" s="91" t="s">
        <v>23</v>
      </c>
      <c r="J9" s="91" t="s">
        <v>24</v>
      </c>
    </row>
    <row r="10" spans="1:11" ht="38.4" customHeight="1" x14ac:dyDescent="0.3">
      <c r="A10" s="91"/>
      <c r="B10" s="91"/>
      <c r="C10" s="21" t="s">
        <v>25</v>
      </c>
      <c r="D10" s="21" t="s">
        <v>26</v>
      </c>
      <c r="E10" s="21" t="s">
        <v>27</v>
      </c>
      <c r="F10" s="91"/>
      <c r="G10" s="91"/>
      <c r="H10" s="91"/>
      <c r="I10" s="91"/>
      <c r="J10" s="91"/>
    </row>
    <row r="11" spans="1:11" x14ac:dyDescent="0.3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3">
      <c r="A12" s="23">
        <v>1</v>
      </c>
      <c r="B12" s="24" t="s">
        <v>6</v>
      </c>
      <c r="C12" s="25"/>
      <c r="D12" s="25" t="s">
        <v>16</v>
      </c>
      <c r="E12" s="25"/>
      <c r="F12" s="24"/>
      <c r="G12" s="24"/>
      <c r="H12" s="24"/>
      <c r="I12" s="24"/>
      <c r="J12" s="26"/>
    </row>
    <row r="13" spans="1:11" x14ac:dyDescent="0.3">
      <c r="A13" s="23">
        <v>2</v>
      </c>
      <c r="B13" s="24" t="s">
        <v>7</v>
      </c>
      <c r="C13" s="25"/>
      <c r="D13" s="25" t="s">
        <v>16</v>
      </c>
      <c r="E13" s="25"/>
      <c r="F13" s="24"/>
      <c r="G13" s="24"/>
      <c r="H13" s="24"/>
      <c r="I13" s="24"/>
      <c r="J13" s="26"/>
    </row>
    <row r="14" spans="1:11" x14ac:dyDescent="0.3">
      <c r="A14" s="23">
        <v>3</v>
      </c>
      <c r="B14" s="24" t="s">
        <v>56</v>
      </c>
      <c r="C14" s="25"/>
      <c r="D14" s="25" t="s">
        <v>16</v>
      </c>
      <c r="E14" s="25"/>
      <c r="F14" s="24"/>
      <c r="G14" s="24"/>
      <c r="H14" s="24"/>
      <c r="I14" s="24"/>
      <c r="J14" s="26"/>
    </row>
    <row r="15" spans="1:11" x14ac:dyDescent="0.3">
      <c r="A15" s="23">
        <v>4</v>
      </c>
      <c r="B15" s="24" t="s">
        <v>57</v>
      </c>
      <c r="C15" s="25" t="s">
        <v>16</v>
      </c>
      <c r="D15" s="25"/>
      <c r="E15" s="25"/>
      <c r="F15" s="24"/>
      <c r="G15" s="24"/>
      <c r="H15" s="24"/>
      <c r="I15" s="24"/>
      <c r="J15" s="26"/>
    </row>
    <row r="16" spans="1:11" x14ac:dyDescent="0.3">
      <c r="A16" s="23">
        <v>5</v>
      </c>
      <c r="B16" s="24" t="s">
        <v>58</v>
      </c>
      <c r="C16" s="25"/>
      <c r="D16" s="25" t="s">
        <v>16</v>
      </c>
      <c r="E16" s="25"/>
      <c r="F16" s="24"/>
      <c r="G16" s="24"/>
      <c r="H16" s="24"/>
      <c r="I16" s="24"/>
      <c r="J16" s="26"/>
    </row>
    <row r="17" spans="1:10" x14ac:dyDescent="0.3">
      <c r="A17" s="23">
        <v>6</v>
      </c>
      <c r="B17" s="24" t="s">
        <v>59</v>
      </c>
      <c r="C17" s="25"/>
      <c r="D17" s="25"/>
      <c r="E17" s="25" t="s">
        <v>16</v>
      </c>
      <c r="F17" s="24"/>
      <c r="G17" s="24"/>
      <c r="H17" s="24"/>
      <c r="I17" s="24"/>
      <c r="J17" s="26"/>
    </row>
    <row r="18" spans="1:10" x14ac:dyDescent="0.3">
      <c r="A18" s="23">
        <v>7</v>
      </c>
      <c r="B18" s="24" t="s">
        <v>60</v>
      </c>
      <c r="C18" s="25"/>
      <c r="D18" s="25"/>
      <c r="E18" s="25" t="s">
        <v>16</v>
      </c>
      <c r="F18" s="24"/>
      <c r="G18" s="24"/>
      <c r="H18" s="24"/>
      <c r="I18" s="24"/>
      <c r="J18" s="26"/>
    </row>
    <row r="19" spans="1:10" x14ac:dyDescent="0.3">
      <c r="A19" s="23">
        <v>8</v>
      </c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3">
      <c r="A20" s="23">
        <v>9</v>
      </c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3">
      <c r="A21" s="23">
        <v>10</v>
      </c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3">
      <c r="A22" s="23" t="s">
        <v>67</v>
      </c>
      <c r="B22" s="24"/>
      <c r="C22" s="25"/>
      <c r="D22" s="25"/>
      <c r="E22" s="25"/>
      <c r="F22" s="24"/>
      <c r="G22" s="24"/>
      <c r="H22" s="24"/>
      <c r="I22" s="24"/>
      <c r="J22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22" priority="11"/>
  </conditionalFormatting>
  <conditionalFormatting sqref="C13:E13">
    <cfRule type="duplicateValues" dxfId="21" priority="10"/>
  </conditionalFormatting>
  <conditionalFormatting sqref="C14:E14">
    <cfRule type="duplicateValues" dxfId="20" priority="9"/>
  </conditionalFormatting>
  <conditionalFormatting sqref="C20:E20">
    <cfRule type="duplicateValues" dxfId="19" priority="8"/>
  </conditionalFormatting>
  <conditionalFormatting sqref="C21:E21">
    <cfRule type="duplicateValues" dxfId="18" priority="7"/>
  </conditionalFormatting>
  <conditionalFormatting sqref="C22:E22">
    <cfRule type="duplicateValues" dxfId="17" priority="6"/>
  </conditionalFormatting>
  <conditionalFormatting sqref="C19:E19">
    <cfRule type="duplicateValues" dxfId="16" priority="5"/>
  </conditionalFormatting>
  <conditionalFormatting sqref="C18:E18">
    <cfRule type="duplicateValues" dxfId="15" priority="4"/>
  </conditionalFormatting>
  <conditionalFormatting sqref="C17:E17">
    <cfRule type="duplicateValues" dxfId="14" priority="3"/>
  </conditionalFormatting>
  <conditionalFormatting sqref="C16:E16">
    <cfRule type="duplicateValues" dxfId="13" priority="2"/>
  </conditionalFormatting>
  <conditionalFormatting sqref="C15:E15">
    <cfRule type="duplicateValues" dxfId="12" priority="1"/>
  </conditionalFormatting>
  <dataValidations count="1">
    <dataValidation type="list" allowBlank="1" showInputMessage="1" showErrorMessage="1" sqref="C12:E22" xr:uid="{1DF1C2BA-668C-4C74-ABC2-309EAF0EBE77}">
      <formula1>$B$6:$B$7</formula1>
    </dataValidation>
  </dataValidations>
  <hyperlinks>
    <hyperlink ref="K1" location="'Daftar Tabel'!A1" display="&lt;&lt;&lt; Daftar Tabel" xr:uid="{D380EC57-F78F-4294-AF05-F9671D86353A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5174-0A5B-474C-A3C6-23C7D2123C3F}">
  <dimension ref="A1:I11"/>
  <sheetViews>
    <sheetView zoomScaleNormal="100" workbookViewId="0">
      <pane ySplit="5" topLeftCell="A6" activePane="bottomLeft" state="frozen"/>
      <selection pane="bottomLeft" activeCell="B6" sqref="B6"/>
    </sheetView>
  </sheetViews>
  <sheetFormatPr defaultColWidth="8.88671875" defaultRowHeight="14.4" x14ac:dyDescent="0.3"/>
  <cols>
    <col min="1" max="1" width="12.44140625" style="3" customWidth="1"/>
    <col min="2" max="2" width="11.109375" style="3" customWidth="1"/>
    <col min="3" max="8" width="10.5546875" style="3" customWidth="1"/>
    <col min="9" max="9" width="14.5546875" style="3" bestFit="1" customWidth="1"/>
    <col min="10" max="16384" width="8.88671875" style="3"/>
  </cols>
  <sheetData>
    <row r="1" spans="1:9" x14ac:dyDescent="0.3">
      <c r="A1" s="3" t="s">
        <v>28</v>
      </c>
      <c r="I1" s="20" t="s">
        <v>14</v>
      </c>
    </row>
    <row r="3" spans="1:9" ht="29.4" customHeight="1" x14ac:dyDescent="0.3">
      <c r="A3" s="94" t="s">
        <v>29</v>
      </c>
      <c r="B3" s="94" t="s">
        <v>30</v>
      </c>
      <c r="C3" s="96" t="s">
        <v>31</v>
      </c>
      <c r="D3" s="97"/>
      <c r="E3" s="96" t="s">
        <v>32</v>
      </c>
      <c r="F3" s="97"/>
      <c r="G3" s="96" t="s">
        <v>33</v>
      </c>
      <c r="H3" s="97"/>
    </row>
    <row r="4" spans="1:9" ht="27.6" x14ac:dyDescent="0.3">
      <c r="A4" s="95"/>
      <c r="B4" s="95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3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3">
      <c r="A6" s="31" t="s">
        <v>38</v>
      </c>
      <c r="B6" s="25"/>
      <c r="C6" s="25">
        <v>100</v>
      </c>
      <c r="D6" s="25">
        <v>64</v>
      </c>
      <c r="E6" s="25">
        <v>60</v>
      </c>
      <c r="F6" s="25"/>
      <c r="G6" s="32">
        <v>165</v>
      </c>
      <c r="H6" s="25"/>
    </row>
    <row r="7" spans="1:9" x14ac:dyDescent="0.3">
      <c r="A7" s="31" t="s">
        <v>39</v>
      </c>
      <c r="B7" s="25"/>
      <c r="C7" s="25">
        <v>90</v>
      </c>
      <c r="D7" s="25">
        <v>64</v>
      </c>
      <c r="E7" s="25">
        <v>60</v>
      </c>
      <c r="F7" s="25"/>
      <c r="G7" s="32">
        <v>171</v>
      </c>
      <c r="H7" s="25"/>
    </row>
    <row r="8" spans="1:9" x14ac:dyDescent="0.3">
      <c r="A8" s="31" t="s">
        <v>40</v>
      </c>
      <c r="B8" s="25"/>
      <c r="C8" s="25">
        <v>110</v>
      </c>
      <c r="D8" s="25">
        <v>62</v>
      </c>
      <c r="E8" s="25">
        <v>60</v>
      </c>
      <c r="F8" s="25"/>
      <c r="G8" s="32">
        <v>169</v>
      </c>
      <c r="H8" s="25"/>
    </row>
    <row r="9" spans="1:9" x14ac:dyDescent="0.3">
      <c r="A9" s="31" t="s">
        <v>41</v>
      </c>
      <c r="B9" s="25"/>
      <c r="C9" s="25">
        <v>121</v>
      </c>
      <c r="D9" s="25">
        <v>66</v>
      </c>
      <c r="E9" s="25">
        <v>60</v>
      </c>
      <c r="F9" s="25"/>
      <c r="G9" s="32">
        <v>172</v>
      </c>
      <c r="H9" s="25"/>
    </row>
    <row r="10" spans="1:9" x14ac:dyDescent="0.3">
      <c r="A10" s="31" t="s">
        <v>12</v>
      </c>
      <c r="B10" s="25"/>
      <c r="C10" s="25">
        <v>130</v>
      </c>
      <c r="D10" s="25">
        <v>67</v>
      </c>
      <c r="E10" s="25">
        <v>60</v>
      </c>
      <c r="F10" s="25"/>
      <c r="G10" s="32">
        <v>180</v>
      </c>
      <c r="H10" s="25"/>
    </row>
    <row r="11" spans="1:9" x14ac:dyDescent="0.3">
      <c r="A11" s="92" t="s">
        <v>42</v>
      </c>
      <c r="B11" s="93"/>
      <c r="C11" s="33">
        <f t="shared" ref="C11:F11" si="0">SUM(C6:C10)</f>
        <v>551</v>
      </c>
      <c r="D11" s="33">
        <f t="shared" si="0"/>
        <v>323</v>
      </c>
      <c r="E11" s="33">
        <f t="shared" si="0"/>
        <v>300</v>
      </c>
      <c r="F11" s="33">
        <f t="shared" si="0"/>
        <v>0</v>
      </c>
      <c r="G11" s="92">
        <f>SUM(G10:H10)</f>
        <v>180</v>
      </c>
      <c r="H11" s="93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 xr:uid="{CADD63A2-E825-4286-96FF-7D5CAFAE8F66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59C8-2CB4-418A-9841-147E51ED70A2}">
  <dimension ref="A1:L17"/>
  <sheetViews>
    <sheetView workbookViewId="0">
      <selection activeCell="B7" sqref="B7"/>
    </sheetView>
  </sheetViews>
  <sheetFormatPr defaultRowHeight="14.4" x14ac:dyDescent="0.3"/>
  <cols>
    <col min="1" max="1" width="5.77734375" style="136" customWidth="1"/>
    <col min="2" max="2" width="22.33203125" style="136" customWidth="1"/>
    <col min="3" max="11" width="9.88671875" style="136" customWidth="1"/>
    <col min="12" max="12" width="14.6640625" style="136" bestFit="1" customWidth="1"/>
    <col min="13" max="16384" width="8.88671875" style="136"/>
  </cols>
  <sheetData>
    <row r="1" spans="1:12" s="134" customFormat="1" x14ac:dyDescent="0.3">
      <c r="A1" s="134" t="s">
        <v>345</v>
      </c>
      <c r="L1" s="135" t="s">
        <v>14</v>
      </c>
    </row>
    <row r="3" spans="1:12" s="3" customFormat="1" x14ac:dyDescent="0.3">
      <c r="A3" s="50" t="s">
        <v>417</v>
      </c>
    </row>
    <row r="4" spans="1:12" ht="26.4" customHeight="1" x14ac:dyDescent="0.3">
      <c r="A4" s="94" t="s">
        <v>17</v>
      </c>
      <c r="B4" s="137" t="s">
        <v>411</v>
      </c>
      <c r="C4" s="138" t="s">
        <v>33</v>
      </c>
      <c r="D4" s="139"/>
      <c r="E4" s="140"/>
      <c r="F4" s="138" t="s">
        <v>415</v>
      </c>
      <c r="G4" s="139"/>
      <c r="H4" s="140"/>
      <c r="I4" s="138" t="s">
        <v>416</v>
      </c>
      <c r="J4" s="139"/>
      <c r="K4" s="140"/>
    </row>
    <row r="5" spans="1:12" ht="14.4" customHeight="1" x14ac:dyDescent="0.3">
      <c r="A5" s="95"/>
      <c r="B5" s="141"/>
      <c r="C5" s="142" t="s">
        <v>40</v>
      </c>
      <c r="D5" s="142" t="s">
        <v>41</v>
      </c>
      <c r="E5" s="142" t="s">
        <v>12</v>
      </c>
      <c r="F5" s="142" t="s">
        <v>40</v>
      </c>
      <c r="G5" s="142" t="s">
        <v>41</v>
      </c>
      <c r="H5" s="142" t="s">
        <v>12</v>
      </c>
      <c r="I5" s="142" t="s">
        <v>40</v>
      </c>
      <c r="J5" s="142" t="s">
        <v>41</v>
      </c>
      <c r="K5" s="142" t="s">
        <v>12</v>
      </c>
    </row>
    <row r="6" spans="1:12" x14ac:dyDescent="0.3">
      <c r="A6" s="143">
        <v>1</v>
      </c>
      <c r="B6" s="143">
        <v>2</v>
      </c>
      <c r="C6" s="143">
        <v>3</v>
      </c>
      <c r="D6" s="143">
        <v>4</v>
      </c>
      <c r="E6" s="143">
        <v>5</v>
      </c>
      <c r="F6" s="143">
        <v>6</v>
      </c>
      <c r="G6" s="143">
        <v>7</v>
      </c>
      <c r="H6" s="143">
        <v>8</v>
      </c>
      <c r="I6" s="143">
        <v>9</v>
      </c>
      <c r="J6" s="143">
        <v>10</v>
      </c>
      <c r="K6" s="143">
        <v>11</v>
      </c>
    </row>
    <row r="7" spans="1:12" x14ac:dyDescent="0.3">
      <c r="A7" s="31">
        <v>1</v>
      </c>
      <c r="B7" s="34" t="s">
        <v>412</v>
      </c>
      <c r="C7" s="25">
        <v>169</v>
      </c>
      <c r="D7" s="25">
        <v>172</v>
      </c>
      <c r="E7" s="25">
        <v>180</v>
      </c>
      <c r="F7" s="25">
        <v>1</v>
      </c>
      <c r="G7" s="25">
        <v>1</v>
      </c>
      <c r="H7" s="25">
        <v>1</v>
      </c>
      <c r="I7" s="25">
        <v>3</v>
      </c>
      <c r="J7" s="25">
        <v>1</v>
      </c>
      <c r="K7" s="25">
        <v>2</v>
      </c>
    </row>
    <row r="8" spans="1:12" x14ac:dyDescent="0.3">
      <c r="A8" s="31">
        <v>2</v>
      </c>
      <c r="B8" s="34" t="s">
        <v>413</v>
      </c>
      <c r="C8" s="25">
        <v>210</v>
      </c>
      <c r="D8" s="25">
        <v>219</v>
      </c>
      <c r="E8" s="25">
        <v>201</v>
      </c>
      <c r="F8" s="25">
        <v>1</v>
      </c>
      <c r="G8" s="25">
        <v>0</v>
      </c>
      <c r="H8" s="25">
        <v>1</v>
      </c>
      <c r="I8" s="25">
        <v>0</v>
      </c>
      <c r="J8" s="25">
        <v>0</v>
      </c>
      <c r="K8" s="25">
        <v>3</v>
      </c>
    </row>
    <row r="9" spans="1:12" x14ac:dyDescent="0.3">
      <c r="A9" s="31">
        <v>3</v>
      </c>
      <c r="B9" s="34" t="s">
        <v>414</v>
      </c>
      <c r="C9" s="25">
        <v>114</v>
      </c>
      <c r="D9" s="25">
        <v>121</v>
      </c>
      <c r="E9" s="25">
        <v>98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1</v>
      </c>
    </row>
    <row r="10" spans="1:12" x14ac:dyDescent="0.3">
      <c r="A10" s="31">
        <v>4</v>
      </c>
      <c r="B10" s="34"/>
      <c r="C10" s="25"/>
      <c r="D10" s="25"/>
      <c r="E10" s="25"/>
      <c r="F10" s="25"/>
      <c r="G10" s="25"/>
      <c r="H10" s="25"/>
      <c r="I10" s="25"/>
      <c r="J10" s="25"/>
      <c r="K10" s="25"/>
    </row>
    <row r="11" spans="1:12" x14ac:dyDescent="0.3">
      <c r="A11" s="31">
        <v>5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3">
      <c r="A12" s="31">
        <v>6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3">
      <c r="A13" s="31">
        <v>7</v>
      </c>
      <c r="B13" s="34"/>
      <c r="C13" s="25"/>
      <c r="D13" s="25"/>
      <c r="E13" s="25"/>
      <c r="F13" s="25"/>
      <c r="G13" s="25"/>
      <c r="H13" s="25"/>
      <c r="I13" s="25"/>
      <c r="J13" s="25"/>
      <c r="K13" s="25"/>
    </row>
    <row r="14" spans="1:12" x14ac:dyDescent="0.3">
      <c r="A14" s="31">
        <v>8</v>
      </c>
      <c r="B14" s="34"/>
      <c r="C14" s="25"/>
      <c r="D14" s="25"/>
      <c r="E14" s="25"/>
      <c r="F14" s="25"/>
      <c r="G14" s="25"/>
      <c r="H14" s="25"/>
      <c r="I14" s="25"/>
      <c r="J14" s="25"/>
      <c r="K14" s="25"/>
    </row>
    <row r="15" spans="1:12" x14ac:dyDescent="0.3">
      <c r="A15" s="31">
        <v>9</v>
      </c>
      <c r="B15" s="34"/>
      <c r="C15" s="25"/>
      <c r="D15" s="25"/>
      <c r="E15" s="25"/>
      <c r="F15" s="25"/>
      <c r="G15" s="25"/>
      <c r="H15" s="25"/>
      <c r="I15" s="25"/>
      <c r="J15" s="25"/>
      <c r="K15" s="25"/>
    </row>
    <row r="16" spans="1:12" x14ac:dyDescent="0.3">
      <c r="A16" s="31">
        <v>10</v>
      </c>
      <c r="B16" s="34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3">
      <c r="A17" s="31" t="s">
        <v>94</v>
      </c>
      <c r="B17" s="34"/>
      <c r="C17" s="25"/>
      <c r="D17" s="25"/>
      <c r="E17" s="25"/>
      <c r="F17" s="25"/>
      <c r="G17" s="25"/>
      <c r="H17" s="25"/>
      <c r="I17" s="25"/>
      <c r="J17" s="25"/>
      <c r="K17" s="25"/>
    </row>
  </sheetData>
  <mergeCells count="5">
    <mergeCell ref="A4:A5"/>
    <mergeCell ref="B4:B5"/>
    <mergeCell ref="C4:E4"/>
    <mergeCell ref="F4:H4"/>
    <mergeCell ref="I4:K4"/>
  </mergeCells>
  <hyperlinks>
    <hyperlink ref="L1" location="'Daftar Tabel'!A1" display="&lt;&lt;&lt; Daftar Tabel" xr:uid="{3CF8005E-7DB4-48FC-AF2B-C1991B82F38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4233-6738-4028-9874-318395A4C323}">
  <dimension ref="A1:N34"/>
  <sheetViews>
    <sheetView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ColWidth="8.88671875" defaultRowHeight="14.4" x14ac:dyDescent="0.3"/>
  <cols>
    <col min="1" max="1" width="5.5546875" style="3" customWidth="1"/>
    <col min="2" max="2" width="19.44140625" style="3" customWidth="1"/>
    <col min="3" max="4" width="10.5546875" style="3" customWidth="1"/>
    <col min="5" max="5" width="11.88671875" style="3" customWidth="1"/>
    <col min="6" max="7" width="12.5546875" style="3" customWidth="1"/>
    <col min="8" max="8" width="10.5546875" style="3" customWidth="1"/>
    <col min="9" max="9" width="11.5546875" style="3" customWidth="1"/>
    <col min="10" max="10" width="11.44140625" style="3" customWidth="1"/>
    <col min="11" max="11" width="13.109375" style="3" customWidth="1"/>
    <col min="12" max="12" width="14.44140625" style="3" customWidth="1"/>
    <col min="13" max="13" width="13.33203125" style="3" customWidth="1"/>
    <col min="14" max="14" width="14.5546875" style="3" bestFit="1" customWidth="1"/>
    <col min="15" max="16384" width="8.88671875" style="3"/>
  </cols>
  <sheetData>
    <row r="1" spans="1:14" x14ac:dyDescent="0.3">
      <c r="A1" s="3" t="s">
        <v>45</v>
      </c>
      <c r="N1" s="20" t="s">
        <v>14</v>
      </c>
    </row>
    <row r="3" spans="1:14" hidden="1" x14ac:dyDescent="0.3">
      <c r="G3" s="3" t="s">
        <v>15</v>
      </c>
      <c r="H3" s="3" t="s">
        <v>297</v>
      </c>
    </row>
    <row r="4" spans="1:14" hidden="1" x14ac:dyDescent="0.3"/>
    <row r="5" spans="1:14" hidden="1" x14ac:dyDescent="0.3">
      <c r="G5" s="3" t="s">
        <v>16</v>
      </c>
      <c r="H5" s="3" t="s">
        <v>299</v>
      </c>
    </row>
    <row r="6" spans="1:14" hidden="1" x14ac:dyDescent="0.3">
      <c r="H6" s="3" t="s">
        <v>298</v>
      </c>
    </row>
    <row r="7" spans="1:14" hidden="1" x14ac:dyDescent="0.3">
      <c r="H7" s="3" t="s">
        <v>300</v>
      </c>
    </row>
    <row r="8" spans="1:14" hidden="1" x14ac:dyDescent="0.3">
      <c r="H8" s="3" t="s">
        <v>301</v>
      </c>
    </row>
    <row r="9" spans="1:14" hidden="1" x14ac:dyDescent="0.3">
      <c r="H9" s="3" t="s">
        <v>302</v>
      </c>
    </row>
    <row r="10" spans="1:14" hidden="1" x14ac:dyDescent="0.3"/>
    <row r="11" spans="1:14" x14ac:dyDescent="0.3">
      <c r="A11" s="94" t="s">
        <v>17</v>
      </c>
      <c r="B11" s="94" t="s">
        <v>46</v>
      </c>
      <c r="C11" s="94" t="s">
        <v>418</v>
      </c>
      <c r="D11" s="96" t="s">
        <v>47</v>
      </c>
      <c r="E11" s="99"/>
      <c r="F11" s="94" t="s">
        <v>48</v>
      </c>
      <c r="G11" s="94" t="s">
        <v>49</v>
      </c>
      <c r="H11" s="94" t="s">
        <v>50</v>
      </c>
      <c r="I11" s="94" t="s">
        <v>51</v>
      </c>
      <c r="J11" s="94" t="s">
        <v>52</v>
      </c>
      <c r="K11" s="94" t="s">
        <v>53</v>
      </c>
      <c r="L11" s="94" t="s">
        <v>54</v>
      </c>
      <c r="M11" s="94" t="s">
        <v>55</v>
      </c>
    </row>
    <row r="12" spans="1:14" ht="55.2" x14ac:dyDescent="0.3">
      <c r="A12" s="95"/>
      <c r="B12" s="95"/>
      <c r="C12" s="95"/>
      <c r="D12" s="27" t="s">
        <v>283</v>
      </c>
      <c r="E12" s="27" t="s">
        <v>284</v>
      </c>
      <c r="F12" s="95"/>
      <c r="G12" s="95"/>
      <c r="H12" s="95"/>
      <c r="I12" s="95"/>
      <c r="J12" s="95"/>
      <c r="K12" s="95"/>
      <c r="L12" s="95"/>
      <c r="M12" s="95"/>
    </row>
    <row r="13" spans="1:14" x14ac:dyDescent="0.3">
      <c r="A13" s="29">
        <v>1</v>
      </c>
      <c r="B13" s="29">
        <v>2</v>
      </c>
      <c r="C13" s="29">
        <v>3</v>
      </c>
      <c r="D13" s="98">
        <v>4</v>
      </c>
      <c r="E13" s="146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ht="27.6" x14ac:dyDescent="0.3">
      <c r="A14" s="31">
        <v>1</v>
      </c>
      <c r="B14" s="34" t="s">
        <v>6</v>
      </c>
      <c r="C14" s="34"/>
      <c r="D14" s="34" t="s">
        <v>289</v>
      </c>
      <c r="E14" s="35" t="s">
        <v>285</v>
      </c>
      <c r="F14" s="35"/>
      <c r="G14" s="25" t="s">
        <v>16</v>
      </c>
      <c r="H14" s="25" t="s">
        <v>301</v>
      </c>
      <c r="I14" s="25"/>
      <c r="J14" s="25" t="s">
        <v>303</v>
      </c>
      <c r="K14" s="35"/>
      <c r="L14" s="25"/>
      <c r="M14" s="35"/>
    </row>
    <row r="15" spans="1:14" x14ac:dyDescent="0.3">
      <c r="A15" s="31">
        <v>2</v>
      </c>
      <c r="B15" s="34" t="s">
        <v>7</v>
      </c>
      <c r="C15" s="34"/>
      <c r="D15" s="34" t="s">
        <v>290</v>
      </c>
      <c r="E15" s="35"/>
      <c r="F15" s="35"/>
      <c r="G15" s="25" t="s">
        <v>16</v>
      </c>
      <c r="H15" s="25" t="s">
        <v>300</v>
      </c>
      <c r="I15" s="25"/>
      <c r="J15" s="25" t="s">
        <v>304</v>
      </c>
      <c r="K15" s="35"/>
      <c r="L15" s="25"/>
      <c r="M15" s="35"/>
    </row>
    <row r="16" spans="1:14" x14ac:dyDescent="0.3">
      <c r="A16" s="31">
        <v>3</v>
      </c>
      <c r="B16" s="35" t="s">
        <v>56</v>
      </c>
      <c r="C16" s="35"/>
      <c r="D16" s="35" t="s">
        <v>291</v>
      </c>
      <c r="E16" s="35"/>
      <c r="F16" s="35"/>
      <c r="G16" s="25" t="s">
        <v>16</v>
      </c>
      <c r="H16" s="25" t="s">
        <v>300</v>
      </c>
      <c r="I16" s="25"/>
      <c r="J16" s="25"/>
      <c r="K16" s="35"/>
      <c r="L16" s="25"/>
      <c r="M16" s="35"/>
    </row>
    <row r="17" spans="1:13" x14ac:dyDescent="0.3">
      <c r="A17" s="31">
        <v>4</v>
      </c>
      <c r="B17" s="35" t="s">
        <v>57</v>
      </c>
      <c r="C17" s="35"/>
      <c r="D17" s="35" t="s">
        <v>292</v>
      </c>
      <c r="E17" s="35"/>
      <c r="F17" s="35"/>
      <c r="G17" s="25"/>
      <c r="H17" s="25" t="s">
        <v>300</v>
      </c>
      <c r="I17" s="25"/>
      <c r="J17" s="25"/>
      <c r="K17" s="35"/>
      <c r="L17" s="25"/>
      <c r="M17" s="35"/>
    </row>
    <row r="18" spans="1:13" ht="27.6" x14ac:dyDescent="0.3">
      <c r="A18" s="31">
        <v>5</v>
      </c>
      <c r="B18" s="35" t="s">
        <v>58</v>
      </c>
      <c r="C18" s="35"/>
      <c r="D18" s="35" t="s">
        <v>293</v>
      </c>
      <c r="E18" s="35" t="s">
        <v>286</v>
      </c>
      <c r="F18" s="35"/>
      <c r="G18" s="25" t="s">
        <v>16</v>
      </c>
      <c r="H18" s="25" t="s">
        <v>301</v>
      </c>
      <c r="I18" s="25"/>
      <c r="J18" s="25"/>
      <c r="K18" s="35"/>
      <c r="L18" s="25"/>
      <c r="M18" s="35"/>
    </row>
    <row r="19" spans="1:13" x14ac:dyDescent="0.3">
      <c r="A19" s="31">
        <v>6</v>
      </c>
      <c r="B19" s="35" t="s">
        <v>59</v>
      </c>
      <c r="C19" s="35"/>
      <c r="D19" s="35" t="s">
        <v>294</v>
      </c>
      <c r="E19" s="35" t="s">
        <v>287</v>
      </c>
      <c r="F19" s="35"/>
      <c r="G19" s="25"/>
      <c r="H19" s="25" t="s">
        <v>302</v>
      </c>
      <c r="I19" s="25"/>
      <c r="J19" s="25"/>
      <c r="K19" s="35"/>
      <c r="L19" s="25"/>
      <c r="M19" s="35"/>
    </row>
    <row r="20" spans="1:13" x14ac:dyDescent="0.3">
      <c r="A20" s="31">
        <v>7</v>
      </c>
      <c r="B20" s="35" t="s">
        <v>60</v>
      </c>
      <c r="C20" s="35"/>
      <c r="D20" s="35" t="s">
        <v>295</v>
      </c>
      <c r="E20" s="35" t="s">
        <v>288</v>
      </c>
      <c r="F20" s="35"/>
      <c r="G20" s="25" t="s">
        <v>16</v>
      </c>
      <c r="H20" s="25" t="s">
        <v>302</v>
      </c>
      <c r="I20" s="25"/>
      <c r="J20" s="25"/>
      <c r="K20" s="35"/>
      <c r="L20" s="25"/>
      <c r="M20" s="35"/>
    </row>
    <row r="21" spans="1:13" ht="15" x14ac:dyDescent="0.3">
      <c r="A21" s="31">
        <v>8</v>
      </c>
      <c r="B21" s="35" t="s">
        <v>61</v>
      </c>
      <c r="C21" s="36"/>
      <c r="D21" s="35" t="s">
        <v>296</v>
      </c>
      <c r="E21" s="35"/>
      <c r="F21" s="35"/>
      <c r="G21" s="25"/>
      <c r="H21" s="25" t="s">
        <v>300</v>
      </c>
      <c r="I21" s="25"/>
      <c r="J21" s="25"/>
      <c r="K21" s="35"/>
      <c r="L21" s="25"/>
      <c r="M21" s="35"/>
    </row>
    <row r="22" spans="1:13" ht="15" x14ac:dyDescent="0.3">
      <c r="A22" s="31">
        <v>9</v>
      </c>
      <c r="B22" s="35"/>
      <c r="C22" s="36"/>
      <c r="D22" s="35"/>
      <c r="E22" s="35"/>
      <c r="F22" s="35"/>
      <c r="G22" s="25"/>
      <c r="H22" s="25"/>
      <c r="I22" s="25"/>
      <c r="J22" s="25"/>
      <c r="K22" s="35"/>
      <c r="L22" s="25"/>
      <c r="M22" s="35"/>
    </row>
    <row r="23" spans="1:13" ht="15" x14ac:dyDescent="0.3">
      <c r="A23" s="31">
        <v>10</v>
      </c>
      <c r="B23" s="35"/>
      <c r="C23" s="36"/>
      <c r="D23" s="35"/>
      <c r="E23" s="35"/>
      <c r="F23" s="35"/>
      <c r="G23" s="25"/>
      <c r="H23" s="25"/>
      <c r="I23" s="25"/>
      <c r="J23" s="25"/>
      <c r="K23" s="35"/>
      <c r="L23" s="25"/>
      <c r="M23" s="35"/>
    </row>
    <row r="24" spans="1:13" ht="15" x14ac:dyDescent="0.3">
      <c r="A24" s="31">
        <v>11</v>
      </c>
      <c r="B24" s="35"/>
      <c r="C24" s="36"/>
      <c r="D24" s="35"/>
      <c r="E24" s="35"/>
      <c r="F24" s="35"/>
      <c r="G24" s="25"/>
      <c r="H24" s="25"/>
      <c r="I24" s="25"/>
      <c r="J24" s="25"/>
      <c r="K24" s="35"/>
      <c r="L24" s="25"/>
      <c r="M24" s="35"/>
    </row>
    <row r="25" spans="1:13" ht="15" x14ac:dyDescent="0.3">
      <c r="A25" s="31">
        <v>12</v>
      </c>
      <c r="B25" s="35"/>
      <c r="C25" s="36"/>
      <c r="D25" s="35"/>
      <c r="E25" s="35"/>
      <c r="F25" s="35"/>
      <c r="G25" s="25"/>
      <c r="H25" s="25"/>
      <c r="I25" s="25"/>
      <c r="J25" s="25"/>
      <c r="K25" s="35"/>
      <c r="L25" s="25"/>
      <c r="M25" s="35"/>
    </row>
    <row r="26" spans="1:13" ht="15" x14ac:dyDescent="0.3">
      <c r="A26" s="31">
        <v>13</v>
      </c>
      <c r="B26" s="35"/>
      <c r="C26" s="36"/>
      <c r="D26" s="35"/>
      <c r="E26" s="35"/>
      <c r="F26" s="35"/>
      <c r="G26" s="25"/>
      <c r="H26" s="25"/>
      <c r="I26" s="25"/>
      <c r="J26" s="25"/>
      <c r="K26" s="35"/>
      <c r="L26" s="25"/>
      <c r="M26" s="35"/>
    </row>
    <row r="27" spans="1:13" ht="15" x14ac:dyDescent="0.3">
      <c r="A27" s="31">
        <v>14</v>
      </c>
      <c r="B27" s="35"/>
      <c r="C27" s="36"/>
      <c r="D27" s="35"/>
      <c r="E27" s="35"/>
      <c r="F27" s="35"/>
      <c r="G27" s="25"/>
      <c r="H27" s="25"/>
      <c r="I27" s="25"/>
      <c r="J27" s="25"/>
      <c r="K27" s="35"/>
      <c r="L27" s="25"/>
      <c r="M27" s="35"/>
    </row>
    <row r="28" spans="1:13" ht="15" x14ac:dyDescent="0.3">
      <c r="A28" s="31">
        <v>15</v>
      </c>
      <c r="B28" s="35"/>
      <c r="C28" s="36"/>
      <c r="D28" s="35"/>
      <c r="E28" s="35"/>
      <c r="F28" s="35"/>
      <c r="G28" s="25"/>
      <c r="H28" s="25"/>
      <c r="I28" s="25"/>
      <c r="J28" s="25"/>
      <c r="K28" s="35"/>
      <c r="L28" s="25"/>
      <c r="M28" s="35"/>
    </row>
    <row r="29" spans="1:13" ht="15" x14ac:dyDescent="0.3">
      <c r="A29" s="31">
        <v>16</v>
      </c>
      <c r="B29" s="35"/>
      <c r="C29" s="36"/>
      <c r="D29" s="35"/>
      <c r="E29" s="35"/>
      <c r="F29" s="35"/>
      <c r="G29" s="25"/>
      <c r="H29" s="25"/>
      <c r="I29" s="25"/>
      <c r="J29" s="25"/>
      <c r="K29" s="35"/>
      <c r="L29" s="25"/>
      <c r="M29" s="35"/>
    </row>
    <row r="30" spans="1:13" ht="15" x14ac:dyDescent="0.3">
      <c r="A30" s="31">
        <v>17</v>
      </c>
      <c r="B30" s="35"/>
      <c r="C30" s="36"/>
      <c r="D30" s="35"/>
      <c r="E30" s="35"/>
      <c r="F30" s="35"/>
      <c r="G30" s="25"/>
      <c r="H30" s="25"/>
      <c r="I30" s="25"/>
      <c r="J30" s="25"/>
      <c r="K30" s="35"/>
      <c r="L30" s="25"/>
      <c r="M30" s="35"/>
    </row>
    <row r="31" spans="1:13" ht="15" x14ac:dyDescent="0.3">
      <c r="A31" s="31">
        <v>18</v>
      </c>
      <c r="B31" s="35"/>
      <c r="C31" s="36"/>
      <c r="D31" s="35"/>
      <c r="E31" s="35"/>
      <c r="F31" s="35"/>
      <c r="G31" s="25"/>
      <c r="H31" s="25"/>
      <c r="I31" s="25"/>
      <c r="J31" s="25"/>
      <c r="K31" s="35"/>
      <c r="L31" s="25"/>
      <c r="M31" s="35"/>
    </row>
    <row r="32" spans="1:13" ht="15" x14ac:dyDescent="0.3">
      <c r="A32" s="31">
        <v>19</v>
      </c>
      <c r="B32" s="35"/>
      <c r="C32" s="36"/>
      <c r="D32" s="35"/>
      <c r="E32" s="35"/>
      <c r="F32" s="35"/>
      <c r="G32" s="25"/>
      <c r="H32" s="25"/>
      <c r="I32" s="25"/>
      <c r="J32" s="25"/>
      <c r="K32" s="35"/>
      <c r="L32" s="25"/>
      <c r="M32" s="35"/>
    </row>
    <row r="33" spans="1:13" ht="15" x14ac:dyDescent="0.3">
      <c r="A33" s="31">
        <v>20</v>
      </c>
      <c r="B33" s="35"/>
      <c r="C33" s="36"/>
      <c r="D33" s="35"/>
      <c r="E33" s="35"/>
      <c r="F33" s="35"/>
      <c r="G33" s="25"/>
      <c r="H33" s="25"/>
      <c r="I33" s="25"/>
      <c r="J33" s="25"/>
      <c r="K33" s="35"/>
      <c r="L33" s="25"/>
      <c r="M33" s="35"/>
    </row>
    <row r="34" spans="1:13" ht="15" x14ac:dyDescent="0.3">
      <c r="A34" s="31" t="s">
        <v>67</v>
      </c>
      <c r="B34" s="35"/>
      <c r="C34" s="36"/>
      <c r="D34" s="35"/>
      <c r="E34" s="35"/>
      <c r="F34" s="35"/>
      <c r="G34" s="25"/>
      <c r="H34" s="25"/>
      <c r="I34" s="25"/>
      <c r="J34" s="25"/>
      <c r="K34" s="35"/>
      <c r="L34" s="25"/>
      <c r="M34" s="35"/>
    </row>
  </sheetData>
  <mergeCells count="13">
    <mergeCell ref="L11:L12"/>
    <mergeCell ref="M11:M12"/>
    <mergeCell ref="F11:F12"/>
    <mergeCell ref="G11:G12"/>
    <mergeCell ref="H11:H12"/>
    <mergeCell ref="I11:I12"/>
    <mergeCell ref="J11:J12"/>
    <mergeCell ref="K11:K12"/>
    <mergeCell ref="D13:E13"/>
    <mergeCell ref="D11:E11"/>
    <mergeCell ref="A11:A12"/>
    <mergeCell ref="B11:B12"/>
    <mergeCell ref="C11:C12"/>
  </mergeCells>
  <dataValidations count="2">
    <dataValidation type="list" allowBlank="1" showInputMessage="1" showErrorMessage="1" sqref="L14:L34 G14:G34" xr:uid="{4997D496-DC9B-4AE8-AE59-A531E6AFA00F}">
      <formula1>$G$4:$G$5</formula1>
    </dataValidation>
    <dataValidation type="list" allowBlank="1" showInputMessage="1" showErrorMessage="1" sqref="H14:H34" xr:uid="{E9B85C7C-FF45-4F96-B2B9-B702A036CB96}">
      <formula1>$H$4:$H$9</formula1>
    </dataValidation>
  </dataValidations>
  <hyperlinks>
    <hyperlink ref="N1" location="'Daftar Tabel'!A1" display="&lt;&lt;&lt; Daftar Tabel" xr:uid="{95270120-D212-4D48-8917-C406BC7E6BF8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User</cp:lastModifiedBy>
  <cp:lastPrinted>2019-08-08T11:41:36Z</cp:lastPrinted>
  <dcterms:created xsi:type="dcterms:W3CDTF">2009-07-06T01:37:37Z</dcterms:created>
  <dcterms:modified xsi:type="dcterms:W3CDTF">2019-08-14T15:07:36Z</dcterms:modified>
</cp:coreProperties>
</file>