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\Documents\GitHub\baseball\stats\charts\bWAR\position_players\8_plus_ALL\"/>
    </mc:Choice>
  </mc:AlternateContent>
  <xr:revisionPtr revIDLastSave="0" documentId="13_ncr:1_{ACF8CE5B-C57A-4BE7-9AB4-2744090B1B5C}" xr6:coauthVersionLast="40" xr6:coauthVersionMax="40" xr10:uidLastSave="{00000000-0000-0000-0000-000000000000}"/>
  <bookViews>
    <workbookView xWindow="-120" yWindow="-120" windowWidth="29040" windowHeight="15840" activeTab="4" xr2:uid="{00000000-000D-0000-FFFF-FFFF00000000}"/>
  </bookViews>
  <sheets>
    <sheet name="top315" sheetId="1" r:id="rId1"/>
    <sheet name="main" sheetId="2" r:id="rId2"/>
    <sheet name="UniquePlayers" sheetId="5" r:id="rId3"/>
    <sheet name="Sheet1" sheetId="4" r:id="rId4"/>
    <sheet name="MVP" sheetId="3" r:id="rId5"/>
  </sheets>
  <definedNames>
    <definedName name="_xlnm._FilterDatabase" localSheetId="0" hidden="1">'top315'!$A$1:$H$316</definedName>
    <definedName name="_xlnm.Criteria" localSheetId="0">'top315'!$K$3:$K$4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5" l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3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3" i="5"/>
  <c r="E4" i="5"/>
  <c r="E5" i="5"/>
  <c r="E6" i="5"/>
  <c r="E7" i="5"/>
  <c r="E8" i="5"/>
  <c r="E9" i="5"/>
  <c r="E2" i="5"/>
  <c r="I2" i="2" l="1"/>
  <c r="I3" i="2"/>
  <c r="I4" i="2"/>
  <c r="I5" i="2"/>
  <c r="I6" i="2"/>
  <c r="I7" i="2"/>
  <c r="I8" i="2"/>
  <c r="I9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10" i="2"/>
  <c r="P59" i="2" a="1"/>
  <c r="P59" i="2" s="1"/>
  <c r="J59" i="2" s="1"/>
  <c r="P267" i="2" a="1"/>
  <c r="P267" i="2" s="1"/>
  <c r="J267" i="2" s="1"/>
  <c r="P141" i="2" a="1"/>
  <c r="P141" i="2" s="1"/>
  <c r="J141" i="2" s="1"/>
  <c r="P12" i="2" a="1"/>
  <c r="P12" i="2" s="1"/>
  <c r="J12" i="2" s="1"/>
  <c r="P24" i="2" a="1"/>
  <c r="P24" i="2" s="1"/>
  <c r="J24" i="2" s="1"/>
  <c r="P268" i="2" a="1"/>
  <c r="P268" i="2" s="1"/>
  <c r="J268" i="2" s="1"/>
  <c r="P85" i="2" a="1"/>
  <c r="P85" i="2" s="1"/>
  <c r="J85" i="2" s="1"/>
  <c r="P107" i="2" a="1"/>
  <c r="P107" i="2" s="1"/>
  <c r="J107" i="2" s="1"/>
  <c r="P117" i="2" a="1"/>
  <c r="P117" i="2" s="1"/>
  <c r="J117" i="2" s="1"/>
  <c r="P269" i="2" a="1"/>
  <c r="P269" i="2" s="1"/>
  <c r="J269" i="2" s="1"/>
  <c r="P270" i="2" a="1"/>
  <c r="P270" i="2"/>
  <c r="J270" i="2" s="1"/>
  <c r="P53" i="2" a="1"/>
  <c r="P53" i="2"/>
  <c r="J53" i="2" s="1"/>
  <c r="P271" i="2" a="1"/>
  <c r="P271" i="2" s="1"/>
  <c r="J271" i="2" s="1"/>
  <c r="P197" i="2" a="1"/>
  <c r="P197" i="2" s="1"/>
  <c r="J197" i="2" s="1"/>
  <c r="P88" i="2" a="1"/>
  <c r="P88" i="2" s="1"/>
  <c r="J88" i="2" s="1"/>
  <c r="P19" i="2" a="1"/>
  <c r="P19" i="2" s="1"/>
  <c r="J19" i="2" s="1"/>
  <c r="P144" i="2" a="1"/>
  <c r="P144" i="2" s="1"/>
  <c r="J144" i="2" s="1"/>
  <c r="P54" i="2" a="1"/>
  <c r="P54" i="2"/>
  <c r="J54" i="2" s="1"/>
  <c r="P154" i="2" a="1"/>
  <c r="P154" i="2" s="1"/>
  <c r="J154" i="2" s="1"/>
  <c r="P116" i="2" a="1"/>
  <c r="P116" i="2" s="1"/>
  <c r="J116" i="2" s="1"/>
  <c r="P200" i="2" a="1"/>
  <c r="P200" i="2" s="1"/>
  <c r="J200" i="2" s="1"/>
  <c r="P300" i="2" a="1"/>
  <c r="P300" i="2" s="1"/>
  <c r="J300" i="2" s="1"/>
  <c r="P273" i="2" a="1"/>
  <c r="P273" i="2"/>
  <c r="J273" i="2" s="1"/>
  <c r="P201" i="2" a="1"/>
  <c r="P201" i="2"/>
  <c r="J201" i="2" s="1"/>
  <c r="P274" i="2" a="1"/>
  <c r="P274" i="2" s="1"/>
  <c r="J274" i="2" s="1"/>
  <c r="P216" i="2" a="1"/>
  <c r="P216" i="2" s="1"/>
  <c r="J216" i="2" s="1"/>
  <c r="P295" i="2" a="1"/>
  <c r="P295" i="2" s="1"/>
  <c r="J295" i="2" s="1"/>
  <c r="P202" i="2" a="1"/>
  <c r="P202" i="2" s="1"/>
  <c r="J202" i="2" s="1"/>
  <c r="P21" i="2" a="1"/>
  <c r="P21" i="2" s="1"/>
  <c r="J21" i="2" s="1"/>
  <c r="P203" i="2" a="1"/>
  <c r="P203" i="2" s="1"/>
  <c r="J203" i="2" s="1"/>
  <c r="P217" i="2" a="1"/>
  <c r="P217" i="2" s="1"/>
  <c r="J217" i="2" s="1"/>
  <c r="P204" i="2" a="1"/>
  <c r="P204" i="2" s="1"/>
  <c r="J204" i="2" s="1"/>
  <c r="P265" i="2" a="1"/>
  <c r="P265" i="2" s="1"/>
  <c r="J265" i="2" s="1"/>
  <c r="P86" i="2" a="1"/>
  <c r="P86" i="2" s="1"/>
  <c r="J86" i="2" s="1"/>
  <c r="P205" i="2" a="1"/>
  <c r="P205" i="2" s="1"/>
  <c r="J205" i="2" s="1"/>
  <c r="P119" i="2" a="1"/>
  <c r="P119" i="2"/>
  <c r="J119" i="2" s="1"/>
  <c r="P20" i="2" a="1"/>
  <c r="P20" i="2" s="1"/>
  <c r="J20" i="2" s="1"/>
  <c r="P31" i="2" a="1"/>
  <c r="P31" i="2" s="1"/>
  <c r="J31" i="2" s="1"/>
  <c r="P224" i="2" a="1"/>
  <c r="P224" i="2" s="1"/>
  <c r="J224" i="2" s="1"/>
  <c r="P206" i="2" a="1"/>
  <c r="P206" i="2" s="1"/>
  <c r="J206" i="2" s="1"/>
  <c r="P218" i="2" a="1"/>
  <c r="P218" i="2"/>
  <c r="J218" i="2" s="1"/>
  <c r="P32" i="2" a="1"/>
  <c r="P32" i="2" s="1"/>
  <c r="J32" i="2" s="1"/>
  <c r="P219" i="2" a="1"/>
  <c r="P219" i="2" s="1"/>
  <c r="J219" i="2" s="1"/>
  <c r="P33" i="2" a="1"/>
  <c r="P33" i="2" s="1"/>
  <c r="J33" i="2" s="1"/>
  <c r="P105" i="2" a="1"/>
  <c r="P105" i="2" s="1"/>
  <c r="J105" i="2" s="1"/>
  <c r="P220" i="2" a="1"/>
  <c r="P220" i="2" s="1"/>
  <c r="J220" i="2" s="1"/>
  <c r="P34" i="2" a="1"/>
  <c r="P34" i="2" s="1"/>
  <c r="J34" i="2" s="1"/>
  <c r="P43" i="2" a="1"/>
  <c r="P43" i="2" s="1"/>
  <c r="J43" i="2" s="1"/>
  <c r="P254" i="2" a="1"/>
  <c r="P254" i="2" s="1"/>
  <c r="J254" i="2" s="1"/>
  <c r="P221" i="2" a="1"/>
  <c r="P221" i="2" s="1"/>
  <c r="J221" i="2" s="1"/>
  <c r="P89" i="2" a="1"/>
  <c r="P89" i="2" s="1"/>
  <c r="J89" i="2" s="1"/>
  <c r="P140" i="2" a="1"/>
  <c r="P140" i="2" s="1"/>
  <c r="J140" i="2" s="1"/>
  <c r="P120" i="2" a="1"/>
  <c r="P120" i="2" s="1"/>
  <c r="J120" i="2" s="1"/>
  <c r="P139" i="2" a="1"/>
  <c r="P139" i="2"/>
  <c r="J139" i="2" s="1"/>
  <c r="P222" i="2" a="1"/>
  <c r="P222" i="2" s="1"/>
  <c r="J222" i="2" s="1"/>
  <c r="P35" i="2" a="1"/>
  <c r="P35" i="2" s="1"/>
  <c r="J35" i="2" s="1"/>
  <c r="P25" i="2" a="1"/>
  <c r="P25" i="2" s="1"/>
  <c r="J25" i="2" s="1"/>
  <c r="P36" i="2" a="1"/>
  <c r="P36" i="2" s="1"/>
  <c r="J36" i="2" s="1"/>
  <c r="P199" i="2" a="1"/>
  <c r="P199" i="2"/>
  <c r="J199" i="2" s="1"/>
  <c r="P285" i="2" a="1"/>
  <c r="P285" i="2" s="1"/>
  <c r="J285" i="2" s="1"/>
  <c r="P110" i="2" a="1"/>
  <c r="P110" i="2" s="1"/>
  <c r="J110" i="2" s="1"/>
  <c r="P223" i="2" a="1"/>
  <c r="P223" i="2" s="1"/>
  <c r="J223" i="2" s="1"/>
  <c r="P37" i="2" a="1"/>
  <c r="P37" i="2" s="1"/>
  <c r="J37" i="2" s="1"/>
  <c r="P106" i="2" a="1"/>
  <c r="P106" i="2" s="1"/>
  <c r="J106" i="2" s="1"/>
  <c r="P148" i="2" a="1"/>
  <c r="P148" i="2" s="1"/>
  <c r="J148" i="2" s="1"/>
  <c r="P111" i="2" a="1"/>
  <c r="P111" i="2" s="1"/>
  <c r="J111" i="2" s="1"/>
  <c r="P275" i="2" a="1"/>
  <c r="P275" i="2" s="1"/>
  <c r="J275" i="2" s="1"/>
  <c r="P13" i="2" a="1"/>
  <c r="P13" i="2" s="1"/>
  <c r="J13" i="2" s="1"/>
  <c r="P38" i="2" a="1"/>
  <c r="P38" i="2" s="1"/>
  <c r="J38" i="2" s="1"/>
  <c r="P112" i="2" a="1"/>
  <c r="P112" i="2" s="1"/>
  <c r="J112" i="2" s="1"/>
  <c r="P39" i="2" a="1"/>
  <c r="P39" i="2" s="1"/>
  <c r="J39" i="2" s="1"/>
  <c r="P40" i="2" a="1"/>
  <c r="P40" i="2"/>
  <c r="J40" i="2" s="1"/>
  <c r="P207" i="2" a="1"/>
  <c r="P207" i="2" s="1"/>
  <c r="J207" i="2" s="1"/>
  <c r="P121" i="2" a="1"/>
  <c r="P121" i="2" s="1"/>
  <c r="J121" i="2" s="1"/>
  <c r="P87" i="2" a="1"/>
  <c r="P87" i="2" s="1"/>
  <c r="J87" i="2" s="1"/>
  <c r="P41" i="2" a="1"/>
  <c r="P41" i="2" s="1"/>
  <c r="J41" i="2" s="1"/>
  <c r="P122" i="2" a="1"/>
  <c r="P122" i="2"/>
  <c r="J122" i="2" s="1"/>
  <c r="P250" i="2" a="1"/>
  <c r="P250" i="2" s="1"/>
  <c r="J250" i="2" s="1"/>
  <c r="P60" i="2" a="1"/>
  <c r="P60" i="2" s="1"/>
  <c r="J60" i="2" s="1"/>
  <c r="P26" i="2" a="1"/>
  <c r="P26" i="2" s="1"/>
  <c r="J26" i="2" s="1"/>
  <c r="P42" i="2" a="1"/>
  <c r="P42" i="2" s="1"/>
  <c r="J42" i="2" s="1"/>
  <c r="P27" i="2" a="1"/>
  <c r="P27" i="2" s="1"/>
  <c r="J27" i="2" s="1"/>
  <c r="P114" i="2" a="1"/>
  <c r="P114" i="2" s="1"/>
  <c r="J114" i="2" s="1"/>
  <c r="P266" i="2" a="1"/>
  <c r="P266" i="2" s="1"/>
  <c r="J266" i="2" s="1"/>
  <c r="P28" i="2" a="1"/>
  <c r="P28" i="2" s="1"/>
  <c r="J28" i="2" s="1"/>
  <c r="P29" i="2" a="1"/>
  <c r="P29" i="2" s="1"/>
  <c r="J29" i="2" s="1"/>
  <c r="P113" i="2" a="1"/>
  <c r="P113" i="2" s="1"/>
  <c r="J113" i="2" s="1"/>
  <c r="P177" i="2" a="1"/>
  <c r="P177" i="2" s="1"/>
  <c r="J177" i="2" s="1"/>
  <c r="P30" i="2" a="1"/>
  <c r="P30" i="2" s="1"/>
  <c r="J30" i="2" s="1"/>
  <c r="P47" i="2" a="1"/>
  <c r="P47" i="2"/>
  <c r="J47" i="2" s="1"/>
  <c r="P123" i="2" a="1"/>
  <c r="P123" i="2" s="1"/>
  <c r="J123" i="2" s="1"/>
  <c r="P208" i="2" a="1"/>
  <c r="P208" i="2" s="1"/>
  <c r="J208" i="2" s="1"/>
  <c r="P239" i="2" a="1"/>
  <c r="P239" i="2" s="1"/>
  <c r="J239" i="2" s="1"/>
  <c r="P209" i="2" a="1"/>
  <c r="P209" i="2" s="1"/>
  <c r="J209" i="2" s="1"/>
  <c r="P56" i="2" a="1"/>
  <c r="P56" i="2"/>
  <c r="J56" i="2" s="1"/>
  <c r="P299" i="2" a="1"/>
  <c r="P299" i="2" s="1"/>
  <c r="J299" i="2" s="1"/>
  <c r="P243" i="2" a="1"/>
  <c r="P243" i="2" s="1"/>
  <c r="J243" i="2" s="1"/>
  <c r="P48" i="2" a="1"/>
  <c r="P48" i="2" s="1"/>
  <c r="J48" i="2" s="1"/>
  <c r="P293" i="2" a="1"/>
  <c r="P293" i="2" s="1"/>
  <c r="J293" i="2" s="1"/>
  <c r="P124" i="2" a="1"/>
  <c r="P124" i="2" s="1"/>
  <c r="J124" i="2" s="1"/>
  <c r="P155" i="2" a="1"/>
  <c r="P155" i="2" s="1"/>
  <c r="J155" i="2" s="1"/>
  <c r="P49" i="2" a="1"/>
  <c r="P49" i="2" s="1"/>
  <c r="J49" i="2" s="1"/>
  <c r="P294" i="2" a="1"/>
  <c r="P294" i="2" s="1"/>
  <c r="J294" i="2" s="1"/>
  <c r="P55" i="2" a="1"/>
  <c r="P55" i="2" s="1"/>
  <c r="J55" i="2" s="1"/>
  <c r="P91" i="2" a="1"/>
  <c r="P91" i="2" s="1"/>
  <c r="J91" i="2" s="1"/>
  <c r="P244" i="2" a="1"/>
  <c r="P244" i="2" s="1"/>
  <c r="J244" i="2" s="1"/>
  <c r="P195" i="2" a="1"/>
  <c r="P195" i="2" s="1"/>
  <c r="J195" i="2" s="1"/>
  <c r="P182" i="2" a="1"/>
  <c r="P182" i="2"/>
  <c r="J182" i="2" s="1"/>
  <c r="P245" i="2" a="1"/>
  <c r="P245" i="2" s="1"/>
  <c r="J245" i="2" s="1"/>
  <c r="P183" i="2" a="1"/>
  <c r="P183" i="2" s="1"/>
  <c r="J183" i="2" s="1"/>
  <c r="P184" i="2" a="1"/>
  <c r="P184" i="2" s="1"/>
  <c r="J184" i="2" s="1"/>
  <c r="P246" i="2" a="1"/>
  <c r="P246" i="2" s="1"/>
  <c r="J246" i="2" s="1"/>
  <c r="P226" i="2" a="1"/>
  <c r="P226" i="2"/>
  <c r="J226" i="2" s="1"/>
  <c r="P90" i="2" a="1"/>
  <c r="P90" i="2" s="1"/>
  <c r="J90" i="2" s="1"/>
  <c r="P109" i="2" a="1"/>
  <c r="P109" i="2" s="1"/>
  <c r="J109" i="2" s="1"/>
  <c r="P185" i="2" a="1"/>
  <c r="P185" i="2" s="1"/>
  <c r="J185" i="2" s="1"/>
  <c r="P187" i="2" a="1"/>
  <c r="P187" i="2" s="1"/>
  <c r="J187" i="2" s="1"/>
  <c r="P58" i="2" a="1"/>
  <c r="P58" i="2" s="1"/>
  <c r="J58" i="2" s="1"/>
  <c r="P186" i="2" a="1"/>
  <c r="P186" i="2" s="1"/>
  <c r="J186" i="2" s="1"/>
  <c r="P10" i="2" a="1"/>
  <c r="P10" i="2"/>
  <c r="J10" i="2" s="1"/>
  <c r="P22" i="2" a="1"/>
  <c r="P22" i="2" s="1"/>
  <c r="J22" i="2" s="1"/>
  <c r="P296" i="2" a="1"/>
  <c r="P296" i="2" s="1"/>
  <c r="J296" i="2" s="1"/>
  <c r="P176" i="2" a="1"/>
  <c r="P176" i="2" s="1"/>
  <c r="J176" i="2" s="1"/>
  <c r="P15" i="2" a="1"/>
  <c r="P15" i="2" s="1"/>
  <c r="J15" i="2" s="1"/>
  <c r="P137" i="2" a="1"/>
  <c r="P137" i="2"/>
  <c r="J137" i="2" s="1"/>
  <c r="P198" i="2" a="1"/>
  <c r="P198" i="2" s="1"/>
  <c r="J198" i="2" s="1"/>
  <c r="P2" i="2" a="1"/>
  <c r="P2" i="2" s="1"/>
  <c r="J2" i="2" s="1"/>
  <c r="P61" i="2" a="1"/>
  <c r="P61" i="2" s="1"/>
  <c r="J61" i="2" s="1"/>
  <c r="P297" i="2" a="1"/>
  <c r="P297" i="2" s="1"/>
  <c r="J297" i="2" s="1"/>
  <c r="P210" i="2" a="1"/>
  <c r="P210" i="2" s="1"/>
  <c r="J210" i="2" s="1"/>
  <c r="P298" i="2" a="1"/>
  <c r="P298" i="2" s="1"/>
  <c r="J298" i="2" s="1"/>
  <c r="P3" i="2" a="1"/>
  <c r="P3" i="2"/>
  <c r="J3" i="2" s="1"/>
  <c r="P240" i="2" a="1"/>
  <c r="P240" i="2" s="1"/>
  <c r="J240" i="2" s="1"/>
  <c r="P62" i="2" a="1"/>
  <c r="P62" i="2" s="1"/>
  <c r="J62" i="2" s="1"/>
  <c r="P165" i="2" a="1"/>
  <c r="P165" i="2" s="1"/>
  <c r="J165" i="2" s="1"/>
  <c r="P241" i="2" a="1"/>
  <c r="P241" i="2" s="1"/>
  <c r="J241" i="2" s="1"/>
  <c r="P63" i="2" a="1"/>
  <c r="P63" i="2" s="1"/>
  <c r="J63" i="2" s="1"/>
  <c r="P166" i="2" a="1"/>
  <c r="P166" i="2" s="1"/>
  <c r="J166" i="2" s="1"/>
  <c r="P242" i="2" a="1"/>
  <c r="P242" i="2" s="1"/>
  <c r="J242" i="2" s="1"/>
  <c r="P211" i="2" a="1"/>
  <c r="P211" i="2" s="1"/>
  <c r="J211" i="2" s="1"/>
  <c r="P79" i="2" a="1"/>
  <c r="P79" i="2" s="1"/>
  <c r="J79" i="2" s="1"/>
  <c r="P11" i="2" a="1"/>
  <c r="P11" i="2" s="1"/>
  <c r="J11" i="2" s="1"/>
  <c r="P167" i="2" a="1"/>
  <c r="P167" i="2" s="1"/>
  <c r="J167" i="2" s="1"/>
  <c r="P161" i="2" a="1"/>
  <c r="P161" i="2" s="1"/>
  <c r="J161" i="2" s="1"/>
  <c r="P4" i="2" a="1"/>
  <c r="P4" i="2" s="1"/>
  <c r="J4" i="2" s="1"/>
  <c r="P168" i="2" a="1"/>
  <c r="P168" i="2" s="1"/>
  <c r="J168" i="2" s="1"/>
  <c r="P52" i="2" a="1"/>
  <c r="P52" i="2" s="1"/>
  <c r="J52" i="2" s="1"/>
  <c r="P5" i="2" a="1"/>
  <c r="P5" i="2" s="1"/>
  <c r="J5" i="2" s="1"/>
  <c r="P169" i="2" a="1"/>
  <c r="P169" i="2"/>
  <c r="J169" i="2" s="1"/>
  <c r="P212" i="2" a="1"/>
  <c r="P212" i="2" s="1"/>
  <c r="J212" i="2" s="1"/>
  <c r="P6" i="2" a="1"/>
  <c r="P6" i="2" s="1"/>
  <c r="J6" i="2" s="1"/>
  <c r="P46" i="2" a="1"/>
  <c r="P46" i="2" s="1"/>
  <c r="J46" i="2" s="1"/>
  <c r="P57" i="2" a="1"/>
  <c r="P57" i="2" s="1"/>
  <c r="J57" i="2" s="1"/>
  <c r="P170" i="2" a="1"/>
  <c r="P170" i="2" s="1"/>
  <c r="J170" i="2" s="1"/>
  <c r="P156" i="2" a="1"/>
  <c r="P156" i="2" s="1"/>
  <c r="J156" i="2" s="1"/>
  <c r="P142" i="2" a="1"/>
  <c r="P142" i="2" s="1"/>
  <c r="J142" i="2" s="1"/>
  <c r="P7" i="2" a="1"/>
  <c r="P7" i="2" s="1"/>
  <c r="J7" i="2" s="1"/>
  <c r="P171" i="2" a="1"/>
  <c r="P171" i="2" s="1"/>
  <c r="J171" i="2" s="1"/>
  <c r="P8" i="2" a="1"/>
  <c r="P8" i="2" s="1"/>
  <c r="J8" i="2" s="1"/>
  <c r="P16" i="2" a="1"/>
  <c r="P16" i="2" s="1"/>
  <c r="J16" i="2" s="1"/>
  <c r="P162" i="2" a="1"/>
  <c r="P162" i="2" s="1"/>
  <c r="J162" i="2" s="1"/>
  <c r="P172" i="2" a="1"/>
  <c r="P172" i="2" s="1"/>
  <c r="J172" i="2" s="1"/>
  <c r="P17" i="2" a="1"/>
  <c r="P17" i="2" s="1"/>
  <c r="J17" i="2" s="1"/>
  <c r="P157" i="2" a="1"/>
  <c r="P157" i="2" s="1"/>
  <c r="J157" i="2" s="1"/>
  <c r="P9" i="2" a="1"/>
  <c r="P9" i="2" s="1"/>
  <c r="J9" i="2" s="1"/>
  <c r="P173" i="2" a="1"/>
  <c r="P173" i="2" s="1"/>
  <c r="J173" i="2" s="1"/>
  <c r="P158" i="2" a="1"/>
  <c r="P158" i="2"/>
  <c r="J158" i="2" s="1"/>
  <c r="P286" i="2" a="1"/>
  <c r="P286" i="2"/>
  <c r="J286" i="2" s="1"/>
  <c r="P159" i="2" a="1"/>
  <c r="P159" i="2" s="1"/>
  <c r="J159" i="2" s="1"/>
  <c r="P174" i="2" a="1"/>
  <c r="P174" i="2" s="1"/>
  <c r="J174" i="2" s="1"/>
  <c r="P160" i="2" a="1"/>
  <c r="P160" i="2" s="1"/>
  <c r="J160" i="2" s="1"/>
  <c r="P18" i="2" a="1"/>
  <c r="P18" i="2" s="1"/>
  <c r="J18" i="2" s="1"/>
  <c r="P143" i="2" a="1"/>
  <c r="P143" i="2" s="1"/>
  <c r="J143" i="2" s="1"/>
  <c r="P251" i="2" a="1"/>
  <c r="P251" i="2"/>
  <c r="J251" i="2" s="1"/>
  <c r="P175" i="2" a="1"/>
  <c r="P175" i="2" s="1"/>
  <c r="J175" i="2" s="1"/>
  <c r="P180" i="2" a="1"/>
  <c r="P180" i="2" s="1"/>
  <c r="J180" i="2" s="1"/>
  <c r="P252" i="2" a="1"/>
  <c r="P252" i="2" s="1"/>
  <c r="J252" i="2" s="1"/>
  <c r="P163" i="2" a="1"/>
  <c r="P163" i="2" s="1"/>
  <c r="J163" i="2" s="1"/>
  <c r="P225" i="2" a="1"/>
  <c r="P225" i="2"/>
  <c r="J225" i="2" s="1"/>
  <c r="P253" i="2" a="1"/>
  <c r="P253" i="2" s="1"/>
  <c r="J253" i="2" s="1"/>
  <c r="P164" i="2" a="1"/>
  <c r="P164" i="2" s="1"/>
  <c r="J164" i="2" s="1"/>
  <c r="P213" i="2" a="1"/>
  <c r="P213" i="2" s="1"/>
  <c r="J213" i="2" s="1"/>
  <c r="P188" i="2" a="1"/>
  <c r="P188" i="2" s="1"/>
  <c r="J188" i="2" s="1"/>
  <c r="P214" i="2" a="1"/>
  <c r="P214" i="2" s="1"/>
  <c r="J214" i="2" s="1"/>
  <c r="P145" i="2" a="1"/>
  <c r="P145" i="2" s="1"/>
  <c r="J145" i="2" s="1"/>
  <c r="P189" i="2" a="1"/>
  <c r="P189" i="2" s="1"/>
  <c r="J189" i="2" s="1"/>
  <c r="P261" i="2" a="1"/>
  <c r="P261" i="2" s="1"/>
  <c r="J261" i="2" s="1"/>
  <c r="P146" i="2" a="1"/>
  <c r="P146" i="2" s="1"/>
  <c r="J146" i="2" s="1"/>
  <c r="P287" i="2" a="1"/>
  <c r="P287" i="2" s="1"/>
  <c r="J287" i="2" s="1"/>
  <c r="P190" i="2" a="1"/>
  <c r="P190" i="2" s="1"/>
  <c r="J190" i="2" s="1"/>
  <c r="P215" i="2" a="1"/>
  <c r="P215" i="2" s="1"/>
  <c r="J215" i="2" s="1"/>
  <c r="P44" i="2" a="1"/>
  <c r="P44" i="2"/>
  <c r="J44" i="2" s="1"/>
  <c r="P288" i="2" a="1"/>
  <c r="P288" i="2" s="1"/>
  <c r="J288" i="2" s="1"/>
  <c r="P191" i="2" a="1"/>
  <c r="P191" i="2"/>
  <c r="J191" i="2" s="1"/>
  <c r="P147" i="2" a="1"/>
  <c r="P147" i="2" s="1"/>
  <c r="J147" i="2" s="1"/>
  <c r="P289" i="2" a="1"/>
  <c r="P289" i="2" s="1"/>
  <c r="J289" i="2" s="1"/>
  <c r="P290" i="2" a="1"/>
  <c r="P290" i="2" s="1"/>
  <c r="J290" i="2" s="1"/>
  <c r="P192" i="2" a="1"/>
  <c r="P192" i="2" s="1"/>
  <c r="J192" i="2" s="1"/>
  <c r="P125" i="2" a="1"/>
  <c r="P125" i="2" s="1"/>
  <c r="J125" i="2" s="1"/>
  <c r="P262" i="2" a="1"/>
  <c r="P262" i="2"/>
  <c r="J262" i="2" s="1"/>
  <c r="P45" i="2" a="1"/>
  <c r="P45" i="2" s="1"/>
  <c r="J45" i="2" s="1"/>
  <c r="P193" i="2" a="1"/>
  <c r="P193" i="2" s="1"/>
  <c r="J193" i="2" s="1"/>
  <c r="P263" i="2" a="1"/>
  <c r="P263" i="2" s="1"/>
  <c r="J263" i="2" s="1"/>
  <c r="P194" i="2" a="1"/>
  <c r="P194" i="2"/>
  <c r="J194" i="2" s="1"/>
  <c r="P291" i="2" a="1"/>
  <c r="P291" i="2" s="1"/>
  <c r="J291" i="2" s="1"/>
  <c r="P108" i="2" a="1"/>
  <c r="P108" i="2" s="1"/>
  <c r="J108" i="2" s="1"/>
  <c r="P82" i="2" a="1"/>
  <c r="P82" i="2" s="1"/>
  <c r="J82" i="2" s="1"/>
  <c r="P292" i="2" a="1"/>
  <c r="P292" i="2" s="1"/>
  <c r="J292" i="2" s="1"/>
  <c r="P181" i="2" a="1"/>
  <c r="P181" i="2" s="1"/>
  <c r="J181" i="2" s="1"/>
  <c r="P83" i="2" a="1"/>
  <c r="P83" i="2" s="1"/>
  <c r="J83" i="2" s="1"/>
  <c r="P276" i="2" a="1"/>
  <c r="P276" i="2" s="1"/>
  <c r="J276" i="2" s="1"/>
  <c r="P196" i="2" a="1"/>
  <c r="P196" i="2"/>
  <c r="J196" i="2" s="1"/>
  <c r="P179" i="2" a="1"/>
  <c r="P179" i="2" s="1"/>
  <c r="J179" i="2" s="1"/>
  <c r="P84" i="2" a="1"/>
  <c r="P84" i="2" s="1"/>
  <c r="J84" i="2" s="1"/>
  <c r="P98" i="2" a="1"/>
  <c r="P98" i="2"/>
  <c r="J98" i="2" s="1"/>
  <c r="P99" i="2" a="1"/>
  <c r="P99" i="2" s="1"/>
  <c r="J99" i="2" s="1"/>
  <c r="P277" i="2" a="1"/>
  <c r="P277" i="2" s="1"/>
  <c r="J277" i="2" s="1"/>
  <c r="P92" i="2" a="1"/>
  <c r="P92" i="2" s="1"/>
  <c r="J92" i="2" s="1"/>
  <c r="P93" i="2" a="1"/>
  <c r="P93" i="2"/>
  <c r="J93" i="2" s="1"/>
  <c r="P97" i="2" a="1"/>
  <c r="P97" i="2" s="1"/>
  <c r="J97" i="2" s="1"/>
  <c r="P100" i="2" a="1"/>
  <c r="P100" i="2"/>
  <c r="J100" i="2" s="1"/>
  <c r="P94" i="2" a="1"/>
  <c r="P94" i="2" s="1"/>
  <c r="J94" i="2" s="1"/>
  <c r="P227" i="2" a="1"/>
  <c r="P227" i="2" s="1"/>
  <c r="J227" i="2" s="1"/>
  <c r="P95" i="2" a="1"/>
  <c r="P95" i="2" s="1"/>
  <c r="J95" i="2" s="1"/>
  <c r="P228" i="2" a="1"/>
  <c r="P228" i="2"/>
  <c r="J228" i="2" s="1"/>
  <c r="P101" i="2" a="1"/>
  <c r="P101" i="2" s="1"/>
  <c r="J101" i="2" s="1"/>
  <c r="P229" i="2" a="1"/>
  <c r="P229" i="2" s="1"/>
  <c r="J229" i="2" s="1"/>
  <c r="P78" i="2" a="1"/>
  <c r="P78" i="2" s="1"/>
  <c r="J78" i="2" s="1"/>
  <c r="P102" i="2" a="1"/>
  <c r="P102" i="2" s="1"/>
  <c r="J102" i="2" s="1"/>
  <c r="P126" i="2" a="1"/>
  <c r="P126" i="2" s="1"/>
  <c r="J126" i="2" s="1"/>
  <c r="P230" i="2" a="1"/>
  <c r="P230" i="2" s="1"/>
  <c r="J230" i="2" s="1"/>
  <c r="P103" i="2" a="1"/>
  <c r="P103" i="2" s="1"/>
  <c r="J103" i="2" s="1"/>
  <c r="P231" i="2" a="1"/>
  <c r="P231" i="2"/>
  <c r="J231" i="2" s="1"/>
  <c r="P127" i="2" a="1"/>
  <c r="P127" i="2" s="1"/>
  <c r="J127" i="2" s="1"/>
  <c r="P96" i="2" a="1"/>
  <c r="P96" i="2" s="1"/>
  <c r="J96" i="2" s="1"/>
  <c r="P104" i="2" a="1"/>
  <c r="P104" i="2"/>
  <c r="J104" i="2" s="1"/>
  <c r="P232" i="2" a="1"/>
  <c r="P232" i="2"/>
  <c r="J232" i="2" s="1"/>
  <c r="P128" i="2" a="1"/>
  <c r="P128" i="2" s="1"/>
  <c r="J128" i="2" s="1"/>
  <c r="P233" i="2" a="1"/>
  <c r="P233" i="2" s="1"/>
  <c r="J233" i="2" s="1"/>
  <c r="P129" i="2" a="1"/>
  <c r="P129" i="2" s="1"/>
  <c r="J129" i="2" s="1"/>
  <c r="P234" i="2" a="1"/>
  <c r="P234" i="2" s="1"/>
  <c r="J234" i="2" s="1"/>
  <c r="P130" i="2" a="1"/>
  <c r="P130" i="2" s="1"/>
  <c r="J130" i="2" s="1"/>
  <c r="P255" i="2" a="1"/>
  <c r="P255" i="2" s="1"/>
  <c r="J255" i="2" s="1"/>
  <c r="P235" i="2" a="1"/>
  <c r="P235" i="2" s="1"/>
  <c r="J235" i="2" s="1"/>
  <c r="P118" i="2" a="1"/>
  <c r="P118" i="2" s="1"/>
  <c r="J118" i="2" s="1"/>
  <c r="P248" i="2" a="1"/>
  <c r="P248" i="2"/>
  <c r="J248" i="2" s="1"/>
  <c r="P131" i="2" a="1"/>
  <c r="P131" i="2" s="1"/>
  <c r="J131" i="2" s="1"/>
  <c r="P236" i="2" a="1"/>
  <c r="P236" i="2"/>
  <c r="J236" i="2" s="1"/>
  <c r="P132" i="2" a="1"/>
  <c r="P132" i="2" s="1"/>
  <c r="J132" i="2" s="1"/>
  <c r="P237" i="2" a="1"/>
  <c r="P237" i="2" s="1"/>
  <c r="J237" i="2" s="1"/>
  <c r="P249" i="2" a="1"/>
  <c r="P249" i="2"/>
  <c r="J249" i="2" s="1"/>
  <c r="P133" i="2" a="1"/>
  <c r="P133" i="2" s="1"/>
  <c r="J133" i="2" s="1"/>
  <c r="P256" i="2" a="1"/>
  <c r="P256" i="2" s="1"/>
  <c r="J256" i="2" s="1"/>
  <c r="P238" i="2" a="1"/>
  <c r="P238" i="2"/>
  <c r="J238" i="2" s="1"/>
  <c r="P134" i="2" a="1"/>
  <c r="P134" i="2" s="1"/>
  <c r="J134" i="2" s="1"/>
  <c r="P64" i="2" a="1"/>
  <c r="P64" i="2" s="1"/>
  <c r="J64" i="2" s="1"/>
  <c r="P257" i="2" a="1"/>
  <c r="P257" i="2" s="1"/>
  <c r="J257" i="2" s="1"/>
  <c r="P65" i="2" a="1"/>
  <c r="P65" i="2"/>
  <c r="J65" i="2" s="1"/>
  <c r="P71" i="2" a="1"/>
  <c r="P71" i="2" s="1"/>
  <c r="J71" i="2" s="1"/>
  <c r="P66" i="2" a="1"/>
  <c r="P66" i="2"/>
  <c r="J66" i="2" s="1"/>
  <c r="P72" i="2" a="1"/>
  <c r="P72" i="2"/>
  <c r="J72" i="2" s="1"/>
  <c r="P258" i="2" a="1"/>
  <c r="P258" i="2" s="1"/>
  <c r="J258" i="2" s="1"/>
  <c r="P73" i="2" a="1"/>
  <c r="P73" i="2" s="1"/>
  <c r="J73" i="2" s="1"/>
  <c r="P259" i="2" a="1"/>
  <c r="P259" i="2" s="1"/>
  <c r="J259" i="2" s="1"/>
  <c r="P260" i="2" a="1"/>
  <c r="P260" i="2" s="1"/>
  <c r="J260" i="2" s="1"/>
  <c r="P14" i="2" a="1"/>
  <c r="P14" i="2"/>
  <c r="J14" i="2" s="1"/>
  <c r="P135" i="2" a="1"/>
  <c r="P135" i="2"/>
  <c r="J135" i="2" s="1"/>
  <c r="P67" i="2" a="1"/>
  <c r="P67" i="2" s="1"/>
  <c r="J67" i="2" s="1"/>
  <c r="P278" i="2" a="1"/>
  <c r="P278" i="2"/>
  <c r="J278" i="2" s="1"/>
  <c r="P74" i="2" a="1"/>
  <c r="P74" i="2" s="1"/>
  <c r="J74" i="2" s="1"/>
  <c r="P136" i="2" a="1"/>
  <c r="P136" i="2" s="1"/>
  <c r="J136" i="2" s="1"/>
  <c r="P68" i="2" a="1"/>
  <c r="P68" i="2"/>
  <c r="J68" i="2" s="1"/>
  <c r="P149" i="2" a="1"/>
  <c r="P149" i="2"/>
  <c r="J149" i="2" s="1"/>
  <c r="P69" i="2" a="1"/>
  <c r="P69" i="2" s="1"/>
  <c r="J69" i="2" s="1"/>
  <c r="P75" i="2" a="1"/>
  <c r="P75" i="2" s="1"/>
  <c r="J75" i="2" s="1"/>
  <c r="P70" i="2" a="1"/>
  <c r="P70" i="2"/>
  <c r="J70" i="2" s="1"/>
  <c r="P279" i="2" a="1"/>
  <c r="P279" i="2" s="1"/>
  <c r="J279" i="2" s="1"/>
  <c r="P76" i="2" a="1"/>
  <c r="P76" i="2"/>
  <c r="J76" i="2" s="1"/>
  <c r="P280" i="2" a="1"/>
  <c r="P280" i="2"/>
  <c r="J280" i="2" s="1"/>
  <c r="P281" i="2" a="1"/>
  <c r="P281" i="2" s="1"/>
  <c r="J281" i="2" s="1"/>
  <c r="P282" i="2" a="1"/>
  <c r="P282" i="2" s="1"/>
  <c r="J282" i="2" s="1"/>
  <c r="P272" i="2" a="1"/>
  <c r="P272" i="2" s="1"/>
  <c r="J272" i="2" s="1"/>
  <c r="P81" i="2" a="1"/>
  <c r="P81" i="2" s="1"/>
  <c r="J81" i="2" s="1"/>
  <c r="P150" i="2" a="1"/>
  <c r="P150" i="2"/>
  <c r="J150" i="2" s="1"/>
  <c r="P264" i="2" a="1"/>
  <c r="P264" i="2"/>
  <c r="J264" i="2" s="1"/>
  <c r="P247" i="2" a="1"/>
  <c r="P247" i="2" s="1"/>
  <c r="J247" i="2" s="1"/>
  <c r="P283" i="2" a="1"/>
  <c r="P283" i="2"/>
  <c r="J283" i="2" s="1"/>
  <c r="P284" i="2" a="1"/>
  <c r="P284" i="2" s="1"/>
  <c r="J284" i="2" s="1"/>
  <c r="P151" i="2" a="1"/>
  <c r="P151" i="2" s="1"/>
  <c r="J151" i="2" s="1"/>
  <c r="P152" i="2" a="1"/>
  <c r="P152" i="2"/>
  <c r="J152" i="2" s="1"/>
  <c r="P153" i="2" a="1"/>
  <c r="P153" i="2"/>
  <c r="J153" i="2" s="1"/>
  <c r="P178" i="2" a="1"/>
  <c r="P178" i="2" s="1"/>
  <c r="J178" i="2" s="1"/>
  <c r="P80" i="2" a="1"/>
  <c r="P80" i="2" s="1"/>
  <c r="J80" i="2" s="1"/>
  <c r="P138" i="2" a="1"/>
  <c r="P138" i="2"/>
  <c r="J138" i="2" s="1"/>
  <c r="P115" i="2" a="1"/>
  <c r="P115" i="2" s="1"/>
  <c r="J115" i="2" s="1"/>
  <c r="P50" i="2" a="1"/>
  <c r="P50" i="2"/>
  <c r="J50" i="2" s="1"/>
  <c r="P51" i="2" a="1"/>
  <c r="P51" i="2"/>
  <c r="J51" i="2" s="1"/>
  <c r="P77" i="2" a="1"/>
  <c r="P77" i="2" s="1"/>
  <c r="J77" i="2" s="1"/>
  <c r="P23" i="2" a="1"/>
  <c r="P23" i="2" s="1"/>
  <c r="J23" i="2" s="1"/>
</calcChain>
</file>

<file path=xl/sharedStrings.xml><?xml version="1.0" encoding="utf-8"?>
<sst xmlns="http://schemas.openxmlformats.org/spreadsheetml/2006/main" count="4966" uniqueCount="683">
  <si>
    <t>Player</t>
  </si>
  <si>
    <t>Year</t>
  </si>
  <si>
    <t>Age</t>
  </si>
  <si>
    <t>Tm</t>
  </si>
  <si>
    <t>Lg</t>
  </si>
  <si>
    <t>PA</t>
  </si>
  <si>
    <t>BOS</t>
  </si>
  <si>
    <t>AL</t>
  </si>
  <si>
    <t>OAK</t>
  </si>
  <si>
    <t>LAA</t>
  </si>
  <si>
    <t>NYY</t>
  </si>
  <si>
    <t>HOU</t>
  </si>
  <si>
    <t>TOR</t>
  </si>
  <si>
    <t>ARI</t>
  </si>
  <si>
    <t>NL</t>
  </si>
  <si>
    <t>WSN</t>
  </si>
  <si>
    <t>PIT</t>
  </si>
  <si>
    <t>LAD</t>
  </si>
  <si>
    <t>TBR</t>
  </si>
  <si>
    <t>TEX</t>
  </si>
  <si>
    <t>STL</t>
  </si>
  <si>
    <t>PHI</t>
  </si>
  <si>
    <t>NYM</t>
  </si>
  <si>
    <t>SEA</t>
  </si>
  <si>
    <t>ATL</t>
  </si>
  <si>
    <t>COL</t>
  </si>
  <si>
    <t>SFG</t>
  </si>
  <si>
    <t>CHC</t>
  </si>
  <si>
    <t>ANA</t>
  </si>
  <si>
    <t>MIN</t>
  </si>
  <si>
    <t>BAL</t>
  </si>
  <si>
    <t>TOT</t>
  </si>
  <si>
    <t>SDP</t>
  </si>
  <si>
    <t>DET</t>
  </si>
  <si>
    <t>CIN</t>
  </si>
  <si>
    <t>KCR</t>
  </si>
  <si>
    <t>MON</t>
  </si>
  <si>
    <t>MIL</t>
  </si>
  <si>
    <t>CHW</t>
  </si>
  <si>
    <t>MLN</t>
  </si>
  <si>
    <t>NYG</t>
  </si>
  <si>
    <t>BRO</t>
  </si>
  <si>
    <t>CLE</t>
  </si>
  <si>
    <t>BSN</t>
  </si>
  <si>
    <t>PHA</t>
  </si>
  <si>
    <t>WSH</t>
  </si>
  <si>
    <t>SLB</t>
  </si>
  <si>
    <t>BLN</t>
  </si>
  <si>
    <t>DTN</t>
  </si>
  <si>
    <t>WAR</t>
  </si>
  <si>
    <t>ID</t>
  </si>
  <si>
    <t>Mookie Betts</t>
  </si>
  <si>
    <t>bettsmo01</t>
  </si>
  <si>
    <t>Matt Chapman</t>
  </si>
  <si>
    <t>chapmma01</t>
  </si>
  <si>
    <t>Mike Trout</t>
  </si>
  <si>
    <t>troutmi01</t>
  </si>
  <si>
    <t>Aaron Judge</t>
  </si>
  <si>
    <t>judgeaa01</t>
  </si>
  <si>
    <t>Jose Altuve</t>
  </si>
  <si>
    <t>altuvjo01</t>
  </si>
  <si>
    <t>Josh Donaldson</t>
  </si>
  <si>
    <t>donaljo02</t>
  </si>
  <si>
    <t>Paul Goldschmidt</t>
  </si>
  <si>
    <t>goldspa01</t>
  </si>
  <si>
    <t>Bryce Harper</t>
  </si>
  <si>
    <t>harpebr03</t>
  </si>
  <si>
    <t>Andrew McCutchen</t>
  </si>
  <si>
    <t>mccutan01</t>
  </si>
  <si>
    <t>Robinson Cano</t>
  </si>
  <si>
    <t>canoro01</t>
  </si>
  <si>
    <t>Dustin Pedroia</t>
  </si>
  <si>
    <t>pedrodu01</t>
  </si>
  <si>
    <t>Jacoby Ellsbury</t>
  </si>
  <si>
    <t>ellsbja01</t>
  </si>
  <si>
    <t>Jose Bautista</t>
  </si>
  <si>
    <t>bautijo02</t>
  </si>
  <si>
    <t>Matt Kemp</t>
  </si>
  <si>
    <t>kempma01</t>
  </si>
  <si>
    <t>Evan Longoria</t>
  </si>
  <si>
    <t>longoev01</t>
  </si>
  <si>
    <t>Josh Hamilton</t>
  </si>
  <si>
    <t>hamiljo03</t>
  </si>
  <si>
    <t>Albert Pujols</t>
  </si>
  <si>
    <t>pujolal01</t>
  </si>
  <si>
    <t>Ben Zobrist</t>
  </si>
  <si>
    <t>zobribe01</t>
  </si>
  <si>
    <t>Chase Utley</t>
  </si>
  <si>
    <t>utleych01</t>
  </si>
  <si>
    <t>Alex Rodriguez</t>
  </si>
  <si>
    <t>rodrial01</t>
  </si>
  <si>
    <t>David Wright</t>
  </si>
  <si>
    <t>wrighda03</t>
  </si>
  <si>
    <t>Carlos Beltran</t>
  </si>
  <si>
    <t>beltrca01</t>
  </si>
  <si>
    <t>Ichiro Suzuki</t>
  </si>
  <si>
    <t>suzukic01</t>
  </si>
  <si>
    <t>J.D. Drew</t>
  </si>
  <si>
    <t>drewj.01</t>
  </si>
  <si>
    <t>Todd Helton</t>
  </si>
  <si>
    <t>heltoto01</t>
  </si>
  <si>
    <t>Adrian Beltre</t>
  </si>
  <si>
    <t>beltrad01</t>
  </si>
  <si>
    <t>Barry Bonds</t>
  </si>
  <si>
    <t>bondsba01</t>
  </si>
  <si>
    <t>Scott Rolen</t>
  </si>
  <si>
    <t>rolensc01</t>
  </si>
  <si>
    <t>Jason Giambi</t>
  </si>
  <si>
    <t>giambja01</t>
  </si>
  <si>
    <t>Luis Gonzalez</t>
  </si>
  <si>
    <t>gonzalu01</t>
  </si>
  <si>
    <t>Bret Boone</t>
  </si>
  <si>
    <t>boonebr01</t>
  </si>
  <si>
    <t>Sammy Sosa</t>
  </si>
  <si>
    <t>sosasa01</t>
  </si>
  <si>
    <t>Darin Erstad</t>
  </si>
  <si>
    <t>erstada01</t>
  </si>
  <si>
    <t>Andruw Jones</t>
  </si>
  <si>
    <t>jonesan01</t>
  </si>
  <si>
    <t>Derek Jeter</t>
  </si>
  <si>
    <t>jeterde01</t>
  </si>
  <si>
    <t>Craig Biggio</t>
  </si>
  <si>
    <t>biggicr01</t>
  </si>
  <si>
    <t>Mike Piazza</t>
  </si>
  <si>
    <t>piazzmi01</t>
  </si>
  <si>
    <t>Larry Walker</t>
  </si>
  <si>
    <t>walkela01</t>
  </si>
  <si>
    <t>Ken Griffey Jr.</t>
  </si>
  <si>
    <t>griffke02</t>
  </si>
  <si>
    <t>Bernard Gilkey</t>
  </si>
  <si>
    <t>gilkebe01</t>
  </si>
  <si>
    <t>Chuck Knoblauch</t>
  </si>
  <si>
    <t>knoblch01</t>
  </si>
  <si>
    <t>Ellis Burks</t>
  </si>
  <si>
    <t>burksel01</t>
  </si>
  <si>
    <t>John Valentin</t>
  </si>
  <si>
    <t>valenjo02</t>
  </si>
  <si>
    <t>Jeff Bagwell</t>
  </si>
  <si>
    <t>bagweje01</t>
  </si>
  <si>
    <t>Cal Ripken Jr.</t>
  </si>
  <si>
    <t>ripkeca01</t>
  </si>
  <si>
    <t>Rickey Henderson</t>
  </si>
  <si>
    <t>henderi01</t>
  </si>
  <si>
    <t>Lenny Dykstra</t>
  </si>
  <si>
    <t>dykstle01</t>
  </si>
  <si>
    <t>Lonnie Smith</t>
  </si>
  <si>
    <t>smithlo01</t>
  </si>
  <si>
    <t>Will Clark</t>
  </si>
  <si>
    <t>clarkwi02</t>
  </si>
  <si>
    <t>Wade Boggs</t>
  </si>
  <si>
    <t>boggswa01</t>
  </si>
  <si>
    <t>Tony Gwynn</t>
  </si>
  <si>
    <t>gwynnto01</t>
  </si>
  <si>
    <t>Alan Trammell</t>
  </si>
  <si>
    <t>trammal01</t>
  </si>
  <si>
    <t>Eric Davis</t>
  </si>
  <si>
    <t>daviser01</t>
  </si>
  <si>
    <t>Pedro Guerrero</t>
  </si>
  <si>
    <t>guerrpe01</t>
  </si>
  <si>
    <t>Willie McGee</t>
  </si>
  <si>
    <t>mcgeewi01</t>
  </si>
  <si>
    <t>George Brett</t>
  </si>
  <si>
    <t>brettge01</t>
  </si>
  <si>
    <t>Ryne Sandberg</t>
  </si>
  <si>
    <t>sandbry01</t>
  </si>
  <si>
    <t>Gary Carter</t>
  </si>
  <si>
    <t>cartega01</t>
  </si>
  <si>
    <t>Robin Yount</t>
  </si>
  <si>
    <t>yountro01</t>
  </si>
  <si>
    <t>Mike Schmidt</t>
  </si>
  <si>
    <t>schmimi01</t>
  </si>
  <si>
    <t>Willie Wilson</t>
  </si>
  <si>
    <t>wilsowi02</t>
  </si>
  <si>
    <t>Fred Lynn</t>
  </si>
  <si>
    <t>lynnfr01</t>
  </si>
  <si>
    <t>Dave Winfield</t>
  </si>
  <si>
    <t>winfida01</t>
  </si>
  <si>
    <t>Rod Carew</t>
  </si>
  <si>
    <t>carewro01</t>
  </si>
  <si>
    <t>George Foster</t>
  </si>
  <si>
    <t>fostege01</t>
  </si>
  <si>
    <t>Graig Nettles</t>
  </si>
  <si>
    <t>nettlgr01</t>
  </si>
  <si>
    <t>Joe Morgan</t>
  </si>
  <si>
    <t>morgajo02</t>
  </si>
  <si>
    <t>Pete Rose</t>
  </si>
  <si>
    <t>rosepe01</t>
  </si>
  <si>
    <t>Darrell Evans</t>
  </si>
  <si>
    <t>evansda01</t>
  </si>
  <si>
    <t>Bobby Grich</t>
  </si>
  <si>
    <t>grichbo01</t>
  </si>
  <si>
    <t>Bobby Murcer</t>
  </si>
  <si>
    <t>murcebo01</t>
  </si>
  <si>
    <t>Cesar Cedeno</t>
  </si>
  <si>
    <t>cedence01</t>
  </si>
  <si>
    <t>Dick Allen</t>
  </si>
  <si>
    <t>allendi01</t>
  </si>
  <si>
    <t>Johnny Bench</t>
  </si>
  <si>
    <t>benchjo01</t>
  </si>
  <si>
    <t>Willie Stargell</t>
  </si>
  <si>
    <t>stargwi01</t>
  </si>
  <si>
    <t>Carl Yastrzemski</t>
  </si>
  <si>
    <t>yastrca01</t>
  </si>
  <si>
    <t>Willie McCovey</t>
  </si>
  <si>
    <t>mccovwi01</t>
  </si>
  <si>
    <t>Sal Bando</t>
  </si>
  <si>
    <t>bandosa01</t>
  </si>
  <si>
    <t>Reggie Jackson</t>
  </si>
  <si>
    <t>jacksre01</t>
  </si>
  <si>
    <t>Rico Petrocelli</t>
  </si>
  <si>
    <t>petrori01</t>
  </si>
  <si>
    <t>Hank Aaron</t>
  </si>
  <si>
    <t>aaronha01</t>
  </si>
  <si>
    <t>Roberto Clemente</t>
  </si>
  <si>
    <t>clemero01</t>
  </si>
  <si>
    <t>Brooks Robinson</t>
  </si>
  <si>
    <t>robinbr01</t>
  </si>
  <si>
    <t>Ron Santo</t>
  </si>
  <si>
    <t>santoro01</t>
  </si>
  <si>
    <t>Willie Mays</t>
  </si>
  <si>
    <t>mayswi01</t>
  </si>
  <si>
    <t>Jim Fregosi</t>
  </si>
  <si>
    <t>fregoji01</t>
  </si>
  <si>
    <t>Willie Davis</t>
  </si>
  <si>
    <t>daviswi02</t>
  </si>
  <si>
    <t>Frank Robinson</t>
  </si>
  <si>
    <t>robinfr02</t>
  </si>
  <si>
    <t>Eddie Mathews</t>
  </si>
  <si>
    <t>matheed01</t>
  </si>
  <si>
    <t>Johnny Callison</t>
  </si>
  <si>
    <t>callijo01</t>
  </si>
  <si>
    <t>Ken Boyer</t>
  </si>
  <si>
    <t>boyerke01</t>
  </si>
  <si>
    <t>Norm Cash</t>
  </si>
  <si>
    <t>cashno01</t>
  </si>
  <si>
    <t>Mickey Mantle</t>
  </si>
  <si>
    <t>mantlmi01</t>
  </si>
  <si>
    <t>Al Kaline</t>
  </si>
  <si>
    <t>kalinal01</t>
  </si>
  <si>
    <t>Ernie Banks</t>
  </si>
  <si>
    <t>bankser01</t>
  </si>
  <si>
    <t>Ted Williams</t>
  </si>
  <si>
    <t>willite01</t>
  </si>
  <si>
    <t>Duke Snider</t>
  </si>
  <si>
    <t>snidedu01</t>
  </si>
  <si>
    <t>Ted Kluszewski</t>
  </si>
  <si>
    <t>kluszte01</t>
  </si>
  <si>
    <t>Minnie Minoso</t>
  </si>
  <si>
    <t>minosmi01</t>
  </si>
  <si>
    <t>Al Rosen</t>
  </si>
  <si>
    <t>rosenal01</t>
  </si>
  <si>
    <t>Jackie Robinson</t>
  </si>
  <si>
    <t>robinja02</t>
  </si>
  <si>
    <t>Stan Musial</t>
  </si>
  <si>
    <t>musiast01</t>
  </si>
  <si>
    <t>Ralph Kiner</t>
  </si>
  <si>
    <t>kinerra01</t>
  </si>
  <si>
    <t>Eddie Stanky</t>
  </si>
  <si>
    <t>stanked01</t>
  </si>
  <si>
    <t>Lou Boudreau</t>
  </si>
  <si>
    <t>boudrlo01</t>
  </si>
  <si>
    <t>Tommy Holmes</t>
  </si>
  <si>
    <t>holmeto01</t>
  </si>
  <si>
    <t>Snuffy Stirnweiss</t>
  </si>
  <si>
    <t>stirnsn01</t>
  </si>
  <si>
    <t>Joe Gordon</t>
  </si>
  <si>
    <t>gordojo01</t>
  </si>
  <si>
    <t>Joe DiMaggio</t>
  </si>
  <si>
    <t>dimagjo01</t>
  </si>
  <si>
    <t>Johnny Mize</t>
  </si>
  <si>
    <t>mizejo01</t>
  </si>
  <si>
    <t>Arky Vaughan</t>
  </si>
  <si>
    <t>vaughar01</t>
  </si>
  <si>
    <t>Mel Ott</t>
  </si>
  <si>
    <t>ottme01</t>
  </si>
  <si>
    <t>Joe Medwick</t>
  </si>
  <si>
    <t>medwijo01</t>
  </si>
  <si>
    <t>Lou Gehrig</t>
  </si>
  <si>
    <t>gehrilo01</t>
  </si>
  <si>
    <t>Jimmie Foxx</t>
  </si>
  <si>
    <t>foxxji01</t>
  </si>
  <si>
    <t>Charlie Gehringer</t>
  </si>
  <si>
    <t>gehrich01</t>
  </si>
  <si>
    <t>Babe Ruth</t>
  </si>
  <si>
    <t>ruthba01</t>
  </si>
  <si>
    <t>Joe Cronin</t>
  </si>
  <si>
    <t>cronijo01</t>
  </si>
  <si>
    <t>Rogers Hornsby</t>
  </si>
  <si>
    <t>hornsro01</t>
  </si>
  <si>
    <t>Al Simmons</t>
  </si>
  <si>
    <t>simmoal01</t>
  </si>
  <si>
    <t>Frankie Frisch</t>
  </si>
  <si>
    <t>friscfr01</t>
  </si>
  <si>
    <t>Tris Speaker</t>
  </si>
  <si>
    <t>speaktr01</t>
  </si>
  <si>
    <t>Harry Heilmann</t>
  </si>
  <si>
    <t>heilmha01</t>
  </si>
  <si>
    <t>Ken Williams</t>
  </si>
  <si>
    <t>willike01</t>
  </si>
  <si>
    <t>George Sisler</t>
  </si>
  <si>
    <t>sislege01</t>
  </si>
  <si>
    <t>Ty Cobb</t>
  </si>
  <si>
    <t>cobbty01</t>
  </si>
  <si>
    <t>Eddie Collins</t>
  </si>
  <si>
    <t>collied01</t>
  </si>
  <si>
    <t>Home Run Baker</t>
  </si>
  <si>
    <t>bakerfr01</t>
  </si>
  <si>
    <t>Shoeless Joe Jackson</t>
  </si>
  <si>
    <t>jacksjo01</t>
  </si>
  <si>
    <t>Honus Wagner</t>
  </si>
  <si>
    <t>wagneho01</t>
  </si>
  <si>
    <t>Nap Lajoie</t>
  </si>
  <si>
    <t>lajoina01</t>
  </si>
  <si>
    <t>Terry Turner</t>
  </si>
  <si>
    <t>turnete01</t>
  </si>
  <si>
    <t>Art Devlin</t>
  </si>
  <si>
    <t>devliar01</t>
  </si>
  <si>
    <t>George Stone</t>
  </si>
  <si>
    <t>stonege01</t>
  </si>
  <si>
    <t>Cy Seymour</t>
  </si>
  <si>
    <t>seymocy01</t>
  </si>
  <si>
    <t>John McGraw</t>
  </si>
  <si>
    <t>mcgrajo01</t>
  </si>
  <si>
    <t>Ed Delahanty</t>
  </si>
  <si>
    <t>delahed01</t>
  </si>
  <si>
    <t>Hughie Jennings</t>
  </si>
  <si>
    <t>jennihu01</t>
  </si>
  <si>
    <t>Billy Hamilton</t>
  </si>
  <si>
    <t>hamilbi01</t>
  </si>
  <si>
    <t>Dan Brouthers</t>
  </si>
  <si>
    <t>broutda01</t>
  </si>
  <si>
    <t>Roger Connor</t>
  </si>
  <si>
    <t>connoro01</t>
  </si>
  <si>
    <t>&gt;=8</t>
  </si>
  <si>
    <t>awardID</t>
  </si>
  <si>
    <t>lgID</t>
  </si>
  <si>
    <t>Most Valuable Player</t>
  </si>
  <si>
    <t>baylodo01</t>
  </si>
  <si>
    <t>bellge02</t>
  </si>
  <si>
    <t>berrayo01</t>
  </si>
  <si>
    <t>bluevi01</t>
  </si>
  <si>
    <t>bottoji01</t>
  </si>
  <si>
    <t>braunry02</t>
  </si>
  <si>
    <t>bryankr01</t>
  </si>
  <si>
    <t>burnsge02</t>
  </si>
  <si>
    <t>burroje01</t>
  </si>
  <si>
    <t>cabremi01</t>
  </si>
  <si>
    <t>camildo01</t>
  </si>
  <si>
    <t>caminke01</t>
  </si>
  <si>
    <t>camparo01</t>
  </si>
  <si>
    <t>cansejo01</t>
  </si>
  <si>
    <t>cavarph01</t>
  </si>
  <si>
    <t>cepedor01</t>
  </si>
  <si>
    <t>chandsp01</t>
  </si>
  <si>
    <t>clemero02</t>
  </si>
  <si>
    <t>cochrmi01</t>
  </si>
  <si>
    <t>coopemo01</t>
  </si>
  <si>
    <t>daubeja01</t>
  </si>
  <si>
    <t>dawsoan01</t>
  </si>
  <si>
    <t>deandi01</t>
  </si>
  <si>
    <t>doylela01</t>
  </si>
  <si>
    <t>eckerde01</t>
  </si>
  <si>
    <t>elliobo01</t>
  </si>
  <si>
    <t>eversjo01</t>
  </si>
  <si>
    <t>fingero01</t>
  </si>
  <si>
    <t>foxne01</t>
  </si>
  <si>
    <t>garvest01</t>
  </si>
  <si>
    <t>gibsobo01</t>
  </si>
  <si>
    <t>gibsoki01</t>
  </si>
  <si>
    <t>gonzaju03</t>
  </si>
  <si>
    <t>greenha01</t>
  </si>
  <si>
    <t>groatdi01</t>
  </si>
  <si>
    <t>grovele01</t>
  </si>
  <si>
    <t>guerrvl01</t>
  </si>
  <si>
    <t>hartnga01</t>
  </si>
  <si>
    <t>hernake01</t>
  </si>
  <si>
    <t>hernawi01</t>
  </si>
  <si>
    <t>howarel01</t>
  </si>
  <si>
    <t>howarry01</t>
  </si>
  <si>
    <t>hubbeca01</t>
  </si>
  <si>
    <t>jenseja01</t>
  </si>
  <si>
    <t>johnswa01</t>
  </si>
  <si>
    <t>jonesch06</t>
  </si>
  <si>
    <t>kentje01</t>
  </si>
  <si>
    <t>kershcl01</t>
  </si>
  <si>
    <t>killeha01</t>
  </si>
  <si>
    <t>kleinch01</t>
  </si>
  <si>
    <t>konstji01</t>
  </si>
  <si>
    <t>koufasa01</t>
  </si>
  <si>
    <t>larkiba01</t>
  </si>
  <si>
    <t>lombaer01</t>
  </si>
  <si>
    <t>marioma01</t>
  </si>
  <si>
    <t>marisro01</t>
  </si>
  <si>
    <t>mattido01</t>
  </si>
  <si>
    <t>mauerjo01</t>
  </si>
  <si>
    <t>mccorfr01</t>
  </si>
  <si>
    <t>mclaide01</t>
  </si>
  <si>
    <t>mitchke01</t>
  </si>
  <si>
    <t>morneju01</t>
  </si>
  <si>
    <t>munsoth01</t>
  </si>
  <si>
    <t>murphda05</t>
  </si>
  <si>
    <t>newcodo01</t>
  </si>
  <si>
    <t>newhoha01</t>
  </si>
  <si>
    <t>ofarrbo01</t>
  </si>
  <si>
    <t>parkeda01</t>
  </si>
  <si>
    <t>peckiro01</t>
  </si>
  <si>
    <t>pendlte01</t>
  </si>
  <si>
    <t>poseybu01</t>
  </si>
  <si>
    <t>powelbo01</t>
  </si>
  <si>
    <t>riceji01</t>
  </si>
  <si>
    <t>rizzuph01</t>
  </si>
  <si>
    <t>rodriiv01</t>
  </si>
  <si>
    <t>rolliji01</t>
  </si>
  <si>
    <t>sauerha01</t>
  </si>
  <si>
    <t>schulfr01</t>
  </si>
  <si>
    <t>shantbo01</t>
  </si>
  <si>
    <t>stantmi03</t>
  </si>
  <si>
    <t>tejadmi01</t>
  </si>
  <si>
    <t>thomafr04</t>
  </si>
  <si>
    <t>torrejo01</t>
  </si>
  <si>
    <t>vanceda01</t>
  </si>
  <si>
    <t>vaughmo01</t>
  </si>
  <si>
    <t>verlaju01</t>
  </si>
  <si>
    <t>versazo01</t>
  </si>
  <si>
    <t>vottojo01</t>
  </si>
  <si>
    <t>waltebu01</t>
  </si>
  <si>
    <t>wanerpa01</t>
  </si>
  <si>
    <t>willsma01</t>
  </si>
  <si>
    <t>HoF</t>
  </si>
  <si>
    <t>MVP</t>
  </si>
  <si>
    <t>MVP INDEX</t>
  </si>
  <si>
    <t>playerID</t>
  </si>
  <si>
    <t>yearid</t>
  </si>
  <si>
    <t>votedBy</t>
  </si>
  <si>
    <t>ballots</t>
  </si>
  <si>
    <t>needed</t>
  </si>
  <si>
    <t>votes</t>
  </si>
  <si>
    <t>inducted</t>
  </si>
  <si>
    <t>category</t>
  </si>
  <si>
    <t>needed_note</t>
  </si>
  <si>
    <t>BBWAA</t>
  </si>
  <si>
    <t>Y</t>
  </si>
  <si>
    <t/>
  </si>
  <si>
    <t>alexape01</t>
  </si>
  <si>
    <t>alomaro01</t>
  </si>
  <si>
    <t>alstowa01</t>
  </si>
  <si>
    <t>Veterans</t>
  </si>
  <si>
    <t>Manager</t>
  </si>
  <si>
    <t>andersp01</t>
  </si>
  <si>
    <t>ansonca01</t>
  </si>
  <si>
    <t>Old Timers</t>
  </si>
  <si>
    <t>aparilu01</t>
  </si>
  <si>
    <t>applilu01</t>
  </si>
  <si>
    <t>Run Off</t>
  </si>
  <si>
    <t>1st</t>
  </si>
  <si>
    <t>ashburi01</t>
  </si>
  <si>
    <t>averiea01</t>
  </si>
  <si>
    <t>bancrda01</t>
  </si>
  <si>
    <t>barlial99</t>
  </si>
  <si>
    <t>Umpire</t>
  </si>
  <si>
    <t>barroed99</t>
  </si>
  <si>
    <t>Pioneer/Executive</t>
  </si>
  <si>
    <t>becklja01</t>
  </si>
  <si>
    <t>bellco99</t>
  </si>
  <si>
    <t>Negro League</t>
  </si>
  <si>
    <t>bendech01</t>
  </si>
  <si>
    <t>blylebe01</t>
  </si>
  <si>
    <t>bresnro01</t>
  </si>
  <si>
    <t>brocklo01</t>
  </si>
  <si>
    <t>brownmo01</t>
  </si>
  <si>
    <t>brownra99</t>
  </si>
  <si>
    <t>brownwi02</t>
  </si>
  <si>
    <t>bulkemo99</t>
  </si>
  <si>
    <t>Centennial</t>
  </si>
  <si>
    <t>bunniji01</t>
  </si>
  <si>
    <t>burkeje01</t>
  </si>
  <si>
    <t>careyma01</t>
  </si>
  <si>
    <t>carltst01</t>
  </si>
  <si>
    <t>cartwal99</t>
  </si>
  <si>
    <t>chadwhe99</t>
  </si>
  <si>
    <t>chancfr01</t>
  </si>
  <si>
    <t>chandha99</t>
  </si>
  <si>
    <t>charlos99</t>
  </si>
  <si>
    <t>chesbja01</t>
  </si>
  <si>
    <t>chylane99</t>
  </si>
  <si>
    <t>clarkfr01</t>
  </si>
  <si>
    <t>clarkjo01</t>
  </si>
  <si>
    <t>Special Election</t>
  </si>
  <si>
    <t>colliji01</t>
  </si>
  <si>
    <t>combsea01</t>
  </si>
  <si>
    <t>comisch01</t>
  </si>
  <si>
    <t>conlajo01</t>
  </si>
  <si>
    <t>connoto99</t>
  </si>
  <si>
    <t>coopean99</t>
  </si>
  <si>
    <t>covelst01</t>
  </si>
  <si>
    <t>coxbo01</t>
  </si>
  <si>
    <t>crawfsa01</t>
  </si>
  <si>
    <t>cummica01</t>
  </si>
  <si>
    <t>cuyleki01</t>
  </si>
  <si>
    <t>dandrra99</t>
  </si>
  <si>
    <t>davisge01</t>
  </si>
  <si>
    <t>dayle99</t>
  </si>
  <si>
    <t>dickebi01</t>
  </si>
  <si>
    <t>dihigma99</t>
  </si>
  <si>
    <t>dobyla01</t>
  </si>
  <si>
    <t>doerrbo01</t>
  </si>
  <si>
    <t>dreyfba99</t>
  </si>
  <si>
    <t>drysddo01</t>
  </si>
  <si>
    <t>duffyhu01</t>
  </si>
  <si>
    <t>durocle01</t>
  </si>
  <si>
    <t>evansbi99</t>
  </si>
  <si>
    <t>ewingbu01</t>
  </si>
  <si>
    <t>faberre01</t>
  </si>
  <si>
    <t>fellebo01</t>
  </si>
  <si>
    <t>ferreri01</t>
  </si>
  <si>
    <t>fiskca01</t>
  </si>
  <si>
    <t>flickel01</t>
  </si>
  <si>
    <t>fordwh01</t>
  </si>
  <si>
    <t>fostebi99</t>
  </si>
  <si>
    <t>fosteru99</t>
  </si>
  <si>
    <t>frickfo99</t>
  </si>
  <si>
    <t>galvipu01</t>
  </si>
  <si>
    <t>gibsojo99</t>
  </si>
  <si>
    <t>gileswa99</t>
  </si>
  <si>
    <t>gillipa99</t>
  </si>
  <si>
    <t>glavito02</t>
  </si>
  <si>
    <t>gomezle01</t>
  </si>
  <si>
    <t>gosligo01</t>
  </si>
  <si>
    <t>gossari01</t>
  </si>
  <si>
    <t>grantfr99</t>
  </si>
  <si>
    <t>griffcl01</t>
  </si>
  <si>
    <t>grimebu01</t>
  </si>
  <si>
    <t>hafeych01</t>
  </si>
  <si>
    <t>haineje01</t>
  </si>
  <si>
    <t>hanlone01</t>
  </si>
  <si>
    <t>harribu01</t>
  </si>
  <si>
    <t>harriwi99</t>
  </si>
  <si>
    <t>harvedo99</t>
  </si>
  <si>
    <t>hermabi01</t>
  </si>
  <si>
    <t>herzowh01</t>
  </si>
  <si>
    <t>hillpe99</t>
  </si>
  <si>
    <t>hoffmtr01</t>
  </si>
  <si>
    <t>hoopeha01</t>
  </si>
  <si>
    <t>hoytwa01</t>
  </si>
  <si>
    <t>hubbaca99</t>
  </si>
  <si>
    <t>huggimi01</t>
  </si>
  <si>
    <t>hulbewi99</t>
  </si>
  <si>
    <t>hunteca01</t>
  </si>
  <si>
    <t>irvinmo01</t>
  </si>
  <si>
    <t>jackstr01</t>
  </si>
  <si>
    <t>jenkife01</t>
  </si>
  <si>
    <t>johnsba99</t>
  </si>
  <si>
    <t>johnsju99</t>
  </si>
  <si>
    <t>johnsra05</t>
  </si>
  <si>
    <t>jossad01</t>
  </si>
  <si>
    <t>keefeti01</t>
  </si>
  <si>
    <t>keelewi01</t>
  </si>
  <si>
    <t>kellejo01</t>
  </si>
  <si>
    <t>kellge01</t>
  </si>
  <si>
    <t>kellyge01</t>
  </si>
  <si>
    <t>kellyki01</t>
  </si>
  <si>
    <t>klembi99</t>
  </si>
  <si>
    <t>kuhnbo99</t>
  </si>
  <si>
    <t>landike99</t>
  </si>
  <si>
    <t>larusto01</t>
  </si>
  <si>
    <t>lasorto01</t>
  </si>
  <si>
    <t>lazzeto01</t>
  </si>
  <si>
    <t>lemonbo01</t>
  </si>
  <si>
    <t>leonabu99</t>
  </si>
  <si>
    <t>lindsfr01</t>
  </si>
  <si>
    <t>lloydpo99</t>
  </si>
  <si>
    <t>lopezal01</t>
  </si>
  <si>
    <t>lyonste01</t>
  </si>
  <si>
    <t>mackco01</t>
  </si>
  <si>
    <t>mackebi99</t>
  </si>
  <si>
    <t>macphla99</t>
  </si>
  <si>
    <t>macphle99</t>
  </si>
  <si>
    <t>maddugr01</t>
  </si>
  <si>
    <t>manleef99</t>
  </si>
  <si>
    <t>manushe01</t>
  </si>
  <si>
    <t>maranra01</t>
  </si>
  <si>
    <t>maricju01</t>
  </si>
  <si>
    <t>marquru01</t>
  </si>
  <si>
    <t>martied01</t>
  </si>
  <si>
    <t>martipe02</t>
  </si>
  <si>
    <t>mathech01</t>
  </si>
  <si>
    <t>mazerbi01</t>
  </si>
  <si>
    <t>mccarjo99</t>
  </si>
  <si>
    <t>mccarto01</t>
  </si>
  <si>
    <t>mcginjo01</t>
  </si>
  <si>
    <t>mcgowbi99</t>
  </si>
  <si>
    <t>mckecbi01</t>
  </si>
  <si>
    <t>mcphebi01</t>
  </si>
  <si>
    <t>mendejo99</t>
  </si>
  <si>
    <t>molitpa01</t>
  </si>
  <si>
    <t>morrija02</t>
  </si>
  <si>
    <t>murraed02</t>
  </si>
  <si>
    <t>nichoki01</t>
  </si>
  <si>
    <t>niekrph01</t>
  </si>
  <si>
    <t>odayha01</t>
  </si>
  <si>
    <t>omallwa99</t>
  </si>
  <si>
    <t>orourji01</t>
  </si>
  <si>
    <t>paigesa01</t>
  </si>
  <si>
    <t>palmeji01</t>
  </si>
  <si>
    <t>pennohe01</t>
  </si>
  <si>
    <t>perezto01</t>
  </si>
  <si>
    <t>perryga01</t>
  </si>
  <si>
    <t>planked01</t>
  </si>
  <si>
    <t>pompeal99</t>
  </si>
  <si>
    <t>poseycu99</t>
  </si>
  <si>
    <t>puckeki01</t>
  </si>
  <si>
    <t>radboch01</t>
  </si>
  <si>
    <t>raineti01</t>
  </si>
  <si>
    <t>reesepe01</t>
  </si>
  <si>
    <t>ricesa01</t>
  </si>
  <si>
    <t>rickebr01</t>
  </si>
  <si>
    <t>rixeyep01</t>
  </si>
  <si>
    <t>roberro01</t>
  </si>
  <si>
    <t>robinwi01</t>
  </si>
  <si>
    <t>roganbu99</t>
  </si>
  <si>
    <t>roushed01</t>
  </si>
  <si>
    <t>ruffire01</t>
  </si>
  <si>
    <t>ruperja99</t>
  </si>
  <si>
    <t>rusieam01</t>
  </si>
  <si>
    <t>ryanno01</t>
  </si>
  <si>
    <t>santolo99</t>
  </si>
  <si>
    <t>schalra01</t>
  </si>
  <si>
    <t>schoere01</t>
  </si>
  <si>
    <t>schurjo99</t>
  </si>
  <si>
    <t>seaveto01</t>
  </si>
  <si>
    <t>seleefr99</t>
  </si>
  <si>
    <t>seligbu99</t>
  </si>
  <si>
    <t>seweljo01</t>
  </si>
  <si>
    <t>slaugen01</t>
  </si>
  <si>
    <t>smithhi99</t>
  </si>
  <si>
    <t>smithoz01</t>
  </si>
  <si>
    <t>smoltjo01</t>
  </si>
  <si>
    <t>southbi01</t>
  </si>
  <si>
    <t>spahnwa01</t>
  </si>
  <si>
    <t>spaldal01</t>
  </si>
  <si>
    <t>steartu99</t>
  </si>
  <si>
    <t>stengca01</t>
  </si>
  <si>
    <t>suttebr01</t>
  </si>
  <si>
    <t>suttlmu99</t>
  </si>
  <si>
    <t>suttodo01</t>
  </si>
  <si>
    <t>taylobe99</t>
  </si>
  <si>
    <t>terrybi01</t>
  </si>
  <si>
    <t>thomeji01</t>
  </si>
  <si>
    <t>thompsa01</t>
  </si>
  <si>
    <t>tinkejo01</t>
  </si>
  <si>
    <t>torricr99</t>
  </si>
  <si>
    <t>traynpi01</t>
  </si>
  <si>
    <t>veeckbi99</t>
  </si>
  <si>
    <t>wadderu01</t>
  </si>
  <si>
    <t>wallabo01</t>
  </si>
  <si>
    <t>walshed01</t>
  </si>
  <si>
    <t>wanerll01</t>
  </si>
  <si>
    <t>wardjo01</t>
  </si>
  <si>
    <t>weaveea99</t>
  </si>
  <si>
    <t>weissge99</t>
  </si>
  <si>
    <t>welchmi01</t>
  </si>
  <si>
    <t>wellswi99</t>
  </si>
  <si>
    <t>wheatza01</t>
  </si>
  <si>
    <t>whitede01</t>
  </si>
  <si>
    <t>whiteso99</t>
  </si>
  <si>
    <t>wilheho01</t>
  </si>
  <si>
    <t>wilkijl99</t>
  </si>
  <si>
    <t>willibi01</t>
  </si>
  <si>
    <t>willidi02</t>
  </si>
  <si>
    <t>willijo99</t>
  </si>
  <si>
    <t>willivi01</t>
  </si>
  <si>
    <t>wilsoha01</t>
  </si>
  <si>
    <t>wilsoju99</t>
  </si>
  <si>
    <t>wrighge01</t>
  </si>
  <si>
    <t>wrighha01</t>
  </si>
  <si>
    <t>wynnea01</t>
  </si>
  <si>
    <t>yawketo99</t>
  </si>
  <si>
    <t>youngcy01</t>
  </si>
  <si>
    <t>youngro01</t>
  </si>
  <si>
    <t>MVP Seasons</t>
  </si>
  <si>
    <t>8+ bWAR Seasons</t>
  </si>
  <si>
    <t>Hall of Famer?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</si>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</sst>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16"/>
  <sheetViews>
    <sheetView workbookViewId="0">
      <selection sqref="A1:H1048576"/>
    </sheetView>
  </sheetViews>
  <sheetFormatPr defaultRowHeight="15" x14ac:dyDescent="0.25"/>
  <cols>
    <col min="1" max="1" width="19.7109375" bestFit="1" customWidth="1"/>
    <col min="2" max="2" width="11.5703125" bestFit="1" customWidth="1"/>
  </cols>
  <sheetData>
    <row r="1" spans="1:11" x14ac:dyDescent="0.25">
      <c r="A1" t="s">
        <v>0</v>
      </c>
      <c r="B1" t="s">
        <v>50</v>
      </c>
      <c r="C1" t="s">
        <v>1</v>
      </c>
      <c r="D1" t="s">
        <v>49</v>
      </c>
      <c r="E1" t="s">
        <v>2</v>
      </c>
      <c r="F1" t="s">
        <v>3</v>
      </c>
      <c r="G1" t="s">
        <v>4</v>
      </c>
      <c r="H1" t="s">
        <v>5</v>
      </c>
    </row>
    <row r="2" spans="1:11" x14ac:dyDescent="0.25">
      <c r="A2" t="s">
        <v>51</v>
      </c>
      <c r="B2" t="s">
        <v>52</v>
      </c>
      <c r="C2">
        <v>2018</v>
      </c>
      <c r="D2">
        <v>10.9</v>
      </c>
      <c r="E2">
        <v>25</v>
      </c>
      <c r="F2" t="s">
        <v>6</v>
      </c>
      <c r="G2" t="s">
        <v>7</v>
      </c>
      <c r="H2">
        <v>614</v>
      </c>
    </row>
    <row r="3" spans="1:11" x14ac:dyDescent="0.25">
      <c r="A3" t="s">
        <v>53</v>
      </c>
      <c r="B3" t="s">
        <v>54</v>
      </c>
      <c r="C3">
        <v>2018</v>
      </c>
      <c r="D3">
        <v>8.1999999999999993</v>
      </c>
      <c r="E3">
        <v>25</v>
      </c>
      <c r="F3" t="s">
        <v>8</v>
      </c>
      <c r="G3" t="s">
        <v>7</v>
      </c>
      <c r="H3">
        <v>616</v>
      </c>
      <c r="K3" t="s">
        <v>49</v>
      </c>
    </row>
    <row r="4" spans="1:11" x14ac:dyDescent="0.25">
      <c r="A4" t="s">
        <v>55</v>
      </c>
      <c r="B4" t="s">
        <v>56</v>
      </c>
      <c r="C4">
        <v>2018</v>
      </c>
      <c r="D4">
        <v>10.199999999999999</v>
      </c>
      <c r="E4">
        <v>26</v>
      </c>
      <c r="F4" t="s">
        <v>9</v>
      </c>
      <c r="G4" t="s">
        <v>7</v>
      </c>
      <c r="H4">
        <v>608</v>
      </c>
      <c r="K4" t="s">
        <v>333</v>
      </c>
    </row>
    <row r="5" spans="1:11" x14ac:dyDescent="0.25">
      <c r="A5" t="s">
        <v>57</v>
      </c>
      <c r="B5" t="s">
        <v>58</v>
      </c>
      <c r="C5">
        <v>2017</v>
      </c>
      <c r="D5">
        <v>8.1</v>
      </c>
      <c r="E5">
        <v>25</v>
      </c>
      <c r="F5" t="s">
        <v>10</v>
      </c>
      <c r="G5" t="s">
        <v>7</v>
      </c>
      <c r="H5">
        <v>678</v>
      </c>
    </row>
    <row r="6" spans="1:11" x14ac:dyDescent="0.25">
      <c r="A6" t="s">
        <v>59</v>
      </c>
      <c r="B6" t="s">
        <v>60</v>
      </c>
      <c r="C6">
        <v>2017</v>
      </c>
      <c r="D6">
        <v>8.3000000000000007</v>
      </c>
      <c r="E6">
        <v>27</v>
      </c>
      <c r="F6" t="s">
        <v>11</v>
      </c>
      <c r="G6" t="s">
        <v>7</v>
      </c>
      <c r="H6">
        <v>662</v>
      </c>
    </row>
    <row r="7" spans="1:11" x14ac:dyDescent="0.25">
      <c r="A7" t="s">
        <v>51</v>
      </c>
      <c r="B7" t="s">
        <v>52</v>
      </c>
      <c r="C7">
        <v>2016</v>
      </c>
      <c r="D7">
        <v>9.6999999999999993</v>
      </c>
      <c r="E7">
        <v>23</v>
      </c>
      <c r="F7" t="s">
        <v>6</v>
      </c>
      <c r="G7" t="s">
        <v>7</v>
      </c>
      <c r="H7">
        <v>730</v>
      </c>
    </row>
    <row r="8" spans="1:11" x14ac:dyDescent="0.25">
      <c r="A8" t="s">
        <v>55</v>
      </c>
      <c r="B8" t="s">
        <v>56</v>
      </c>
      <c r="C8">
        <v>2016</v>
      </c>
      <c r="D8">
        <v>10.5</v>
      </c>
      <c r="E8">
        <v>24</v>
      </c>
      <c r="F8" t="s">
        <v>9</v>
      </c>
      <c r="G8" t="s">
        <v>7</v>
      </c>
      <c r="H8">
        <v>681</v>
      </c>
    </row>
    <row r="9" spans="1:11" x14ac:dyDescent="0.25">
      <c r="A9" t="s">
        <v>61</v>
      </c>
      <c r="B9" t="s">
        <v>62</v>
      </c>
      <c r="C9">
        <v>2015</v>
      </c>
      <c r="D9">
        <v>8.5</v>
      </c>
      <c r="E9">
        <v>29</v>
      </c>
      <c r="F9" t="s">
        <v>12</v>
      </c>
      <c r="G9" t="s">
        <v>7</v>
      </c>
      <c r="H9">
        <v>711</v>
      </c>
    </row>
    <row r="10" spans="1:11" x14ac:dyDescent="0.25">
      <c r="A10" t="s">
        <v>63</v>
      </c>
      <c r="B10" t="s">
        <v>64</v>
      </c>
      <c r="C10">
        <v>2015</v>
      </c>
      <c r="D10">
        <v>8.6999999999999993</v>
      </c>
      <c r="E10">
        <v>27</v>
      </c>
      <c r="F10" t="s">
        <v>13</v>
      </c>
      <c r="G10" t="s">
        <v>14</v>
      </c>
      <c r="H10">
        <v>695</v>
      </c>
    </row>
    <row r="11" spans="1:11" x14ac:dyDescent="0.25">
      <c r="A11" t="s">
        <v>65</v>
      </c>
      <c r="B11" t="s">
        <v>66</v>
      </c>
      <c r="C11">
        <v>2015</v>
      </c>
      <c r="D11">
        <v>10</v>
      </c>
      <c r="E11">
        <v>22</v>
      </c>
      <c r="F11" t="s">
        <v>15</v>
      </c>
      <c r="G11" t="s">
        <v>14</v>
      </c>
      <c r="H11">
        <v>654</v>
      </c>
    </row>
    <row r="12" spans="1:11" x14ac:dyDescent="0.25">
      <c r="A12" t="s">
        <v>55</v>
      </c>
      <c r="B12" t="s">
        <v>56</v>
      </c>
      <c r="C12">
        <v>2015</v>
      </c>
      <c r="D12">
        <v>9.4</v>
      </c>
      <c r="E12">
        <v>23</v>
      </c>
      <c r="F12" t="s">
        <v>9</v>
      </c>
      <c r="G12" t="s">
        <v>7</v>
      </c>
      <c r="H12">
        <v>682</v>
      </c>
    </row>
    <row r="13" spans="1:11" hidden="1" x14ac:dyDescent="0.25">
      <c r="A13" t="s">
        <v>67</v>
      </c>
      <c r="B13" t="s">
        <v>68</v>
      </c>
      <c r="C13">
        <v>2013</v>
      </c>
      <c r="D13">
        <v>7.9</v>
      </c>
      <c r="E13">
        <v>26</v>
      </c>
      <c r="F13" t="s">
        <v>16</v>
      </c>
      <c r="G13" t="s">
        <v>14</v>
      </c>
      <c r="H13">
        <v>674</v>
      </c>
    </row>
    <row r="14" spans="1:11" x14ac:dyDescent="0.25">
      <c r="A14" t="s">
        <v>55</v>
      </c>
      <c r="B14" t="s">
        <v>56</v>
      </c>
      <c r="C14">
        <v>2013</v>
      </c>
      <c r="D14">
        <v>9</v>
      </c>
      <c r="E14">
        <v>21</v>
      </c>
      <c r="F14" t="s">
        <v>9</v>
      </c>
      <c r="G14" t="s">
        <v>7</v>
      </c>
      <c r="H14">
        <v>716</v>
      </c>
    </row>
    <row r="15" spans="1:11" x14ac:dyDescent="0.25">
      <c r="A15" t="s">
        <v>69</v>
      </c>
      <c r="B15" t="s">
        <v>70</v>
      </c>
      <c r="C15">
        <v>2012</v>
      </c>
      <c r="D15">
        <v>8.4</v>
      </c>
      <c r="E15">
        <v>29</v>
      </c>
      <c r="F15" t="s">
        <v>10</v>
      </c>
      <c r="G15" t="s">
        <v>7</v>
      </c>
      <c r="H15">
        <v>697</v>
      </c>
    </row>
    <row r="16" spans="1:11" x14ac:dyDescent="0.25">
      <c r="A16" t="s">
        <v>55</v>
      </c>
      <c r="B16" t="s">
        <v>56</v>
      </c>
      <c r="C16">
        <v>2012</v>
      </c>
      <c r="D16">
        <v>10.5</v>
      </c>
      <c r="E16">
        <v>20</v>
      </c>
      <c r="F16" t="s">
        <v>9</v>
      </c>
      <c r="G16" t="s">
        <v>7</v>
      </c>
      <c r="H16">
        <v>639</v>
      </c>
    </row>
    <row r="17" spans="1:8" x14ac:dyDescent="0.25">
      <c r="A17" t="s">
        <v>71</v>
      </c>
      <c r="B17" t="s">
        <v>72</v>
      </c>
      <c r="C17">
        <v>2011</v>
      </c>
      <c r="D17">
        <v>8</v>
      </c>
      <c r="E17">
        <v>27</v>
      </c>
      <c r="F17" t="s">
        <v>6</v>
      </c>
      <c r="G17" t="s">
        <v>7</v>
      </c>
      <c r="H17">
        <v>731</v>
      </c>
    </row>
    <row r="18" spans="1:8" x14ac:dyDescent="0.25">
      <c r="A18" t="s">
        <v>73</v>
      </c>
      <c r="B18" t="s">
        <v>74</v>
      </c>
      <c r="C18">
        <v>2011</v>
      </c>
      <c r="D18">
        <v>8.3000000000000007</v>
      </c>
      <c r="E18">
        <v>27</v>
      </c>
      <c r="F18" t="s">
        <v>6</v>
      </c>
      <c r="G18" t="s">
        <v>7</v>
      </c>
      <c r="H18">
        <v>732</v>
      </c>
    </row>
    <row r="19" spans="1:8" x14ac:dyDescent="0.25">
      <c r="A19" t="s">
        <v>75</v>
      </c>
      <c r="B19" t="s">
        <v>76</v>
      </c>
      <c r="C19">
        <v>2011</v>
      </c>
      <c r="D19">
        <v>8.3000000000000007</v>
      </c>
      <c r="E19">
        <v>30</v>
      </c>
      <c r="F19" t="s">
        <v>12</v>
      </c>
      <c r="G19" t="s">
        <v>7</v>
      </c>
      <c r="H19">
        <v>655</v>
      </c>
    </row>
    <row r="20" spans="1:8" x14ac:dyDescent="0.25">
      <c r="A20" t="s">
        <v>77</v>
      </c>
      <c r="B20" t="s">
        <v>78</v>
      </c>
      <c r="C20">
        <v>2011</v>
      </c>
      <c r="D20">
        <v>8</v>
      </c>
      <c r="E20">
        <v>26</v>
      </c>
      <c r="F20" t="s">
        <v>17</v>
      </c>
      <c r="G20" t="s">
        <v>14</v>
      </c>
      <c r="H20">
        <v>689</v>
      </c>
    </row>
    <row r="21" spans="1:8" x14ac:dyDescent="0.25">
      <c r="A21" t="s">
        <v>69</v>
      </c>
      <c r="B21" t="s">
        <v>70</v>
      </c>
      <c r="C21">
        <v>2010</v>
      </c>
      <c r="D21">
        <v>8.1</v>
      </c>
      <c r="E21">
        <v>27</v>
      </c>
      <c r="F21" t="s">
        <v>10</v>
      </c>
      <c r="G21" t="s">
        <v>7</v>
      </c>
      <c r="H21">
        <v>696</v>
      </c>
    </row>
    <row r="22" spans="1:8" x14ac:dyDescent="0.25">
      <c r="A22" t="s">
        <v>79</v>
      </c>
      <c r="B22" t="s">
        <v>80</v>
      </c>
      <c r="C22">
        <v>2010</v>
      </c>
      <c r="D22">
        <v>8.1999999999999993</v>
      </c>
      <c r="E22">
        <v>24</v>
      </c>
      <c r="F22" t="s">
        <v>18</v>
      </c>
      <c r="G22" t="s">
        <v>7</v>
      </c>
      <c r="H22">
        <v>661</v>
      </c>
    </row>
    <row r="23" spans="1:8" x14ac:dyDescent="0.25">
      <c r="A23" t="s">
        <v>81</v>
      </c>
      <c r="B23" t="s">
        <v>82</v>
      </c>
      <c r="C23">
        <v>2010</v>
      </c>
      <c r="D23">
        <v>8.6999999999999993</v>
      </c>
      <c r="E23">
        <v>29</v>
      </c>
      <c r="F23" t="s">
        <v>19</v>
      </c>
      <c r="G23" t="s">
        <v>7</v>
      </c>
      <c r="H23">
        <v>571</v>
      </c>
    </row>
    <row r="24" spans="1:8" x14ac:dyDescent="0.25">
      <c r="A24" t="s">
        <v>83</v>
      </c>
      <c r="B24" t="s">
        <v>84</v>
      </c>
      <c r="C24">
        <v>2009</v>
      </c>
      <c r="D24">
        <v>9.6999999999999993</v>
      </c>
      <c r="E24">
        <v>29</v>
      </c>
      <c r="F24" t="s">
        <v>20</v>
      </c>
      <c r="G24" t="s">
        <v>14</v>
      </c>
      <c r="H24">
        <v>700</v>
      </c>
    </row>
    <row r="25" spans="1:8" x14ac:dyDescent="0.25">
      <c r="A25" t="s">
        <v>85</v>
      </c>
      <c r="B25" t="s">
        <v>86</v>
      </c>
      <c r="C25">
        <v>2009</v>
      </c>
      <c r="D25">
        <v>8.6</v>
      </c>
      <c r="E25">
        <v>28</v>
      </c>
      <c r="F25" t="s">
        <v>18</v>
      </c>
      <c r="G25" t="s">
        <v>7</v>
      </c>
      <c r="H25">
        <v>599</v>
      </c>
    </row>
    <row r="26" spans="1:8" x14ac:dyDescent="0.25">
      <c r="A26" t="s">
        <v>87</v>
      </c>
      <c r="B26" t="s">
        <v>88</v>
      </c>
      <c r="C26">
        <v>2009</v>
      </c>
      <c r="D26">
        <v>8.1999999999999993</v>
      </c>
      <c r="E26">
        <v>30</v>
      </c>
      <c r="F26" t="s">
        <v>21</v>
      </c>
      <c r="G26" t="s">
        <v>14</v>
      </c>
      <c r="H26">
        <v>687</v>
      </c>
    </row>
    <row r="27" spans="1:8" x14ac:dyDescent="0.25">
      <c r="A27" t="s">
        <v>83</v>
      </c>
      <c r="B27" t="s">
        <v>84</v>
      </c>
      <c r="C27">
        <v>2008</v>
      </c>
      <c r="D27">
        <v>9.1999999999999993</v>
      </c>
      <c r="E27">
        <v>28</v>
      </c>
      <c r="F27" t="s">
        <v>20</v>
      </c>
      <c r="G27" t="s">
        <v>14</v>
      </c>
      <c r="H27">
        <v>641</v>
      </c>
    </row>
    <row r="28" spans="1:8" x14ac:dyDescent="0.25">
      <c r="A28" t="s">
        <v>87</v>
      </c>
      <c r="B28" t="s">
        <v>88</v>
      </c>
      <c r="C28">
        <v>2008</v>
      </c>
      <c r="D28">
        <v>9</v>
      </c>
      <c r="E28">
        <v>29</v>
      </c>
      <c r="F28" t="s">
        <v>21</v>
      </c>
      <c r="G28" t="s">
        <v>14</v>
      </c>
      <c r="H28">
        <v>707</v>
      </c>
    </row>
    <row r="29" spans="1:8" x14ac:dyDescent="0.25">
      <c r="A29" t="s">
        <v>89</v>
      </c>
      <c r="B29" t="s">
        <v>90</v>
      </c>
      <c r="C29">
        <v>2007</v>
      </c>
      <c r="D29">
        <v>9.4</v>
      </c>
      <c r="E29">
        <v>31</v>
      </c>
      <c r="F29" t="s">
        <v>10</v>
      </c>
      <c r="G29" t="s">
        <v>7</v>
      </c>
      <c r="H29">
        <v>708</v>
      </c>
    </row>
    <row r="30" spans="1:8" x14ac:dyDescent="0.25">
      <c r="A30" t="s">
        <v>91</v>
      </c>
      <c r="B30" t="s">
        <v>92</v>
      </c>
      <c r="C30">
        <v>2007</v>
      </c>
      <c r="D30">
        <v>8.3000000000000007</v>
      </c>
      <c r="E30">
        <v>24</v>
      </c>
      <c r="F30" t="s">
        <v>22</v>
      </c>
      <c r="G30" t="s">
        <v>14</v>
      </c>
      <c r="H30">
        <v>711</v>
      </c>
    </row>
    <row r="31" spans="1:8" x14ac:dyDescent="0.25">
      <c r="A31" t="s">
        <v>83</v>
      </c>
      <c r="B31" t="s">
        <v>84</v>
      </c>
      <c r="C31">
        <v>2007</v>
      </c>
      <c r="D31">
        <v>8.6999999999999993</v>
      </c>
      <c r="E31">
        <v>27</v>
      </c>
      <c r="F31" t="s">
        <v>20</v>
      </c>
      <c r="G31" t="s">
        <v>14</v>
      </c>
      <c r="H31">
        <v>679</v>
      </c>
    </row>
    <row r="32" spans="1:8" x14ac:dyDescent="0.25">
      <c r="A32" t="s">
        <v>93</v>
      </c>
      <c r="B32" t="s">
        <v>94</v>
      </c>
      <c r="C32">
        <v>2006</v>
      </c>
      <c r="D32">
        <v>8.1999999999999993</v>
      </c>
      <c r="E32">
        <v>29</v>
      </c>
      <c r="F32" t="s">
        <v>22</v>
      </c>
      <c r="G32" t="s">
        <v>14</v>
      </c>
      <c r="H32">
        <v>617</v>
      </c>
    </row>
    <row r="33" spans="1:8" x14ac:dyDescent="0.25">
      <c r="A33" t="s">
        <v>83</v>
      </c>
      <c r="B33" t="s">
        <v>84</v>
      </c>
      <c r="C33">
        <v>2006</v>
      </c>
      <c r="D33">
        <v>8.5</v>
      </c>
      <c r="E33">
        <v>26</v>
      </c>
      <c r="F33" t="s">
        <v>20</v>
      </c>
      <c r="G33" t="s">
        <v>14</v>
      </c>
      <c r="H33">
        <v>634</v>
      </c>
    </row>
    <row r="34" spans="1:8" x14ac:dyDescent="0.25">
      <c r="A34" t="s">
        <v>89</v>
      </c>
      <c r="B34" t="s">
        <v>90</v>
      </c>
      <c r="C34">
        <v>2005</v>
      </c>
      <c r="D34">
        <v>9.4</v>
      </c>
      <c r="E34">
        <v>29</v>
      </c>
      <c r="F34" t="s">
        <v>10</v>
      </c>
      <c r="G34" t="s">
        <v>7</v>
      </c>
      <c r="H34">
        <v>715</v>
      </c>
    </row>
    <row r="35" spans="1:8" x14ac:dyDescent="0.25">
      <c r="A35" t="s">
        <v>83</v>
      </c>
      <c r="B35" t="s">
        <v>84</v>
      </c>
      <c r="C35">
        <v>2005</v>
      </c>
      <c r="D35">
        <v>8.4</v>
      </c>
      <c r="E35">
        <v>25</v>
      </c>
      <c r="F35" t="s">
        <v>20</v>
      </c>
      <c r="G35" t="s">
        <v>14</v>
      </c>
      <c r="H35">
        <v>700</v>
      </c>
    </row>
    <row r="36" spans="1:8" x14ac:dyDescent="0.25">
      <c r="A36" t="s">
        <v>95</v>
      </c>
      <c r="B36" t="s">
        <v>96</v>
      </c>
      <c r="C36">
        <v>2004</v>
      </c>
      <c r="D36">
        <v>9.1999999999999993</v>
      </c>
      <c r="E36">
        <v>30</v>
      </c>
      <c r="F36" t="s">
        <v>23</v>
      </c>
      <c r="G36" t="s">
        <v>7</v>
      </c>
      <c r="H36">
        <v>762</v>
      </c>
    </row>
    <row r="37" spans="1:8" x14ac:dyDescent="0.25">
      <c r="A37" t="s">
        <v>97</v>
      </c>
      <c r="B37" t="s">
        <v>98</v>
      </c>
      <c r="C37">
        <v>2004</v>
      </c>
      <c r="D37">
        <v>8.3000000000000007</v>
      </c>
      <c r="E37">
        <v>28</v>
      </c>
      <c r="F37" t="s">
        <v>24</v>
      </c>
      <c r="G37" t="s">
        <v>14</v>
      </c>
      <c r="H37">
        <v>645</v>
      </c>
    </row>
    <row r="38" spans="1:8" x14ac:dyDescent="0.25">
      <c r="A38" t="s">
        <v>83</v>
      </c>
      <c r="B38" t="s">
        <v>84</v>
      </c>
      <c r="C38">
        <v>2004</v>
      </c>
      <c r="D38">
        <v>8.5</v>
      </c>
      <c r="E38">
        <v>24</v>
      </c>
      <c r="F38" t="s">
        <v>20</v>
      </c>
      <c r="G38" t="s">
        <v>14</v>
      </c>
      <c r="H38">
        <v>692</v>
      </c>
    </row>
    <row r="39" spans="1:8" x14ac:dyDescent="0.25">
      <c r="A39" t="s">
        <v>99</v>
      </c>
      <c r="B39" t="s">
        <v>100</v>
      </c>
      <c r="C39">
        <v>2004</v>
      </c>
      <c r="D39">
        <v>8.3000000000000007</v>
      </c>
      <c r="E39">
        <v>30</v>
      </c>
      <c r="F39" t="s">
        <v>25</v>
      </c>
      <c r="G39" t="s">
        <v>14</v>
      </c>
      <c r="H39">
        <v>683</v>
      </c>
    </row>
    <row r="40" spans="1:8" x14ac:dyDescent="0.25">
      <c r="A40" t="s">
        <v>101</v>
      </c>
      <c r="B40" t="s">
        <v>102</v>
      </c>
      <c r="C40">
        <v>2004</v>
      </c>
      <c r="D40">
        <v>9.6</v>
      </c>
      <c r="E40">
        <v>25</v>
      </c>
      <c r="F40" t="s">
        <v>17</v>
      </c>
      <c r="G40" t="s">
        <v>14</v>
      </c>
      <c r="H40">
        <v>657</v>
      </c>
    </row>
    <row r="41" spans="1:8" x14ac:dyDescent="0.25">
      <c r="A41" t="s">
        <v>103</v>
      </c>
      <c r="B41" t="s">
        <v>104</v>
      </c>
      <c r="C41">
        <v>2004</v>
      </c>
      <c r="D41">
        <v>10.6</v>
      </c>
      <c r="E41">
        <v>39</v>
      </c>
      <c r="F41" t="s">
        <v>26</v>
      </c>
      <c r="G41" t="s">
        <v>14</v>
      </c>
      <c r="H41">
        <v>617</v>
      </c>
    </row>
    <row r="42" spans="1:8" x14ac:dyDescent="0.25">
      <c r="A42" t="s">
        <v>105</v>
      </c>
      <c r="B42" t="s">
        <v>106</v>
      </c>
      <c r="C42">
        <v>2004</v>
      </c>
      <c r="D42">
        <v>9.1999999999999993</v>
      </c>
      <c r="E42">
        <v>29</v>
      </c>
      <c r="F42" t="s">
        <v>20</v>
      </c>
      <c r="G42" t="s">
        <v>14</v>
      </c>
      <c r="H42">
        <v>593</v>
      </c>
    </row>
    <row r="43" spans="1:8" x14ac:dyDescent="0.25">
      <c r="A43" t="s">
        <v>83</v>
      </c>
      <c r="B43" t="s">
        <v>84</v>
      </c>
      <c r="C43">
        <v>2003</v>
      </c>
      <c r="D43">
        <v>8.6999999999999993</v>
      </c>
      <c r="E43">
        <v>23</v>
      </c>
      <c r="F43" t="s">
        <v>20</v>
      </c>
      <c r="G43" t="s">
        <v>14</v>
      </c>
      <c r="H43">
        <v>685</v>
      </c>
    </row>
    <row r="44" spans="1:8" x14ac:dyDescent="0.25">
      <c r="A44" t="s">
        <v>89</v>
      </c>
      <c r="B44" t="s">
        <v>90</v>
      </c>
      <c r="C44">
        <v>2003</v>
      </c>
      <c r="D44">
        <v>8.4</v>
      </c>
      <c r="E44">
        <v>27</v>
      </c>
      <c r="F44" t="s">
        <v>19</v>
      </c>
      <c r="G44" t="s">
        <v>7</v>
      </c>
      <c r="H44">
        <v>715</v>
      </c>
    </row>
    <row r="45" spans="1:8" x14ac:dyDescent="0.25">
      <c r="A45" t="s">
        <v>103</v>
      </c>
      <c r="B45" t="s">
        <v>104</v>
      </c>
      <c r="C45">
        <v>2003</v>
      </c>
      <c r="D45">
        <v>9.1999999999999993</v>
      </c>
      <c r="E45">
        <v>38</v>
      </c>
      <c r="F45" t="s">
        <v>26</v>
      </c>
      <c r="G45" t="s">
        <v>14</v>
      </c>
      <c r="H45">
        <v>550</v>
      </c>
    </row>
    <row r="46" spans="1:8" x14ac:dyDescent="0.25">
      <c r="A46" t="s">
        <v>89</v>
      </c>
      <c r="B46" t="s">
        <v>90</v>
      </c>
      <c r="C46">
        <v>2002</v>
      </c>
      <c r="D46">
        <v>8.8000000000000007</v>
      </c>
      <c r="E46">
        <v>26</v>
      </c>
      <c r="F46" t="s">
        <v>19</v>
      </c>
      <c r="G46" t="s">
        <v>7</v>
      </c>
      <c r="H46">
        <v>725</v>
      </c>
    </row>
    <row r="47" spans="1:8" x14ac:dyDescent="0.25">
      <c r="A47" t="s">
        <v>103</v>
      </c>
      <c r="B47" t="s">
        <v>104</v>
      </c>
      <c r="C47">
        <v>2002</v>
      </c>
      <c r="D47">
        <v>11.8</v>
      </c>
      <c r="E47">
        <v>37</v>
      </c>
      <c r="F47" t="s">
        <v>26</v>
      </c>
      <c r="G47" t="s">
        <v>14</v>
      </c>
      <c r="H47">
        <v>612</v>
      </c>
    </row>
    <row r="48" spans="1:8" x14ac:dyDescent="0.25">
      <c r="A48" t="s">
        <v>107</v>
      </c>
      <c r="B48" t="s">
        <v>108</v>
      </c>
      <c r="C48">
        <v>2001</v>
      </c>
      <c r="D48">
        <v>9.1999999999999993</v>
      </c>
      <c r="E48">
        <v>30</v>
      </c>
      <c r="F48" t="s">
        <v>8</v>
      </c>
      <c r="G48" t="s">
        <v>7</v>
      </c>
      <c r="H48">
        <v>671</v>
      </c>
    </row>
    <row r="49" spans="1:8" x14ac:dyDescent="0.25">
      <c r="A49" t="s">
        <v>89</v>
      </c>
      <c r="B49" t="s">
        <v>90</v>
      </c>
      <c r="C49">
        <v>2001</v>
      </c>
      <c r="D49">
        <v>8.3000000000000007</v>
      </c>
      <c r="E49">
        <v>25</v>
      </c>
      <c r="F49" t="s">
        <v>19</v>
      </c>
      <c r="G49" t="s">
        <v>7</v>
      </c>
      <c r="H49">
        <v>732</v>
      </c>
    </row>
    <row r="50" spans="1:8" hidden="1" x14ac:dyDescent="0.25">
      <c r="A50" t="s">
        <v>109</v>
      </c>
      <c r="B50" t="s">
        <v>110</v>
      </c>
      <c r="C50">
        <v>2001</v>
      </c>
      <c r="D50">
        <v>7.9</v>
      </c>
      <c r="E50">
        <v>33</v>
      </c>
      <c r="F50" t="s">
        <v>13</v>
      </c>
      <c r="G50" t="s">
        <v>14</v>
      </c>
      <c r="H50">
        <v>728</v>
      </c>
    </row>
    <row r="51" spans="1:8" x14ac:dyDescent="0.25">
      <c r="A51" t="s">
        <v>103</v>
      </c>
      <c r="B51" t="s">
        <v>104</v>
      </c>
      <c r="C51">
        <v>2001</v>
      </c>
      <c r="D51">
        <v>11.9</v>
      </c>
      <c r="E51">
        <v>36</v>
      </c>
      <c r="F51" t="s">
        <v>26</v>
      </c>
      <c r="G51" t="s">
        <v>14</v>
      </c>
      <c r="H51">
        <v>664</v>
      </c>
    </row>
    <row r="52" spans="1:8" x14ac:dyDescent="0.25">
      <c r="A52" t="s">
        <v>111</v>
      </c>
      <c r="B52" t="s">
        <v>112</v>
      </c>
      <c r="C52">
        <v>2001</v>
      </c>
      <c r="D52">
        <v>8.8000000000000007</v>
      </c>
      <c r="E52">
        <v>32</v>
      </c>
      <c r="F52" t="s">
        <v>23</v>
      </c>
      <c r="G52" t="s">
        <v>7</v>
      </c>
      <c r="H52">
        <v>690</v>
      </c>
    </row>
    <row r="53" spans="1:8" x14ac:dyDescent="0.25">
      <c r="A53" t="s">
        <v>113</v>
      </c>
      <c r="B53" t="s">
        <v>114</v>
      </c>
      <c r="C53">
        <v>2001</v>
      </c>
      <c r="D53">
        <v>10.3</v>
      </c>
      <c r="E53">
        <v>32</v>
      </c>
      <c r="F53" t="s">
        <v>27</v>
      </c>
      <c r="G53" t="s">
        <v>14</v>
      </c>
      <c r="H53">
        <v>711</v>
      </c>
    </row>
    <row r="54" spans="1:8" x14ac:dyDescent="0.25">
      <c r="A54" t="s">
        <v>89</v>
      </c>
      <c r="B54" t="s">
        <v>90</v>
      </c>
      <c r="C54">
        <v>2000</v>
      </c>
      <c r="D54">
        <v>10.4</v>
      </c>
      <c r="E54">
        <v>24</v>
      </c>
      <c r="F54" t="s">
        <v>23</v>
      </c>
      <c r="G54" t="s">
        <v>7</v>
      </c>
      <c r="H54">
        <v>672</v>
      </c>
    </row>
    <row r="55" spans="1:8" x14ac:dyDescent="0.25">
      <c r="A55" t="s">
        <v>115</v>
      </c>
      <c r="B55" t="s">
        <v>116</v>
      </c>
      <c r="C55">
        <v>2000</v>
      </c>
      <c r="D55">
        <v>8.3000000000000007</v>
      </c>
      <c r="E55">
        <v>26</v>
      </c>
      <c r="F55" t="s">
        <v>28</v>
      </c>
      <c r="G55" t="s">
        <v>7</v>
      </c>
      <c r="H55">
        <v>747</v>
      </c>
    </row>
    <row r="56" spans="1:8" x14ac:dyDescent="0.25">
      <c r="A56" t="s">
        <v>117</v>
      </c>
      <c r="B56" t="s">
        <v>118</v>
      </c>
      <c r="C56">
        <v>2000</v>
      </c>
      <c r="D56">
        <v>8.1999999999999993</v>
      </c>
      <c r="E56">
        <v>23</v>
      </c>
      <c r="F56" t="s">
        <v>24</v>
      </c>
      <c r="G56" t="s">
        <v>14</v>
      </c>
      <c r="H56">
        <v>729</v>
      </c>
    </row>
    <row r="57" spans="1:8" x14ac:dyDescent="0.25">
      <c r="A57" t="s">
        <v>99</v>
      </c>
      <c r="B57" t="s">
        <v>100</v>
      </c>
      <c r="C57">
        <v>2000</v>
      </c>
      <c r="D57">
        <v>8.9</v>
      </c>
      <c r="E57">
        <v>26</v>
      </c>
      <c r="F57" t="s">
        <v>25</v>
      </c>
      <c r="G57" t="s">
        <v>14</v>
      </c>
      <c r="H57">
        <v>697</v>
      </c>
    </row>
    <row r="58" spans="1:8" x14ac:dyDescent="0.25">
      <c r="A58" t="s">
        <v>119</v>
      </c>
      <c r="B58" t="s">
        <v>120</v>
      </c>
      <c r="C58">
        <v>1999</v>
      </c>
      <c r="D58">
        <v>8</v>
      </c>
      <c r="E58">
        <v>25</v>
      </c>
      <c r="F58" t="s">
        <v>10</v>
      </c>
      <c r="G58" t="s">
        <v>7</v>
      </c>
      <c r="H58">
        <v>739</v>
      </c>
    </row>
    <row r="59" spans="1:8" x14ac:dyDescent="0.25">
      <c r="A59" t="s">
        <v>89</v>
      </c>
      <c r="B59" t="s">
        <v>90</v>
      </c>
      <c r="C59">
        <v>1998</v>
      </c>
      <c r="D59">
        <v>8.5</v>
      </c>
      <c r="E59">
        <v>22</v>
      </c>
      <c r="F59" t="s">
        <v>23</v>
      </c>
      <c r="G59" t="s">
        <v>7</v>
      </c>
      <c r="H59">
        <v>748</v>
      </c>
    </row>
    <row r="60" spans="1:8" x14ac:dyDescent="0.25">
      <c r="A60" t="s">
        <v>103</v>
      </c>
      <c r="B60" t="s">
        <v>104</v>
      </c>
      <c r="C60">
        <v>1998</v>
      </c>
      <c r="D60">
        <v>8.1</v>
      </c>
      <c r="E60">
        <v>33</v>
      </c>
      <c r="F60" t="s">
        <v>26</v>
      </c>
      <c r="G60" t="s">
        <v>14</v>
      </c>
      <c r="H60">
        <v>697</v>
      </c>
    </row>
    <row r="61" spans="1:8" x14ac:dyDescent="0.25">
      <c r="A61" t="s">
        <v>121</v>
      </c>
      <c r="B61" t="s">
        <v>122</v>
      </c>
      <c r="C61">
        <v>1997</v>
      </c>
      <c r="D61">
        <v>9.4</v>
      </c>
      <c r="E61">
        <v>31</v>
      </c>
      <c r="F61" t="s">
        <v>11</v>
      </c>
      <c r="G61" t="s">
        <v>14</v>
      </c>
      <c r="H61">
        <v>744</v>
      </c>
    </row>
    <row r="62" spans="1:8" x14ac:dyDescent="0.25">
      <c r="A62" t="s">
        <v>103</v>
      </c>
      <c r="B62" t="s">
        <v>104</v>
      </c>
      <c r="C62">
        <v>1997</v>
      </c>
      <c r="D62">
        <v>8.1999999999999993</v>
      </c>
      <c r="E62">
        <v>32</v>
      </c>
      <c r="F62" t="s">
        <v>26</v>
      </c>
      <c r="G62" t="s">
        <v>14</v>
      </c>
      <c r="H62">
        <v>690</v>
      </c>
    </row>
    <row r="63" spans="1:8" x14ac:dyDescent="0.25">
      <c r="A63" t="s">
        <v>123</v>
      </c>
      <c r="B63" t="s">
        <v>124</v>
      </c>
      <c r="C63">
        <v>1997</v>
      </c>
      <c r="D63">
        <v>8.6999999999999993</v>
      </c>
      <c r="E63">
        <v>28</v>
      </c>
      <c r="F63" t="s">
        <v>17</v>
      </c>
      <c r="G63" t="s">
        <v>14</v>
      </c>
      <c r="H63">
        <v>633</v>
      </c>
    </row>
    <row r="64" spans="1:8" x14ac:dyDescent="0.25">
      <c r="A64" t="s">
        <v>125</v>
      </c>
      <c r="B64" t="s">
        <v>126</v>
      </c>
      <c r="C64">
        <v>1997</v>
      </c>
      <c r="D64">
        <v>9.8000000000000007</v>
      </c>
      <c r="E64">
        <v>30</v>
      </c>
      <c r="F64" t="s">
        <v>25</v>
      </c>
      <c r="G64" t="s">
        <v>14</v>
      </c>
      <c r="H64">
        <v>664</v>
      </c>
    </row>
    <row r="65" spans="1:8" x14ac:dyDescent="0.25">
      <c r="A65" t="s">
        <v>127</v>
      </c>
      <c r="B65" t="s">
        <v>128</v>
      </c>
      <c r="C65">
        <v>1997</v>
      </c>
      <c r="D65">
        <v>9.1</v>
      </c>
      <c r="E65">
        <v>27</v>
      </c>
      <c r="F65" t="s">
        <v>23</v>
      </c>
      <c r="G65" t="s">
        <v>7</v>
      </c>
      <c r="H65">
        <v>704</v>
      </c>
    </row>
    <row r="66" spans="1:8" x14ac:dyDescent="0.25">
      <c r="A66" t="s">
        <v>89</v>
      </c>
      <c r="B66" t="s">
        <v>90</v>
      </c>
      <c r="C66">
        <v>1996</v>
      </c>
      <c r="D66">
        <v>9.4</v>
      </c>
      <c r="E66">
        <v>20</v>
      </c>
      <c r="F66" t="s">
        <v>23</v>
      </c>
      <c r="G66" t="s">
        <v>7</v>
      </c>
      <c r="H66">
        <v>677</v>
      </c>
    </row>
    <row r="67" spans="1:8" x14ac:dyDescent="0.25">
      <c r="A67" t="s">
        <v>103</v>
      </c>
      <c r="B67" t="s">
        <v>104</v>
      </c>
      <c r="C67">
        <v>1996</v>
      </c>
      <c r="D67">
        <v>9.6999999999999993</v>
      </c>
      <c r="E67">
        <v>31</v>
      </c>
      <c r="F67" t="s">
        <v>26</v>
      </c>
      <c r="G67" t="s">
        <v>14</v>
      </c>
      <c r="H67">
        <v>675</v>
      </c>
    </row>
    <row r="68" spans="1:8" x14ac:dyDescent="0.25">
      <c r="A68" t="s">
        <v>129</v>
      </c>
      <c r="B68" t="s">
        <v>130</v>
      </c>
      <c r="C68">
        <v>1996</v>
      </c>
      <c r="D68">
        <v>8.1</v>
      </c>
      <c r="E68">
        <v>29</v>
      </c>
      <c r="F68" t="s">
        <v>22</v>
      </c>
      <c r="G68" t="s">
        <v>14</v>
      </c>
      <c r="H68">
        <v>656</v>
      </c>
    </row>
    <row r="69" spans="1:8" x14ac:dyDescent="0.25">
      <c r="A69" t="s">
        <v>131</v>
      </c>
      <c r="B69" t="s">
        <v>132</v>
      </c>
      <c r="C69">
        <v>1996</v>
      </c>
      <c r="D69">
        <v>8.6999999999999993</v>
      </c>
      <c r="E69">
        <v>27</v>
      </c>
      <c r="F69" t="s">
        <v>29</v>
      </c>
      <c r="G69" t="s">
        <v>7</v>
      </c>
      <c r="H69">
        <v>701</v>
      </c>
    </row>
    <row r="70" spans="1:8" x14ac:dyDescent="0.25">
      <c r="A70" t="s">
        <v>127</v>
      </c>
      <c r="B70" t="s">
        <v>128</v>
      </c>
      <c r="C70">
        <v>1996</v>
      </c>
      <c r="D70">
        <v>9.6999999999999993</v>
      </c>
      <c r="E70">
        <v>26</v>
      </c>
      <c r="F70" t="s">
        <v>23</v>
      </c>
      <c r="G70" t="s">
        <v>7</v>
      </c>
      <c r="H70">
        <v>638</v>
      </c>
    </row>
    <row r="71" spans="1:8" hidden="1" x14ac:dyDescent="0.25">
      <c r="A71" t="s">
        <v>133</v>
      </c>
      <c r="B71" t="s">
        <v>134</v>
      </c>
      <c r="C71">
        <v>1996</v>
      </c>
      <c r="D71">
        <v>7.9</v>
      </c>
      <c r="E71">
        <v>31</v>
      </c>
      <c r="F71" t="s">
        <v>25</v>
      </c>
      <c r="G71" t="s">
        <v>14</v>
      </c>
      <c r="H71">
        <v>685</v>
      </c>
    </row>
    <row r="72" spans="1:8" x14ac:dyDescent="0.25">
      <c r="A72" t="s">
        <v>135</v>
      </c>
      <c r="B72" t="s">
        <v>136</v>
      </c>
      <c r="C72">
        <v>1995</v>
      </c>
      <c r="D72">
        <v>8.3000000000000007</v>
      </c>
      <c r="E72">
        <v>28</v>
      </c>
      <c r="F72" t="s">
        <v>6</v>
      </c>
      <c r="G72" t="s">
        <v>7</v>
      </c>
      <c r="H72">
        <v>621</v>
      </c>
    </row>
    <row r="73" spans="1:8" x14ac:dyDescent="0.25">
      <c r="A73" t="s">
        <v>137</v>
      </c>
      <c r="B73" t="s">
        <v>138</v>
      </c>
      <c r="C73">
        <v>1994</v>
      </c>
      <c r="D73">
        <v>8.1999999999999993</v>
      </c>
      <c r="E73">
        <v>26</v>
      </c>
      <c r="F73" t="s">
        <v>11</v>
      </c>
      <c r="G73" t="s">
        <v>14</v>
      </c>
      <c r="H73">
        <v>479</v>
      </c>
    </row>
    <row r="74" spans="1:8" x14ac:dyDescent="0.25">
      <c r="A74" t="s">
        <v>103</v>
      </c>
      <c r="B74" t="s">
        <v>104</v>
      </c>
      <c r="C74">
        <v>1993</v>
      </c>
      <c r="D74">
        <v>9.9</v>
      </c>
      <c r="E74">
        <v>28</v>
      </c>
      <c r="F74" t="s">
        <v>26</v>
      </c>
      <c r="G74" t="s">
        <v>14</v>
      </c>
      <c r="H74">
        <v>674</v>
      </c>
    </row>
    <row r="75" spans="1:8" x14ac:dyDescent="0.25">
      <c r="A75" t="s">
        <v>127</v>
      </c>
      <c r="B75" t="s">
        <v>128</v>
      </c>
      <c r="C75">
        <v>1993</v>
      </c>
      <c r="D75">
        <v>8.8000000000000007</v>
      </c>
      <c r="E75">
        <v>23</v>
      </c>
      <c r="F75" t="s">
        <v>23</v>
      </c>
      <c r="G75" t="s">
        <v>7</v>
      </c>
      <c r="H75">
        <v>691</v>
      </c>
    </row>
    <row r="76" spans="1:8" x14ac:dyDescent="0.25">
      <c r="A76" t="s">
        <v>103</v>
      </c>
      <c r="B76" t="s">
        <v>104</v>
      </c>
      <c r="C76">
        <v>1992</v>
      </c>
      <c r="D76">
        <v>9</v>
      </c>
      <c r="E76">
        <v>27</v>
      </c>
      <c r="F76" t="s">
        <v>16</v>
      </c>
      <c r="G76" t="s">
        <v>14</v>
      </c>
      <c r="H76">
        <v>612</v>
      </c>
    </row>
    <row r="77" spans="1:8" x14ac:dyDescent="0.25">
      <c r="A77" t="s">
        <v>103</v>
      </c>
      <c r="B77" t="s">
        <v>104</v>
      </c>
      <c r="C77">
        <v>1991</v>
      </c>
      <c r="D77">
        <v>8</v>
      </c>
      <c r="E77">
        <v>26</v>
      </c>
      <c r="F77" t="s">
        <v>16</v>
      </c>
      <c r="G77" t="s">
        <v>14</v>
      </c>
      <c r="H77">
        <v>634</v>
      </c>
    </row>
    <row r="78" spans="1:8" x14ac:dyDescent="0.25">
      <c r="A78" t="s">
        <v>139</v>
      </c>
      <c r="B78" t="s">
        <v>140</v>
      </c>
      <c r="C78">
        <v>1991</v>
      </c>
      <c r="D78">
        <v>11.5</v>
      </c>
      <c r="E78">
        <v>30</v>
      </c>
      <c r="F78" t="s">
        <v>30</v>
      </c>
      <c r="G78" t="s">
        <v>7</v>
      </c>
      <c r="H78">
        <v>717</v>
      </c>
    </row>
    <row r="79" spans="1:8" x14ac:dyDescent="0.25">
      <c r="A79" t="s">
        <v>141</v>
      </c>
      <c r="B79" t="s">
        <v>142</v>
      </c>
      <c r="C79">
        <v>1990</v>
      </c>
      <c r="D79">
        <v>9.9</v>
      </c>
      <c r="E79">
        <v>31</v>
      </c>
      <c r="F79" t="s">
        <v>8</v>
      </c>
      <c r="G79" t="s">
        <v>7</v>
      </c>
      <c r="H79">
        <v>594</v>
      </c>
    </row>
    <row r="80" spans="1:8" x14ac:dyDescent="0.25">
      <c r="A80" t="s">
        <v>143</v>
      </c>
      <c r="B80" t="s">
        <v>144</v>
      </c>
      <c r="C80">
        <v>1990</v>
      </c>
      <c r="D80">
        <v>8.9</v>
      </c>
      <c r="E80">
        <v>27</v>
      </c>
      <c r="F80" t="s">
        <v>21</v>
      </c>
      <c r="G80" t="s">
        <v>14</v>
      </c>
      <c r="H80">
        <v>691</v>
      </c>
    </row>
    <row r="81" spans="1:8" x14ac:dyDescent="0.25">
      <c r="A81" t="s">
        <v>103</v>
      </c>
      <c r="B81" t="s">
        <v>104</v>
      </c>
      <c r="C81">
        <v>1990</v>
      </c>
      <c r="D81">
        <v>9.6999999999999993</v>
      </c>
      <c r="E81">
        <v>25</v>
      </c>
      <c r="F81" t="s">
        <v>16</v>
      </c>
      <c r="G81" t="s">
        <v>14</v>
      </c>
      <c r="H81">
        <v>621</v>
      </c>
    </row>
    <row r="82" spans="1:8" x14ac:dyDescent="0.25">
      <c r="A82" t="s">
        <v>141</v>
      </c>
      <c r="B82" t="s">
        <v>142</v>
      </c>
      <c r="C82">
        <v>1989</v>
      </c>
      <c r="D82">
        <v>8.6999999999999993</v>
      </c>
      <c r="E82">
        <v>30</v>
      </c>
      <c r="F82" t="s">
        <v>31</v>
      </c>
      <c r="G82" t="s">
        <v>7</v>
      </c>
      <c r="H82">
        <v>674</v>
      </c>
    </row>
    <row r="83" spans="1:8" x14ac:dyDescent="0.25">
      <c r="A83" t="s">
        <v>145</v>
      </c>
      <c r="B83" t="s">
        <v>146</v>
      </c>
      <c r="C83">
        <v>1989</v>
      </c>
      <c r="D83">
        <v>8.8000000000000007</v>
      </c>
      <c r="E83">
        <v>33</v>
      </c>
      <c r="F83" t="s">
        <v>24</v>
      </c>
      <c r="G83" t="s">
        <v>14</v>
      </c>
      <c r="H83">
        <v>577</v>
      </c>
    </row>
    <row r="84" spans="1:8" x14ac:dyDescent="0.25">
      <c r="A84" t="s">
        <v>147</v>
      </c>
      <c r="B84" t="s">
        <v>148</v>
      </c>
      <c r="C84">
        <v>1989</v>
      </c>
      <c r="D84">
        <v>8.6</v>
      </c>
      <c r="E84">
        <v>25</v>
      </c>
      <c r="F84" t="s">
        <v>26</v>
      </c>
      <c r="G84" t="s">
        <v>14</v>
      </c>
      <c r="H84">
        <v>675</v>
      </c>
    </row>
    <row r="85" spans="1:8" x14ac:dyDescent="0.25">
      <c r="A85" t="s">
        <v>149</v>
      </c>
      <c r="B85" t="s">
        <v>150</v>
      </c>
      <c r="C85">
        <v>1989</v>
      </c>
      <c r="D85">
        <v>8.4</v>
      </c>
      <c r="E85">
        <v>31</v>
      </c>
      <c r="F85" t="s">
        <v>6</v>
      </c>
      <c r="G85" t="s">
        <v>7</v>
      </c>
      <c r="H85">
        <v>742</v>
      </c>
    </row>
    <row r="86" spans="1:8" x14ac:dyDescent="0.25">
      <c r="A86" t="s">
        <v>103</v>
      </c>
      <c r="B86" t="s">
        <v>104</v>
      </c>
      <c r="C86">
        <v>1989</v>
      </c>
      <c r="D86">
        <v>8</v>
      </c>
      <c r="E86">
        <v>24</v>
      </c>
      <c r="F86" t="s">
        <v>16</v>
      </c>
      <c r="G86" t="s">
        <v>14</v>
      </c>
      <c r="H86">
        <v>679</v>
      </c>
    </row>
    <row r="87" spans="1:8" x14ac:dyDescent="0.25">
      <c r="A87" t="s">
        <v>149</v>
      </c>
      <c r="B87" t="s">
        <v>150</v>
      </c>
      <c r="C87">
        <v>1988</v>
      </c>
      <c r="D87">
        <v>8.3000000000000007</v>
      </c>
      <c r="E87">
        <v>30</v>
      </c>
      <c r="F87" t="s">
        <v>6</v>
      </c>
      <c r="G87" t="s">
        <v>7</v>
      </c>
      <c r="H87">
        <v>719</v>
      </c>
    </row>
    <row r="88" spans="1:8" x14ac:dyDescent="0.25">
      <c r="A88" t="s">
        <v>151</v>
      </c>
      <c r="B88" t="s">
        <v>152</v>
      </c>
      <c r="C88">
        <v>1987</v>
      </c>
      <c r="D88">
        <v>8.6</v>
      </c>
      <c r="E88">
        <v>27</v>
      </c>
      <c r="F88" t="s">
        <v>32</v>
      </c>
      <c r="G88" t="s">
        <v>14</v>
      </c>
      <c r="H88">
        <v>680</v>
      </c>
    </row>
    <row r="89" spans="1:8" x14ac:dyDescent="0.25">
      <c r="A89" t="s">
        <v>153</v>
      </c>
      <c r="B89" t="s">
        <v>154</v>
      </c>
      <c r="C89">
        <v>1987</v>
      </c>
      <c r="D89">
        <v>8.1999999999999993</v>
      </c>
      <c r="E89">
        <v>29</v>
      </c>
      <c r="F89" t="s">
        <v>33</v>
      </c>
      <c r="G89" t="s">
        <v>7</v>
      </c>
      <c r="H89">
        <v>668</v>
      </c>
    </row>
    <row r="90" spans="1:8" hidden="1" x14ac:dyDescent="0.25">
      <c r="A90" t="s">
        <v>155</v>
      </c>
      <c r="B90" t="s">
        <v>156</v>
      </c>
      <c r="C90">
        <v>1987</v>
      </c>
      <c r="D90">
        <v>7.9</v>
      </c>
      <c r="E90">
        <v>25</v>
      </c>
      <c r="F90" t="s">
        <v>34</v>
      </c>
      <c r="G90" t="s">
        <v>14</v>
      </c>
      <c r="H90">
        <v>562</v>
      </c>
    </row>
    <row r="91" spans="1:8" x14ac:dyDescent="0.25">
      <c r="A91" t="s">
        <v>149</v>
      </c>
      <c r="B91" t="s">
        <v>150</v>
      </c>
      <c r="C91">
        <v>1987</v>
      </c>
      <c r="D91">
        <v>8.3000000000000007</v>
      </c>
      <c r="E91">
        <v>29</v>
      </c>
      <c r="F91" t="s">
        <v>6</v>
      </c>
      <c r="G91" t="s">
        <v>7</v>
      </c>
      <c r="H91">
        <v>667</v>
      </c>
    </row>
    <row r="92" spans="1:8" x14ac:dyDescent="0.25">
      <c r="A92" t="s">
        <v>149</v>
      </c>
      <c r="B92" t="s">
        <v>150</v>
      </c>
      <c r="C92">
        <v>1986</v>
      </c>
      <c r="D92">
        <v>8</v>
      </c>
      <c r="E92">
        <v>28</v>
      </c>
      <c r="F92" t="s">
        <v>6</v>
      </c>
      <c r="G92" t="s">
        <v>7</v>
      </c>
      <c r="H92">
        <v>693</v>
      </c>
    </row>
    <row r="93" spans="1:8" x14ac:dyDescent="0.25">
      <c r="A93" t="s">
        <v>157</v>
      </c>
      <c r="B93" t="s">
        <v>158</v>
      </c>
      <c r="C93">
        <v>1985</v>
      </c>
      <c r="D93">
        <v>8</v>
      </c>
      <c r="E93">
        <v>29</v>
      </c>
      <c r="F93" t="s">
        <v>17</v>
      </c>
      <c r="G93" t="s">
        <v>14</v>
      </c>
      <c r="H93">
        <v>581</v>
      </c>
    </row>
    <row r="94" spans="1:8" x14ac:dyDescent="0.25">
      <c r="A94" t="s">
        <v>159</v>
      </c>
      <c r="B94" t="s">
        <v>160</v>
      </c>
      <c r="C94">
        <v>1985</v>
      </c>
      <c r="D94">
        <v>8.1999999999999993</v>
      </c>
      <c r="E94">
        <v>26</v>
      </c>
      <c r="F94" t="s">
        <v>20</v>
      </c>
      <c r="G94" t="s">
        <v>14</v>
      </c>
      <c r="H94">
        <v>652</v>
      </c>
    </row>
    <row r="95" spans="1:8" x14ac:dyDescent="0.25">
      <c r="A95" t="s">
        <v>149</v>
      </c>
      <c r="B95" t="s">
        <v>150</v>
      </c>
      <c r="C95">
        <v>1985</v>
      </c>
      <c r="D95">
        <v>9.1</v>
      </c>
      <c r="E95">
        <v>27</v>
      </c>
      <c r="F95" t="s">
        <v>6</v>
      </c>
      <c r="G95" t="s">
        <v>7</v>
      </c>
      <c r="H95">
        <v>758</v>
      </c>
    </row>
    <row r="96" spans="1:8" x14ac:dyDescent="0.25">
      <c r="A96" t="s">
        <v>161</v>
      </c>
      <c r="B96" t="s">
        <v>162</v>
      </c>
      <c r="C96">
        <v>1985</v>
      </c>
      <c r="D96">
        <v>8.3000000000000007</v>
      </c>
      <c r="E96">
        <v>32</v>
      </c>
      <c r="F96" t="s">
        <v>35</v>
      </c>
      <c r="G96" t="s">
        <v>7</v>
      </c>
      <c r="H96">
        <v>665</v>
      </c>
    </row>
    <row r="97" spans="1:8" x14ac:dyDescent="0.25">
      <c r="A97" t="s">
        <v>141</v>
      </c>
      <c r="B97" t="s">
        <v>142</v>
      </c>
      <c r="C97">
        <v>1985</v>
      </c>
      <c r="D97">
        <v>9.9</v>
      </c>
      <c r="E97">
        <v>26</v>
      </c>
      <c r="F97" t="s">
        <v>10</v>
      </c>
      <c r="G97" t="s">
        <v>7</v>
      </c>
      <c r="H97">
        <v>654</v>
      </c>
    </row>
    <row r="98" spans="1:8" x14ac:dyDescent="0.25">
      <c r="A98" t="s">
        <v>139</v>
      </c>
      <c r="B98" t="s">
        <v>140</v>
      </c>
      <c r="C98">
        <v>1984</v>
      </c>
      <c r="D98">
        <v>10</v>
      </c>
      <c r="E98">
        <v>23</v>
      </c>
      <c r="F98" t="s">
        <v>30</v>
      </c>
      <c r="G98" t="s">
        <v>7</v>
      </c>
      <c r="H98">
        <v>716</v>
      </c>
    </row>
    <row r="99" spans="1:8" x14ac:dyDescent="0.25">
      <c r="A99" t="s">
        <v>163</v>
      </c>
      <c r="B99" t="s">
        <v>164</v>
      </c>
      <c r="C99">
        <v>1984</v>
      </c>
      <c r="D99">
        <v>8.6</v>
      </c>
      <c r="E99">
        <v>24</v>
      </c>
      <c r="F99" t="s">
        <v>27</v>
      </c>
      <c r="G99" t="s">
        <v>14</v>
      </c>
      <c r="H99">
        <v>700</v>
      </c>
    </row>
    <row r="100" spans="1:8" x14ac:dyDescent="0.25">
      <c r="A100" t="s">
        <v>139</v>
      </c>
      <c r="B100" t="s">
        <v>140</v>
      </c>
      <c r="C100">
        <v>1983</v>
      </c>
      <c r="D100">
        <v>8.1999999999999993</v>
      </c>
      <c r="E100">
        <v>22</v>
      </c>
      <c r="F100" t="s">
        <v>30</v>
      </c>
      <c r="G100" t="s">
        <v>7</v>
      </c>
      <c r="H100">
        <v>726</v>
      </c>
    </row>
    <row r="101" spans="1:8" x14ac:dyDescent="0.25">
      <c r="A101" t="s">
        <v>165</v>
      </c>
      <c r="B101" t="s">
        <v>166</v>
      </c>
      <c r="C101">
        <v>1982</v>
      </c>
      <c r="D101">
        <v>8.6</v>
      </c>
      <c r="E101">
        <v>28</v>
      </c>
      <c r="F101" t="s">
        <v>36</v>
      </c>
      <c r="G101" t="s">
        <v>14</v>
      </c>
      <c r="H101">
        <v>653</v>
      </c>
    </row>
    <row r="102" spans="1:8" x14ac:dyDescent="0.25">
      <c r="A102" t="s">
        <v>167</v>
      </c>
      <c r="B102" t="s">
        <v>168</v>
      </c>
      <c r="C102">
        <v>1982</v>
      </c>
      <c r="D102">
        <v>10.5</v>
      </c>
      <c r="E102">
        <v>26</v>
      </c>
      <c r="F102" t="s">
        <v>37</v>
      </c>
      <c r="G102" t="s">
        <v>7</v>
      </c>
      <c r="H102">
        <v>704</v>
      </c>
    </row>
    <row r="103" spans="1:8" x14ac:dyDescent="0.25">
      <c r="A103" t="s">
        <v>169</v>
      </c>
      <c r="B103" t="s">
        <v>170</v>
      </c>
      <c r="C103">
        <v>1980</v>
      </c>
      <c r="D103">
        <v>8.9</v>
      </c>
      <c r="E103">
        <v>30</v>
      </c>
      <c r="F103" t="s">
        <v>21</v>
      </c>
      <c r="G103" t="s">
        <v>14</v>
      </c>
      <c r="H103">
        <v>652</v>
      </c>
    </row>
    <row r="104" spans="1:8" x14ac:dyDescent="0.25">
      <c r="A104" t="s">
        <v>161</v>
      </c>
      <c r="B104" t="s">
        <v>162</v>
      </c>
      <c r="C104">
        <v>1980</v>
      </c>
      <c r="D104">
        <v>9.4</v>
      </c>
      <c r="E104">
        <v>27</v>
      </c>
      <c r="F104" t="s">
        <v>35</v>
      </c>
      <c r="G104" t="s">
        <v>7</v>
      </c>
      <c r="H104">
        <v>515</v>
      </c>
    </row>
    <row r="105" spans="1:8" x14ac:dyDescent="0.25">
      <c r="A105" t="s">
        <v>171</v>
      </c>
      <c r="B105" t="s">
        <v>172</v>
      </c>
      <c r="C105">
        <v>1980</v>
      </c>
      <c r="D105">
        <v>8.5</v>
      </c>
      <c r="E105">
        <v>24</v>
      </c>
      <c r="F105" t="s">
        <v>35</v>
      </c>
      <c r="G105" t="s">
        <v>7</v>
      </c>
      <c r="H105">
        <v>745</v>
      </c>
    </row>
    <row r="106" spans="1:8" x14ac:dyDescent="0.25">
      <c r="A106" t="s">
        <v>141</v>
      </c>
      <c r="B106" t="s">
        <v>142</v>
      </c>
      <c r="C106">
        <v>1980</v>
      </c>
      <c r="D106">
        <v>8.8000000000000007</v>
      </c>
      <c r="E106">
        <v>21</v>
      </c>
      <c r="F106" t="s">
        <v>8</v>
      </c>
      <c r="G106" t="s">
        <v>7</v>
      </c>
      <c r="H106">
        <v>722</v>
      </c>
    </row>
    <row r="107" spans="1:8" hidden="1" x14ac:dyDescent="0.25">
      <c r="A107" t="s">
        <v>169</v>
      </c>
      <c r="B107" t="s">
        <v>170</v>
      </c>
      <c r="C107">
        <v>1979</v>
      </c>
      <c r="D107">
        <v>7.9</v>
      </c>
      <c r="E107">
        <v>29</v>
      </c>
      <c r="F107" t="s">
        <v>21</v>
      </c>
      <c r="G107" t="s">
        <v>14</v>
      </c>
      <c r="H107">
        <v>675</v>
      </c>
    </row>
    <row r="108" spans="1:8" x14ac:dyDescent="0.25">
      <c r="A108" t="s">
        <v>173</v>
      </c>
      <c r="B108" t="s">
        <v>174</v>
      </c>
      <c r="C108">
        <v>1979</v>
      </c>
      <c r="D108">
        <v>8.9</v>
      </c>
      <c r="E108">
        <v>27</v>
      </c>
      <c r="F108" t="s">
        <v>6</v>
      </c>
      <c r="G108" t="s">
        <v>7</v>
      </c>
      <c r="H108">
        <v>622</v>
      </c>
    </row>
    <row r="109" spans="1:8" x14ac:dyDescent="0.25">
      <c r="A109" t="s">
        <v>161</v>
      </c>
      <c r="B109" t="s">
        <v>162</v>
      </c>
      <c r="C109">
        <v>1979</v>
      </c>
      <c r="D109">
        <v>8.6</v>
      </c>
      <c r="E109">
        <v>26</v>
      </c>
      <c r="F109" t="s">
        <v>35</v>
      </c>
      <c r="G109" t="s">
        <v>7</v>
      </c>
      <c r="H109">
        <v>701</v>
      </c>
    </row>
    <row r="110" spans="1:8" x14ac:dyDescent="0.25">
      <c r="A110" t="s">
        <v>175</v>
      </c>
      <c r="B110" t="s">
        <v>176</v>
      </c>
      <c r="C110">
        <v>1979</v>
      </c>
      <c r="D110">
        <v>8.3000000000000007</v>
      </c>
      <c r="E110">
        <v>27</v>
      </c>
      <c r="F110" t="s">
        <v>32</v>
      </c>
      <c r="G110" t="s">
        <v>14</v>
      </c>
      <c r="H110">
        <v>686</v>
      </c>
    </row>
    <row r="111" spans="1:8" x14ac:dyDescent="0.25">
      <c r="A111" t="s">
        <v>177</v>
      </c>
      <c r="B111" t="s">
        <v>178</v>
      </c>
      <c r="C111">
        <v>1977</v>
      </c>
      <c r="D111">
        <v>9.6999999999999993</v>
      </c>
      <c r="E111">
        <v>31</v>
      </c>
      <c r="F111" t="s">
        <v>29</v>
      </c>
      <c r="G111" t="s">
        <v>7</v>
      </c>
      <c r="H111">
        <v>694</v>
      </c>
    </row>
    <row r="112" spans="1:8" x14ac:dyDescent="0.25">
      <c r="A112" t="s">
        <v>179</v>
      </c>
      <c r="B112" t="s">
        <v>180</v>
      </c>
      <c r="C112">
        <v>1977</v>
      </c>
      <c r="D112">
        <v>8.4</v>
      </c>
      <c r="E112">
        <v>28</v>
      </c>
      <c r="F112" t="s">
        <v>34</v>
      </c>
      <c r="G112" t="s">
        <v>14</v>
      </c>
      <c r="H112">
        <v>689</v>
      </c>
    </row>
    <row r="113" spans="1:8" x14ac:dyDescent="0.25">
      <c r="A113" t="s">
        <v>169</v>
      </c>
      <c r="B113" t="s">
        <v>170</v>
      </c>
      <c r="C113">
        <v>1977</v>
      </c>
      <c r="D113">
        <v>8.9</v>
      </c>
      <c r="E113">
        <v>27</v>
      </c>
      <c r="F113" t="s">
        <v>21</v>
      </c>
      <c r="G113" t="s">
        <v>14</v>
      </c>
      <c r="H113">
        <v>667</v>
      </c>
    </row>
    <row r="114" spans="1:8" x14ac:dyDescent="0.25">
      <c r="A114" t="s">
        <v>181</v>
      </c>
      <c r="B114" t="s">
        <v>182</v>
      </c>
      <c r="C114">
        <v>1976</v>
      </c>
      <c r="D114">
        <v>8</v>
      </c>
      <c r="E114">
        <v>31</v>
      </c>
      <c r="F114" t="s">
        <v>10</v>
      </c>
      <c r="G114" t="s">
        <v>7</v>
      </c>
      <c r="H114">
        <v>657</v>
      </c>
    </row>
    <row r="115" spans="1:8" x14ac:dyDescent="0.25">
      <c r="A115" t="s">
        <v>183</v>
      </c>
      <c r="B115" t="s">
        <v>184</v>
      </c>
      <c r="C115">
        <v>1976</v>
      </c>
      <c r="D115">
        <v>9.6</v>
      </c>
      <c r="E115">
        <v>32</v>
      </c>
      <c r="F115" t="s">
        <v>34</v>
      </c>
      <c r="G115" t="s">
        <v>14</v>
      </c>
      <c r="H115">
        <v>599</v>
      </c>
    </row>
    <row r="116" spans="1:8" x14ac:dyDescent="0.25">
      <c r="A116" t="s">
        <v>169</v>
      </c>
      <c r="B116" t="s">
        <v>170</v>
      </c>
      <c r="C116">
        <v>1976</v>
      </c>
      <c r="D116">
        <v>8</v>
      </c>
      <c r="E116">
        <v>26</v>
      </c>
      <c r="F116" t="s">
        <v>21</v>
      </c>
      <c r="G116" t="s">
        <v>14</v>
      </c>
      <c r="H116">
        <v>705</v>
      </c>
    </row>
    <row r="117" spans="1:8" x14ac:dyDescent="0.25">
      <c r="A117" t="s">
        <v>183</v>
      </c>
      <c r="B117" t="s">
        <v>184</v>
      </c>
      <c r="C117">
        <v>1975</v>
      </c>
      <c r="D117">
        <v>11</v>
      </c>
      <c r="E117">
        <v>31</v>
      </c>
      <c r="F117" t="s">
        <v>34</v>
      </c>
      <c r="G117" t="s">
        <v>14</v>
      </c>
      <c r="H117">
        <v>639</v>
      </c>
    </row>
    <row r="118" spans="1:8" x14ac:dyDescent="0.25">
      <c r="A118" t="s">
        <v>183</v>
      </c>
      <c r="B118" t="s">
        <v>184</v>
      </c>
      <c r="C118">
        <v>1974</v>
      </c>
      <c r="D118">
        <v>8.6</v>
      </c>
      <c r="E118">
        <v>30</v>
      </c>
      <c r="F118" t="s">
        <v>34</v>
      </c>
      <c r="G118" t="s">
        <v>14</v>
      </c>
      <c r="H118">
        <v>641</v>
      </c>
    </row>
    <row r="119" spans="1:8" x14ac:dyDescent="0.25">
      <c r="A119" t="s">
        <v>169</v>
      </c>
      <c r="B119" t="s">
        <v>170</v>
      </c>
      <c r="C119">
        <v>1974</v>
      </c>
      <c r="D119">
        <v>9.6999999999999993</v>
      </c>
      <c r="E119">
        <v>24</v>
      </c>
      <c r="F119" t="s">
        <v>21</v>
      </c>
      <c r="G119" t="s">
        <v>14</v>
      </c>
      <c r="H119">
        <v>686</v>
      </c>
    </row>
    <row r="120" spans="1:8" x14ac:dyDescent="0.25">
      <c r="A120" t="s">
        <v>185</v>
      </c>
      <c r="B120" t="s">
        <v>186</v>
      </c>
      <c r="C120">
        <v>1973</v>
      </c>
      <c r="D120">
        <v>8.3000000000000007</v>
      </c>
      <c r="E120">
        <v>32</v>
      </c>
      <c r="F120" t="s">
        <v>34</v>
      </c>
      <c r="G120" t="s">
        <v>14</v>
      </c>
      <c r="H120">
        <v>752</v>
      </c>
    </row>
    <row r="121" spans="1:8" x14ac:dyDescent="0.25">
      <c r="A121" t="s">
        <v>187</v>
      </c>
      <c r="B121" t="s">
        <v>188</v>
      </c>
      <c r="C121">
        <v>1973</v>
      </c>
      <c r="D121">
        <v>9</v>
      </c>
      <c r="E121">
        <v>26</v>
      </c>
      <c r="F121" t="s">
        <v>24</v>
      </c>
      <c r="G121" t="s">
        <v>14</v>
      </c>
      <c r="H121">
        <v>733</v>
      </c>
    </row>
    <row r="122" spans="1:8" x14ac:dyDescent="0.25">
      <c r="A122" t="s">
        <v>189</v>
      </c>
      <c r="B122" t="s">
        <v>190</v>
      </c>
      <c r="C122">
        <v>1973</v>
      </c>
      <c r="D122">
        <v>8.3000000000000007</v>
      </c>
      <c r="E122">
        <v>24</v>
      </c>
      <c r="F122" t="s">
        <v>30</v>
      </c>
      <c r="G122" t="s">
        <v>7</v>
      </c>
      <c r="H122">
        <v>700</v>
      </c>
    </row>
    <row r="123" spans="1:8" x14ac:dyDescent="0.25">
      <c r="A123" t="s">
        <v>183</v>
      </c>
      <c r="B123" t="s">
        <v>184</v>
      </c>
      <c r="C123">
        <v>1973</v>
      </c>
      <c r="D123">
        <v>9.3000000000000007</v>
      </c>
      <c r="E123">
        <v>29</v>
      </c>
      <c r="F123" t="s">
        <v>34</v>
      </c>
      <c r="G123" t="s">
        <v>14</v>
      </c>
      <c r="H123">
        <v>698</v>
      </c>
    </row>
    <row r="124" spans="1:8" x14ac:dyDescent="0.25">
      <c r="A124" t="s">
        <v>191</v>
      </c>
      <c r="B124" t="s">
        <v>192</v>
      </c>
      <c r="C124">
        <v>1972</v>
      </c>
      <c r="D124">
        <v>8.1</v>
      </c>
      <c r="E124">
        <v>26</v>
      </c>
      <c r="F124" t="s">
        <v>10</v>
      </c>
      <c r="G124" t="s">
        <v>7</v>
      </c>
      <c r="H124">
        <v>654</v>
      </c>
    </row>
    <row r="125" spans="1:8" x14ac:dyDescent="0.25">
      <c r="A125" t="s">
        <v>193</v>
      </c>
      <c r="B125" t="s">
        <v>194</v>
      </c>
      <c r="C125">
        <v>1972</v>
      </c>
      <c r="D125">
        <v>8</v>
      </c>
      <c r="E125">
        <v>21</v>
      </c>
      <c r="F125" t="s">
        <v>11</v>
      </c>
      <c r="G125" t="s">
        <v>14</v>
      </c>
      <c r="H125">
        <v>625</v>
      </c>
    </row>
    <row r="126" spans="1:8" x14ac:dyDescent="0.25">
      <c r="A126" t="s">
        <v>183</v>
      </c>
      <c r="B126" t="s">
        <v>184</v>
      </c>
      <c r="C126">
        <v>1972</v>
      </c>
      <c r="D126">
        <v>9.3000000000000007</v>
      </c>
      <c r="E126">
        <v>28</v>
      </c>
      <c r="F126" t="s">
        <v>34</v>
      </c>
      <c r="G126" t="s">
        <v>14</v>
      </c>
      <c r="H126">
        <v>680</v>
      </c>
    </row>
    <row r="127" spans="1:8" x14ac:dyDescent="0.25">
      <c r="A127" t="s">
        <v>195</v>
      </c>
      <c r="B127" t="s">
        <v>196</v>
      </c>
      <c r="C127">
        <v>1972</v>
      </c>
      <c r="D127">
        <v>8.6</v>
      </c>
      <c r="E127">
        <v>30</v>
      </c>
      <c r="F127" t="s">
        <v>38</v>
      </c>
      <c r="G127" t="s">
        <v>7</v>
      </c>
      <c r="H127">
        <v>609</v>
      </c>
    </row>
    <row r="128" spans="1:8" x14ac:dyDescent="0.25">
      <c r="A128" t="s">
        <v>197</v>
      </c>
      <c r="B128" t="s">
        <v>198</v>
      </c>
      <c r="C128">
        <v>1972</v>
      </c>
      <c r="D128">
        <v>8.6</v>
      </c>
      <c r="E128">
        <v>24</v>
      </c>
      <c r="F128" t="s">
        <v>34</v>
      </c>
      <c r="G128" t="s">
        <v>14</v>
      </c>
      <c r="H128">
        <v>653</v>
      </c>
    </row>
    <row r="129" spans="1:8" hidden="1" x14ac:dyDescent="0.25">
      <c r="A129" t="s">
        <v>199</v>
      </c>
      <c r="B129" t="s">
        <v>200</v>
      </c>
      <c r="C129">
        <v>1971</v>
      </c>
      <c r="D129">
        <v>7.9</v>
      </c>
      <c r="E129">
        <v>31</v>
      </c>
      <c r="F129" t="s">
        <v>16</v>
      </c>
      <c r="G129" t="s">
        <v>14</v>
      </c>
      <c r="H129">
        <v>606</v>
      </c>
    </row>
    <row r="130" spans="1:8" x14ac:dyDescent="0.25">
      <c r="A130" t="s">
        <v>201</v>
      </c>
      <c r="B130" t="s">
        <v>202</v>
      </c>
      <c r="C130">
        <v>1970</v>
      </c>
      <c r="D130">
        <v>9.5</v>
      </c>
      <c r="E130">
        <v>30</v>
      </c>
      <c r="F130" t="s">
        <v>6</v>
      </c>
      <c r="G130" t="s">
        <v>7</v>
      </c>
      <c r="H130">
        <v>698</v>
      </c>
    </row>
    <row r="131" spans="1:8" x14ac:dyDescent="0.25">
      <c r="A131" t="s">
        <v>203</v>
      </c>
      <c r="B131" t="s">
        <v>204</v>
      </c>
      <c r="C131">
        <v>1969</v>
      </c>
      <c r="D131">
        <v>8.1</v>
      </c>
      <c r="E131">
        <v>31</v>
      </c>
      <c r="F131" t="s">
        <v>26</v>
      </c>
      <c r="G131" t="s">
        <v>14</v>
      </c>
      <c r="H131">
        <v>623</v>
      </c>
    </row>
    <row r="132" spans="1:8" x14ac:dyDescent="0.25">
      <c r="A132" t="s">
        <v>205</v>
      </c>
      <c r="B132" t="s">
        <v>206</v>
      </c>
      <c r="C132">
        <v>1969</v>
      </c>
      <c r="D132">
        <v>8.3000000000000007</v>
      </c>
      <c r="E132">
        <v>25</v>
      </c>
      <c r="F132" t="s">
        <v>8</v>
      </c>
      <c r="G132" t="s">
        <v>7</v>
      </c>
      <c r="H132">
        <v>734</v>
      </c>
    </row>
    <row r="133" spans="1:8" x14ac:dyDescent="0.25">
      <c r="A133" t="s">
        <v>207</v>
      </c>
      <c r="B133" t="s">
        <v>208</v>
      </c>
      <c r="C133">
        <v>1969</v>
      </c>
      <c r="D133">
        <v>9.1999999999999993</v>
      </c>
      <c r="E133">
        <v>23</v>
      </c>
      <c r="F133" t="s">
        <v>8</v>
      </c>
      <c r="G133" t="s">
        <v>7</v>
      </c>
      <c r="H133">
        <v>678</v>
      </c>
    </row>
    <row r="134" spans="1:8" x14ac:dyDescent="0.25">
      <c r="A134" t="s">
        <v>209</v>
      </c>
      <c r="B134" t="s">
        <v>210</v>
      </c>
      <c r="C134">
        <v>1969</v>
      </c>
      <c r="D134">
        <v>10</v>
      </c>
      <c r="E134">
        <v>26</v>
      </c>
      <c r="F134" t="s">
        <v>6</v>
      </c>
      <c r="G134" t="s">
        <v>7</v>
      </c>
      <c r="H134">
        <v>643</v>
      </c>
    </row>
    <row r="135" spans="1:8" x14ac:dyDescent="0.25">
      <c r="A135" t="s">
        <v>211</v>
      </c>
      <c r="B135" t="s">
        <v>212</v>
      </c>
      <c r="C135">
        <v>1969</v>
      </c>
      <c r="D135">
        <v>8.1</v>
      </c>
      <c r="E135">
        <v>35</v>
      </c>
      <c r="F135" t="s">
        <v>24</v>
      </c>
      <c r="G135" t="s">
        <v>14</v>
      </c>
      <c r="H135">
        <v>639</v>
      </c>
    </row>
    <row r="136" spans="1:8" x14ac:dyDescent="0.25">
      <c r="A136" t="s">
        <v>213</v>
      </c>
      <c r="B136" t="s">
        <v>214</v>
      </c>
      <c r="C136">
        <v>1968</v>
      </c>
      <c r="D136">
        <v>8.1</v>
      </c>
      <c r="E136">
        <v>33</v>
      </c>
      <c r="F136" t="s">
        <v>16</v>
      </c>
      <c r="G136" t="s">
        <v>14</v>
      </c>
      <c r="H136">
        <v>557</v>
      </c>
    </row>
    <row r="137" spans="1:8" x14ac:dyDescent="0.25">
      <c r="A137" t="s">
        <v>201</v>
      </c>
      <c r="B137" t="s">
        <v>202</v>
      </c>
      <c r="C137">
        <v>1968</v>
      </c>
      <c r="D137">
        <v>10.5</v>
      </c>
      <c r="E137">
        <v>28</v>
      </c>
      <c r="F137" t="s">
        <v>6</v>
      </c>
      <c r="G137" t="s">
        <v>7</v>
      </c>
      <c r="H137">
        <v>664</v>
      </c>
    </row>
    <row r="138" spans="1:8" x14ac:dyDescent="0.25">
      <c r="A138" t="s">
        <v>215</v>
      </c>
      <c r="B138" t="s">
        <v>216</v>
      </c>
      <c r="C138">
        <v>1968</v>
      </c>
      <c r="D138">
        <v>8.4</v>
      </c>
      <c r="E138">
        <v>31</v>
      </c>
      <c r="F138" t="s">
        <v>30</v>
      </c>
      <c r="G138" t="s">
        <v>7</v>
      </c>
      <c r="H138">
        <v>667</v>
      </c>
    </row>
    <row r="139" spans="1:8" x14ac:dyDescent="0.25">
      <c r="A139" t="s">
        <v>201</v>
      </c>
      <c r="B139" t="s">
        <v>202</v>
      </c>
      <c r="C139">
        <v>1967</v>
      </c>
      <c r="D139">
        <v>12.5</v>
      </c>
      <c r="E139">
        <v>27</v>
      </c>
      <c r="F139" t="s">
        <v>6</v>
      </c>
      <c r="G139" t="s">
        <v>7</v>
      </c>
      <c r="H139">
        <v>680</v>
      </c>
    </row>
    <row r="140" spans="1:8" x14ac:dyDescent="0.25">
      <c r="A140" t="s">
        <v>211</v>
      </c>
      <c r="B140" t="s">
        <v>212</v>
      </c>
      <c r="C140">
        <v>1967</v>
      </c>
      <c r="D140">
        <v>8.5</v>
      </c>
      <c r="E140">
        <v>33</v>
      </c>
      <c r="F140" t="s">
        <v>24</v>
      </c>
      <c r="G140" t="s">
        <v>14</v>
      </c>
      <c r="H140">
        <v>669</v>
      </c>
    </row>
    <row r="141" spans="1:8" x14ac:dyDescent="0.25">
      <c r="A141" t="s">
        <v>217</v>
      </c>
      <c r="B141" t="s">
        <v>218</v>
      </c>
      <c r="C141">
        <v>1967</v>
      </c>
      <c r="D141">
        <v>9.8000000000000007</v>
      </c>
      <c r="E141">
        <v>27</v>
      </c>
      <c r="F141" t="s">
        <v>27</v>
      </c>
      <c r="G141" t="s">
        <v>14</v>
      </c>
      <c r="H141">
        <v>697</v>
      </c>
    </row>
    <row r="142" spans="1:8" x14ac:dyDescent="0.25">
      <c r="A142" t="s">
        <v>213</v>
      </c>
      <c r="B142" t="s">
        <v>214</v>
      </c>
      <c r="C142">
        <v>1967</v>
      </c>
      <c r="D142">
        <v>8.9</v>
      </c>
      <c r="E142">
        <v>32</v>
      </c>
      <c r="F142" t="s">
        <v>16</v>
      </c>
      <c r="G142" t="s">
        <v>14</v>
      </c>
      <c r="H142">
        <v>632</v>
      </c>
    </row>
    <row r="143" spans="1:8" x14ac:dyDescent="0.25">
      <c r="A143" t="s">
        <v>219</v>
      </c>
      <c r="B143" t="s">
        <v>220</v>
      </c>
      <c r="C143">
        <v>1966</v>
      </c>
      <c r="D143">
        <v>9</v>
      </c>
      <c r="E143">
        <v>35</v>
      </c>
      <c r="F143" t="s">
        <v>26</v>
      </c>
      <c r="G143" t="s">
        <v>14</v>
      </c>
      <c r="H143">
        <v>629</v>
      </c>
    </row>
    <row r="144" spans="1:8" x14ac:dyDescent="0.25">
      <c r="A144" t="s">
        <v>217</v>
      </c>
      <c r="B144" t="s">
        <v>218</v>
      </c>
      <c r="C144">
        <v>1966</v>
      </c>
      <c r="D144">
        <v>8.9</v>
      </c>
      <c r="E144">
        <v>26</v>
      </c>
      <c r="F144" t="s">
        <v>27</v>
      </c>
      <c r="G144" t="s">
        <v>14</v>
      </c>
      <c r="H144">
        <v>672</v>
      </c>
    </row>
    <row r="145" spans="1:8" x14ac:dyDescent="0.25">
      <c r="A145" t="s">
        <v>213</v>
      </c>
      <c r="B145" t="s">
        <v>214</v>
      </c>
      <c r="C145">
        <v>1966</v>
      </c>
      <c r="D145">
        <v>8.1999999999999993</v>
      </c>
      <c r="E145">
        <v>31</v>
      </c>
      <c r="F145" t="s">
        <v>16</v>
      </c>
      <c r="G145" t="s">
        <v>14</v>
      </c>
      <c r="H145">
        <v>690</v>
      </c>
    </row>
    <row r="146" spans="1:8" x14ac:dyDescent="0.25">
      <c r="A146" t="s">
        <v>219</v>
      </c>
      <c r="B146" t="s">
        <v>220</v>
      </c>
      <c r="C146">
        <v>1965</v>
      </c>
      <c r="D146">
        <v>11.2</v>
      </c>
      <c r="E146">
        <v>34</v>
      </c>
      <c r="F146" t="s">
        <v>26</v>
      </c>
      <c r="G146" t="s">
        <v>14</v>
      </c>
      <c r="H146">
        <v>638</v>
      </c>
    </row>
    <row r="147" spans="1:8" hidden="1" x14ac:dyDescent="0.25">
      <c r="A147" t="s">
        <v>221</v>
      </c>
      <c r="B147" t="s">
        <v>222</v>
      </c>
      <c r="C147">
        <v>1964</v>
      </c>
      <c r="D147">
        <v>7.9</v>
      </c>
      <c r="E147">
        <v>22</v>
      </c>
      <c r="F147" t="s">
        <v>9</v>
      </c>
      <c r="G147" t="s">
        <v>7</v>
      </c>
      <c r="H147">
        <v>591</v>
      </c>
    </row>
    <row r="148" spans="1:8" x14ac:dyDescent="0.25">
      <c r="A148" t="s">
        <v>217</v>
      </c>
      <c r="B148" t="s">
        <v>218</v>
      </c>
      <c r="C148">
        <v>1964</v>
      </c>
      <c r="D148">
        <v>8.9</v>
      </c>
      <c r="E148">
        <v>24</v>
      </c>
      <c r="F148" t="s">
        <v>27</v>
      </c>
      <c r="G148" t="s">
        <v>14</v>
      </c>
      <c r="H148">
        <v>686</v>
      </c>
    </row>
    <row r="149" spans="1:8" x14ac:dyDescent="0.25">
      <c r="A149" t="s">
        <v>215</v>
      </c>
      <c r="B149" t="s">
        <v>216</v>
      </c>
      <c r="C149">
        <v>1964</v>
      </c>
      <c r="D149">
        <v>8.1</v>
      </c>
      <c r="E149">
        <v>27</v>
      </c>
      <c r="F149" t="s">
        <v>30</v>
      </c>
      <c r="G149" t="s">
        <v>7</v>
      </c>
      <c r="H149">
        <v>685</v>
      </c>
    </row>
    <row r="150" spans="1:8" x14ac:dyDescent="0.25">
      <c r="A150" t="s">
        <v>223</v>
      </c>
      <c r="B150" t="s">
        <v>224</v>
      </c>
      <c r="C150">
        <v>1964</v>
      </c>
      <c r="D150">
        <v>8.3000000000000007</v>
      </c>
      <c r="E150">
        <v>24</v>
      </c>
      <c r="F150" t="s">
        <v>17</v>
      </c>
      <c r="G150" t="s">
        <v>14</v>
      </c>
      <c r="H150">
        <v>652</v>
      </c>
    </row>
    <row r="151" spans="1:8" x14ac:dyDescent="0.25">
      <c r="A151" t="s">
        <v>195</v>
      </c>
      <c r="B151" t="s">
        <v>196</v>
      </c>
      <c r="C151">
        <v>1964</v>
      </c>
      <c r="D151">
        <v>8.8000000000000007</v>
      </c>
      <c r="E151">
        <v>22</v>
      </c>
      <c r="F151" t="s">
        <v>21</v>
      </c>
      <c r="G151" t="s">
        <v>14</v>
      </c>
      <c r="H151">
        <v>709</v>
      </c>
    </row>
    <row r="152" spans="1:8" hidden="1" x14ac:dyDescent="0.25">
      <c r="A152" t="s">
        <v>225</v>
      </c>
      <c r="B152" t="s">
        <v>226</v>
      </c>
      <c r="C152">
        <v>1964</v>
      </c>
      <c r="D152">
        <v>7.9</v>
      </c>
      <c r="E152">
        <v>28</v>
      </c>
      <c r="F152" t="s">
        <v>34</v>
      </c>
      <c r="G152" t="s">
        <v>14</v>
      </c>
      <c r="H152">
        <v>662</v>
      </c>
    </row>
    <row r="153" spans="1:8" x14ac:dyDescent="0.25">
      <c r="A153" t="s">
        <v>219</v>
      </c>
      <c r="B153" t="s">
        <v>220</v>
      </c>
      <c r="C153">
        <v>1964</v>
      </c>
      <c r="D153">
        <v>11</v>
      </c>
      <c r="E153">
        <v>33</v>
      </c>
      <c r="F153" t="s">
        <v>26</v>
      </c>
      <c r="G153" t="s">
        <v>14</v>
      </c>
      <c r="H153">
        <v>665</v>
      </c>
    </row>
    <row r="154" spans="1:8" x14ac:dyDescent="0.25">
      <c r="A154" t="s">
        <v>227</v>
      </c>
      <c r="B154" t="s">
        <v>228</v>
      </c>
      <c r="C154">
        <v>1963</v>
      </c>
      <c r="D154">
        <v>8</v>
      </c>
      <c r="E154">
        <v>31</v>
      </c>
      <c r="F154" t="s">
        <v>39</v>
      </c>
      <c r="G154" t="s">
        <v>14</v>
      </c>
      <c r="H154">
        <v>675</v>
      </c>
    </row>
    <row r="155" spans="1:8" x14ac:dyDescent="0.25">
      <c r="A155" t="s">
        <v>211</v>
      </c>
      <c r="B155" t="s">
        <v>212</v>
      </c>
      <c r="C155">
        <v>1963</v>
      </c>
      <c r="D155">
        <v>9.1</v>
      </c>
      <c r="E155">
        <v>29</v>
      </c>
      <c r="F155" t="s">
        <v>39</v>
      </c>
      <c r="G155" t="s">
        <v>14</v>
      </c>
      <c r="H155">
        <v>714</v>
      </c>
    </row>
    <row r="156" spans="1:8" x14ac:dyDescent="0.25">
      <c r="A156" t="s">
        <v>219</v>
      </c>
      <c r="B156" t="s">
        <v>220</v>
      </c>
      <c r="C156">
        <v>1963</v>
      </c>
      <c r="D156">
        <v>10.6</v>
      </c>
      <c r="E156">
        <v>32</v>
      </c>
      <c r="F156" t="s">
        <v>26</v>
      </c>
      <c r="G156" t="s">
        <v>14</v>
      </c>
      <c r="H156">
        <v>671</v>
      </c>
    </row>
    <row r="157" spans="1:8" x14ac:dyDescent="0.25">
      <c r="A157" t="s">
        <v>229</v>
      </c>
      <c r="B157" t="s">
        <v>230</v>
      </c>
      <c r="C157">
        <v>1963</v>
      </c>
      <c r="D157">
        <v>8.1</v>
      </c>
      <c r="E157">
        <v>24</v>
      </c>
      <c r="F157" t="s">
        <v>21</v>
      </c>
      <c r="G157" t="s">
        <v>14</v>
      </c>
      <c r="H157">
        <v>692</v>
      </c>
    </row>
    <row r="158" spans="1:8" x14ac:dyDescent="0.25">
      <c r="A158" t="s">
        <v>211</v>
      </c>
      <c r="B158" t="s">
        <v>212</v>
      </c>
      <c r="C158">
        <v>1962</v>
      </c>
      <c r="D158">
        <v>8.6</v>
      </c>
      <c r="E158">
        <v>28</v>
      </c>
      <c r="F158" t="s">
        <v>39</v>
      </c>
      <c r="G158" t="s">
        <v>14</v>
      </c>
      <c r="H158">
        <v>667</v>
      </c>
    </row>
    <row r="159" spans="1:8" x14ac:dyDescent="0.25">
      <c r="A159" t="s">
        <v>219</v>
      </c>
      <c r="B159" t="s">
        <v>220</v>
      </c>
      <c r="C159">
        <v>1962</v>
      </c>
      <c r="D159">
        <v>10.5</v>
      </c>
      <c r="E159">
        <v>31</v>
      </c>
      <c r="F159" t="s">
        <v>26</v>
      </c>
      <c r="G159" t="s">
        <v>14</v>
      </c>
      <c r="H159">
        <v>706</v>
      </c>
    </row>
    <row r="160" spans="1:8" x14ac:dyDescent="0.25">
      <c r="A160" t="s">
        <v>225</v>
      </c>
      <c r="B160" t="s">
        <v>226</v>
      </c>
      <c r="C160">
        <v>1962</v>
      </c>
      <c r="D160">
        <v>8.6999999999999993</v>
      </c>
      <c r="E160">
        <v>26</v>
      </c>
      <c r="F160" t="s">
        <v>34</v>
      </c>
      <c r="G160" t="s">
        <v>14</v>
      </c>
      <c r="H160">
        <v>701</v>
      </c>
    </row>
    <row r="161" spans="1:8" x14ac:dyDescent="0.25">
      <c r="A161" t="s">
        <v>211</v>
      </c>
      <c r="B161" t="s">
        <v>212</v>
      </c>
      <c r="C161">
        <v>1961</v>
      </c>
      <c r="D161">
        <v>9.4</v>
      </c>
      <c r="E161">
        <v>27</v>
      </c>
      <c r="F161" t="s">
        <v>39</v>
      </c>
      <c r="G161" t="s">
        <v>14</v>
      </c>
      <c r="H161">
        <v>671</v>
      </c>
    </row>
    <row r="162" spans="1:8" x14ac:dyDescent="0.25">
      <c r="A162" t="s">
        <v>231</v>
      </c>
      <c r="B162" t="s">
        <v>232</v>
      </c>
      <c r="C162">
        <v>1961</v>
      </c>
      <c r="D162">
        <v>8</v>
      </c>
      <c r="E162">
        <v>30</v>
      </c>
      <c r="F162" t="s">
        <v>20</v>
      </c>
      <c r="G162" t="s">
        <v>14</v>
      </c>
      <c r="H162">
        <v>664</v>
      </c>
    </row>
    <row r="163" spans="1:8" x14ac:dyDescent="0.25">
      <c r="A163" t="s">
        <v>233</v>
      </c>
      <c r="B163" t="s">
        <v>234</v>
      </c>
      <c r="C163">
        <v>1961</v>
      </c>
      <c r="D163">
        <v>9.1999999999999993</v>
      </c>
      <c r="E163">
        <v>26</v>
      </c>
      <c r="F163" t="s">
        <v>33</v>
      </c>
      <c r="G163" t="s">
        <v>7</v>
      </c>
      <c r="H163">
        <v>673</v>
      </c>
    </row>
    <row r="164" spans="1:8" x14ac:dyDescent="0.25">
      <c r="A164" t="s">
        <v>219</v>
      </c>
      <c r="B164" t="s">
        <v>220</v>
      </c>
      <c r="C164">
        <v>1961</v>
      </c>
      <c r="D164">
        <v>8.6999999999999993</v>
      </c>
      <c r="E164">
        <v>30</v>
      </c>
      <c r="F164" t="s">
        <v>26</v>
      </c>
      <c r="G164" t="s">
        <v>14</v>
      </c>
      <c r="H164">
        <v>659</v>
      </c>
    </row>
    <row r="165" spans="1:8" x14ac:dyDescent="0.25">
      <c r="A165" t="s">
        <v>235</v>
      </c>
      <c r="B165" t="s">
        <v>236</v>
      </c>
      <c r="C165">
        <v>1961</v>
      </c>
      <c r="D165">
        <v>10.5</v>
      </c>
      <c r="E165">
        <v>29</v>
      </c>
      <c r="F165" t="s">
        <v>10</v>
      </c>
      <c r="G165" t="s">
        <v>7</v>
      </c>
      <c r="H165">
        <v>646</v>
      </c>
    </row>
    <row r="166" spans="1:8" x14ac:dyDescent="0.25">
      <c r="A166" t="s">
        <v>237</v>
      </c>
      <c r="B166" t="s">
        <v>238</v>
      </c>
      <c r="C166">
        <v>1961</v>
      </c>
      <c r="D166">
        <v>8.4</v>
      </c>
      <c r="E166">
        <v>26</v>
      </c>
      <c r="F166" t="s">
        <v>33</v>
      </c>
      <c r="G166" t="s">
        <v>7</v>
      </c>
      <c r="H166">
        <v>665</v>
      </c>
    </row>
    <row r="167" spans="1:8" x14ac:dyDescent="0.25">
      <c r="A167" t="s">
        <v>211</v>
      </c>
      <c r="B167" t="s">
        <v>212</v>
      </c>
      <c r="C167">
        <v>1960</v>
      </c>
      <c r="D167">
        <v>8</v>
      </c>
      <c r="E167">
        <v>26</v>
      </c>
      <c r="F167" t="s">
        <v>39</v>
      </c>
      <c r="G167" t="s">
        <v>14</v>
      </c>
      <c r="H167">
        <v>664</v>
      </c>
    </row>
    <row r="168" spans="1:8" x14ac:dyDescent="0.25">
      <c r="A168" t="s">
        <v>219</v>
      </c>
      <c r="B168" t="s">
        <v>220</v>
      </c>
      <c r="C168">
        <v>1960</v>
      </c>
      <c r="D168">
        <v>9.5</v>
      </c>
      <c r="E168">
        <v>29</v>
      </c>
      <c r="F168" t="s">
        <v>26</v>
      </c>
      <c r="G168" t="s">
        <v>14</v>
      </c>
      <c r="H168">
        <v>669</v>
      </c>
    </row>
    <row r="169" spans="1:8" x14ac:dyDescent="0.25">
      <c r="A169" t="s">
        <v>211</v>
      </c>
      <c r="B169" t="s">
        <v>212</v>
      </c>
      <c r="C169">
        <v>1959</v>
      </c>
      <c r="D169">
        <v>8.6</v>
      </c>
      <c r="E169">
        <v>25</v>
      </c>
      <c r="F169" t="s">
        <v>39</v>
      </c>
      <c r="G169" t="s">
        <v>14</v>
      </c>
      <c r="H169">
        <v>693</v>
      </c>
    </row>
    <row r="170" spans="1:8" x14ac:dyDescent="0.25">
      <c r="A170" t="s">
        <v>239</v>
      </c>
      <c r="B170" t="s">
        <v>240</v>
      </c>
      <c r="C170">
        <v>1959</v>
      </c>
      <c r="D170">
        <v>10.199999999999999</v>
      </c>
      <c r="E170">
        <v>28</v>
      </c>
      <c r="F170" t="s">
        <v>27</v>
      </c>
      <c r="G170" t="s">
        <v>14</v>
      </c>
      <c r="H170">
        <v>671</v>
      </c>
    </row>
    <row r="171" spans="1:8" x14ac:dyDescent="0.25">
      <c r="A171" t="s">
        <v>227</v>
      </c>
      <c r="B171" t="s">
        <v>228</v>
      </c>
      <c r="C171">
        <v>1959</v>
      </c>
      <c r="D171">
        <v>8.1999999999999993</v>
      </c>
      <c r="E171">
        <v>27</v>
      </c>
      <c r="F171" t="s">
        <v>39</v>
      </c>
      <c r="G171" t="s">
        <v>14</v>
      </c>
      <c r="H171">
        <v>682</v>
      </c>
    </row>
    <row r="172" spans="1:8" x14ac:dyDescent="0.25">
      <c r="A172" t="s">
        <v>219</v>
      </c>
      <c r="B172" t="s">
        <v>220</v>
      </c>
      <c r="C172">
        <v>1958</v>
      </c>
      <c r="D172">
        <v>10.3</v>
      </c>
      <c r="E172">
        <v>27</v>
      </c>
      <c r="F172" t="s">
        <v>26</v>
      </c>
      <c r="G172" t="s">
        <v>14</v>
      </c>
      <c r="H172">
        <v>685</v>
      </c>
    </row>
    <row r="173" spans="1:8" x14ac:dyDescent="0.25">
      <c r="A173" t="s">
        <v>239</v>
      </c>
      <c r="B173" t="s">
        <v>240</v>
      </c>
      <c r="C173">
        <v>1958</v>
      </c>
      <c r="D173">
        <v>9.3000000000000007</v>
      </c>
      <c r="E173">
        <v>27</v>
      </c>
      <c r="F173" t="s">
        <v>27</v>
      </c>
      <c r="G173" t="s">
        <v>14</v>
      </c>
      <c r="H173">
        <v>682</v>
      </c>
    </row>
    <row r="174" spans="1:8" x14ac:dyDescent="0.25">
      <c r="A174" t="s">
        <v>235</v>
      </c>
      <c r="B174" t="s">
        <v>236</v>
      </c>
      <c r="C174">
        <v>1958</v>
      </c>
      <c r="D174">
        <v>8.6999999999999993</v>
      </c>
      <c r="E174">
        <v>26</v>
      </c>
      <c r="F174" t="s">
        <v>10</v>
      </c>
      <c r="G174" t="s">
        <v>7</v>
      </c>
      <c r="H174">
        <v>654</v>
      </c>
    </row>
    <row r="175" spans="1:8" x14ac:dyDescent="0.25">
      <c r="A175" t="s">
        <v>211</v>
      </c>
      <c r="B175" t="s">
        <v>212</v>
      </c>
      <c r="C175">
        <v>1957</v>
      </c>
      <c r="D175">
        <v>8</v>
      </c>
      <c r="E175">
        <v>23</v>
      </c>
      <c r="F175" t="s">
        <v>39</v>
      </c>
      <c r="G175" t="s">
        <v>14</v>
      </c>
      <c r="H175">
        <v>675</v>
      </c>
    </row>
    <row r="176" spans="1:8" x14ac:dyDescent="0.25">
      <c r="A176" t="s">
        <v>219</v>
      </c>
      <c r="B176" t="s">
        <v>220</v>
      </c>
      <c r="C176">
        <v>1957</v>
      </c>
      <c r="D176">
        <v>8.3000000000000007</v>
      </c>
      <c r="E176">
        <v>26</v>
      </c>
      <c r="F176" t="s">
        <v>40</v>
      </c>
      <c r="G176" t="s">
        <v>14</v>
      </c>
      <c r="H176">
        <v>669</v>
      </c>
    </row>
    <row r="177" spans="1:8" x14ac:dyDescent="0.25">
      <c r="A177" t="s">
        <v>235</v>
      </c>
      <c r="B177" t="s">
        <v>236</v>
      </c>
      <c r="C177">
        <v>1957</v>
      </c>
      <c r="D177">
        <v>11.3</v>
      </c>
      <c r="E177">
        <v>25</v>
      </c>
      <c r="F177" t="s">
        <v>10</v>
      </c>
      <c r="G177" t="s">
        <v>7</v>
      </c>
      <c r="H177">
        <v>623</v>
      </c>
    </row>
    <row r="178" spans="1:8" x14ac:dyDescent="0.25">
      <c r="A178" t="s">
        <v>241</v>
      </c>
      <c r="B178" t="s">
        <v>242</v>
      </c>
      <c r="C178">
        <v>1957</v>
      </c>
      <c r="D178">
        <v>9.6999999999999993</v>
      </c>
      <c r="E178">
        <v>38</v>
      </c>
      <c r="F178" t="s">
        <v>6</v>
      </c>
      <c r="G178" t="s">
        <v>7</v>
      </c>
      <c r="H178">
        <v>547</v>
      </c>
    </row>
    <row r="179" spans="1:8" x14ac:dyDescent="0.25">
      <c r="A179" t="s">
        <v>235</v>
      </c>
      <c r="B179" t="s">
        <v>236</v>
      </c>
      <c r="C179">
        <v>1956</v>
      </c>
      <c r="D179">
        <v>11.3</v>
      </c>
      <c r="E179">
        <v>24</v>
      </c>
      <c r="F179" t="s">
        <v>10</v>
      </c>
      <c r="G179" t="s">
        <v>7</v>
      </c>
      <c r="H179">
        <v>652</v>
      </c>
    </row>
    <row r="180" spans="1:8" x14ac:dyDescent="0.25">
      <c r="A180" t="s">
        <v>219</v>
      </c>
      <c r="B180" t="s">
        <v>220</v>
      </c>
      <c r="C180">
        <v>1955</v>
      </c>
      <c r="D180">
        <v>9.1</v>
      </c>
      <c r="E180">
        <v>24</v>
      </c>
      <c r="F180" t="s">
        <v>40</v>
      </c>
      <c r="G180" t="s">
        <v>14</v>
      </c>
      <c r="H180">
        <v>670</v>
      </c>
    </row>
    <row r="181" spans="1:8" x14ac:dyDescent="0.25">
      <c r="A181" t="s">
        <v>235</v>
      </c>
      <c r="B181" t="s">
        <v>236</v>
      </c>
      <c r="C181">
        <v>1955</v>
      </c>
      <c r="D181">
        <v>9.6</v>
      </c>
      <c r="E181">
        <v>23</v>
      </c>
      <c r="F181" t="s">
        <v>10</v>
      </c>
      <c r="G181" t="s">
        <v>7</v>
      </c>
      <c r="H181">
        <v>638</v>
      </c>
    </row>
    <row r="182" spans="1:8" x14ac:dyDescent="0.25">
      <c r="A182" t="s">
        <v>239</v>
      </c>
      <c r="B182" t="s">
        <v>240</v>
      </c>
      <c r="C182">
        <v>1955</v>
      </c>
      <c r="D182">
        <v>8.1999999999999993</v>
      </c>
      <c r="E182">
        <v>24</v>
      </c>
      <c r="F182" t="s">
        <v>27</v>
      </c>
      <c r="G182" t="s">
        <v>14</v>
      </c>
      <c r="H182">
        <v>646</v>
      </c>
    </row>
    <row r="183" spans="1:8" x14ac:dyDescent="0.25">
      <c r="A183" t="s">
        <v>237</v>
      </c>
      <c r="B183" t="s">
        <v>238</v>
      </c>
      <c r="C183">
        <v>1955</v>
      </c>
      <c r="D183">
        <v>8.1999999999999993</v>
      </c>
      <c r="E183">
        <v>20</v>
      </c>
      <c r="F183" t="s">
        <v>33</v>
      </c>
      <c r="G183" t="s">
        <v>7</v>
      </c>
      <c r="H183">
        <v>681</v>
      </c>
    </row>
    <row r="184" spans="1:8" x14ac:dyDescent="0.25">
      <c r="A184" t="s">
        <v>243</v>
      </c>
      <c r="B184" t="s">
        <v>244</v>
      </c>
      <c r="C184">
        <v>1955</v>
      </c>
      <c r="D184">
        <v>8.6</v>
      </c>
      <c r="E184">
        <v>28</v>
      </c>
      <c r="F184" t="s">
        <v>41</v>
      </c>
      <c r="G184" t="s">
        <v>14</v>
      </c>
      <c r="H184">
        <v>653</v>
      </c>
    </row>
    <row r="185" spans="1:8" x14ac:dyDescent="0.25">
      <c r="A185" t="s">
        <v>219</v>
      </c>
      <c r="B185" t="s">
        <v>220</v>
      </c>
      <c r="C185">
        <v>1954</v>
      </c>
      <c r="D185">
        <v>10.6</v>
      </c>
      <c r="E185">
        <v>23</v>
      </c>
      <c r="F185" t="s">
        <v>40</v>
      </c>
      <c r="G185" t="s">
        <v>14</v>
      </c>
      <c r="H185">
        <v>641</v>
      </c>
    </row>
    <row r="186" spans="1:8" hidden="1" x14ac:dyDescent="0.25">
      <c r="A186" t="s">
        <v>245</v>
      </c>
      <c r="B186" t="s">
        <v>246</v>
      </c>
      <c r="C186">
        <v>1954</v>
      </c>
      <c r="D186">
        <v>7.9</v>
      </c>
      <c r="E186">
        <v>29</v>
      </c>
      <c r="F186" t="s">
        <v>34</v>
      </c>
      <c r="G186" t="s">
        <v>14</v>
      </c>
      <c r="H186">
        <v>658</v>
      </c>
    </row>
    <row r="187" spans="1:8" x14ac:dyDescent="0.25">
      <c r="A187" t="s">
        <v>247</v>
      </c>
      <c r="B187" t="s">
        <v>248</v>
      </c>
      <c r="C187">
        <v>1954</v>
      </c>
      <c r="D187">
        <v>8.1999999999999993</v>
      </c>
      <c r="E187">
        <v>28</v>
      </c>
      <c r="F187" t="s">
        <v>38</v>
      </c>
      <c r="G187" t="s">
        <v>7</v>
      </c>
      <c r="H187">
        <v>676</v>
      </c>
    </row>
    <row r="188" spans="1:8" x14ac:dyDescent="0.25">
      <c r="A188" t="s">
        <v>243</v>
      </c>
      <c r="B188" t="s">
        <v>244</v>
      </c>
      <c r="C188">
        <v>1954</v>
      </c>
      <c r="D188">
        <v>8.3000000000000007</v>
      </c>
      <c r="E188">
        <v>27</v>
      </c>
      <c r="F188" t="s">
        <v>41</v>
      </c>
      <c r="G188" t="s">
        <v>14</v>
      </c>
      <c r="H188">
        <v>679</v>
      </c>
    </row>
    <row r="189" spans="1:8" x14ac:dyDescent="0.25">
      <c r="A189" t="s">
        <v>227</v>
      </c>
      <c r="B189" t="s">
        <v>228</v>
      </c>
      <c r="C189">
        <v>1954</v>
      </c>
      <c r="D189">
        <v>8</v>
      </c>
      <c r="E189">
        <v>22</v>
      </c>
      <c r="F189" t="s">
        <v>39</v>
      </c>
      <c r="G189" t="s">
        <v>14</v>
      </c>
      <c r="H189">
        <v>600</v>
      </c>
    </row>
    <row r="190" spans="1:8" x14ac:dyDescent="0.25">
      <c r="A190" t="s">
        <v>249</v>
      </c>
      <c r="B190" t="s">
        <v>250</v>
      </c>
      <c r="C190">
        <v>1953</v>
      </c>
      <c r="D190">
        <v>10.1</v>
      </c>
      <c r="E190">
        <v>29</v>
      </c>
      <c r="F190" t="s">
        <v>42</v>
      </c>
      <c r="G190" t="s">
        <v>7</v>
      </c>
      <c r="H190">
        <v>688</v>
      </c>
    </row>
    <row r="191" spans="1:8" x14ac:dyDescent="0.25">
      <c r="A191" t="s">
        <v>243</v>
      </c>
      <c r="B191" t="s">
        <v>244</v>
      </c>
      <c r="C191">
        <v>1953</v>
      </c>
      <c r="D191">
        <v>9.3000000000000007</v>
      </c>
      <c r="E191">
        <v>26</v>
      </c>
      <c r="F191" t="s">
        <v>41</v>
      </c>
      <c r="G191" t="s">
        <v>14</v>
      </c>
      <c r="H191">
        <v>680</v>
      </c>
    </row>
    <row r="192" spans="1:8" x14ac:dyDescent="0.25">
      <c r="A192" t="s">
        <v>227</v>
      </c>
      <c r="B192" t="s">
        <v>228</v>
      </c>
      <c r="C192">
        <v>1953</v>
      </c>
      <c r="D192">
        <v>8.3000000000000007</v>
      </c>
      <c r="E192">
        <v>21</v>
      </c>
      <c r="F192" t="s">
        <v>39</v>
      </c>
      <c r="G192" t="s">
        <v>14</v>
      </c>
      <c r="H192">
        <v>681</v>
      </c>
    </row>
    <row r="193" spans="1:8" x14ac:dyDescent="0.25">
      <c r="A193" t="s">
        <v>251</v>
      </c>
      <c r="B193" t="s">
        <v>252</v>
      </c>
      <c r="C193">
        <v>1952</v>
      </c>
      <c r="D193">
        <v>8.5</v>
      </c>
      <c r="E193">
        <v>33</v>
      </c>
      <c r="F193" t="s">
        <v>41</v>
      </c>
      <c r="G193" t="s">
        <v>14</v>
      </c>
      <c r="H193">
        <v>636</v>
      </c>
    </row>
    <row r="194" spans="1:8" x14ac:dyDescent="0.25">
      <c r="A194" t="s">
        <v>253</v>
      </c>
      <c r="B194" t="s">
        <v>254</v>
      </c>
      <c r="C194">
        <v>1952</v>
      </c>
      <c r="D194">
        <v>8</v>
      </c>
      <c r="E194">
        <v>31</v>
      </c>
      <c r="F194" t="s">
        <v>20</v>
      </c>
      <c r="G194" t="s">
        <v>14</v>
      </c>
      <c r="H194">
        <v>678</v>
      </c>
    </row>
    <row r="195" spans="1:8" x14ac:dyDescent="0.25">
      <c r="A195" t="s">
        <v>251</v>
      </c>
      <c r="B195" t="s">
        <v>252</v>
      </c>
      <c r="C195">
        <v>1951</v>
      </c>
      <c r="D195">
        <v>9.6999999999999993</v>
      </c>
      <c r="E195">
        <v>32</v>
      </c>
      <c r="F195" t="s">
        <v>41</v>
      </c>
      <c r="G195" t="s">
        <v>14</v>
      </c>
      <c r="H195">
        <v>642</v>
      </c>
    </row>
    <row r="196" spans="1:8" x14ac:dyDescent="0.25">
      <c r="A196" t="s">
        <v>255</v>
      </c>
      <c r="B196" t="s">
        <v>256</v>
      </c>
      <c r="C196">
        <v>1951</v>
      </c>
      <c r="D196">
        <v>8.1</v>
      </c>
      <c r="E196">
        <v>28</v>
      </c>
      <c r="F196" t="s">
        <v>16</v>
      </c>
      <c r="G196" t="s">
        <v>14</v>
      </c>
      <c r="H196">
        <v>670</v>
      </c>
    </row>
    <row r="197" spans="1:8" x14ac:dyDescent="0.25">
      <c r="A197" t="s">
        <v>253</v>
      </c>
      <c r="B197" t="s">
        <v>254</v>
      </c>
      <c r="C197">
        <v>1951</v>
      </c>
      <c r="D197">
        <v>9.1</v>
      </c>
      <c r="E197">
        <v>30</v>
      </c>
      <c r="F197" t="s">
        <v>20</v>
      </c>
      <c r="G197" t="s">
        <v>14</v>
      </c>
      <c r="H197">
        <v>678</v>
      </c>
    </row>
    <row r="198" spans="1:8" x14ac:dyDescent="0.25">
      <c r="A198" t="s">
        <v>257</v>
      </c>
      <c r="B198" t="s">
        <v>258</v>
      </c>
      <c r="C198">
        <v>1950</v>
      </c>
      <c r="D198">
        <v>8</v>
      </c>
      <c r="E198">
        <v>34</v>
      </c>
      <c r="F198" t="s">
        <v>40</v>
      </c>
      <c r="G198" t="s">
        <v>14</v>
      </c>
      <c r="H198">
        <v>692</v>
      </c>
    </row>
    <row r="199" spans="1:8" x14ac:dyDescent="0.25">
      <c r="A199" t="s">
        <v>255</v>
      </c>
      <c r="B199" t="s">
        <v>256</v>
      </c>
      <c r="C199">
        <v>1949</v>
      </c>
      <c r="D199">
        <v>8.1</v>
      </c>
      <c r="E199">
        <v>26</v>
      </c>
      <c r="F199" t="s">
        <v>16</v>
      </c>
      <c r="G199" t="s">
        <v>14</v>
      </c>
      <c r="H199">
        <v>667</v>
      </c>
    </row>
    <row r="200" spans="1:8" x14ac:dyDescent="0.25">
      <c r="A200" t="s">
        <v>241</v>
      </c>
      <c r="B200" t="s">
        <v>242</v>
      </c>
      <c r="C200">
        <v>1949</v>
      </c>
      <c r="D200">
        <v>9.1</v>
      </c>
      <c r="E200">
        <v>30</v>
      </c>
      <c r="F200" t="s">
        <v>6</v>
      </c>
      <c r="G200" t="s">
        <v>7</v>
      </c>
      <c r="H200">
        <v>730</v>
      </c>
    </row>
    <row r="201" spans="1:8" x14ac:dyDescent="0.25">
      <c r="A201" t="s">
        <v>253</v>
      </c>
      <c r="B201" t="s">
        <v>254</v>
      </c>
      <c r="C201">
        <v>1949</v>
      </c>
      <c r="D201">
        <v>9.1999999999999993</v>
      </c>
      <c r="E201">
        <v>28</v>
      </c>
      <c r="F201" t="s">
        <v>20</v>
      </c>
      <c r="G201" t="s">
        <v>14</v>
      </c>
      <c r="H201">
        <v>722</v>
      </c>
    </row>
    <row r="202" spans="1:8" x14ac:dyDescent="0.25">
      <c r="A202" t="s">
        <v>251</v>
      </c>
      <c r="B202" t="s">
        <v>252</v>
      </c>
      <c r="C202">
        <v>1949</v>
      </c>
      <c r="D202">
        <v>9.6</v>
      </c>
      <c r="E202">
        <v>30</v>
      </c>
      <c r="F202" t="s">
        <v>41</v>
      </c>
      <c r="G202" t="s">
        <v>14</v>
      </c>
      <c r="H202">
        <v>704</v>
      </c>
    </row>
    <row r="203" spans="1:8" x14ac:dyDescent="0.25">
      <c r="A203" t="s">
        <v>259</v>
      </c>
      <c r="B203" t="s">
        <v>260</v>
      </c>
      <c r="C203">
        <v>1948</v>
      </c>
      <c r="D203">
        <v>10.4</v>
      </c>
      <c r="E203">
        <v>30</v>
      </c>
      <c r="F203" t="s">
        <v>42</v>
      </c>
      <c r="G203" t="s">
        <v>7</v>
      </c>
      <c r="H203">
        <v>676</v>
      </c>
    </row>
    <row r="204" spans="1:8" x14ac:dyDescent="0.25">
      <c r="A204" t="s">
        <v>241</v>
      </c>
      <c r="B204" t="s">
        <v>242</v>
      </c>
      <c r="C204">
        <v>1948</v>
      </c>
      <c r="D204">
        <v>8.5</v>
      </c>
      <c r="E204">
        <v>29</v>
      </c>
      <c r="F204" t="s">
        <v>6</v>
      </c>
      <c r="G204" t="s">
        <v>7</v>
      </c>
      <c r="H204">
        <v>638</v>
      </c>
    </row>
    <row r="205" spans="1:8" x14ac:dyDescent="0.25">
      <c r="A205" t="s">
        <v>253</v>
      </c>
      <c r="B205" t="s">
        <v>254</v>
      </c>
      <c r="C205">
        <v>1948</v>
      </c>
      <c r="D205">
        <v>11.1</v>
      </c>
      <c r="E205">
        <v>27</v>
      </c>
      <c r="F205" t="s">
        <v>20</v>
      </c>
      <c r="G205" t="s">
        <v>14</v>
      </c>
      <c r="H205">
        <v>698</v>
      </c>
    </row>
    <row r="206" spans="1:8" x14ac:dyDescent="0.25">
      <c r="A206" t="s">
        <v>255</v>
      </c>
      <c r="B206" t="s">
        <v>256</v>
      </c>
      <c r="C206">
        <v>1947</v>
      </c>
      <c r="D206">
        <v>8.3000000000000007</v>
      </c>
      <c r="E206">
        <v>24</v>
      </c>
      <c r="F206" t="s">
        <v>16</v>
      </c>
      <c r="G206" t="s">
        <v>14</v>
      </c>
      <c r="H206">
        <v>666</v>
      </c>
    </row>
    <row r="207" spans="1:8" x14ac:dyDescent="0.25">
      <c r="A207" t="s">
        <v>241</v>
      </c>
      <c r="B207" t="s">
        <v>242</v>
      </c>
      <c r="C207">
        <v>1947</v>
      </c>
      <c r="D207">
        <v>9.9</v>
      </c>
      <c r="E207">
        <v>28</v>
      </c>
      <c r="F207" t="s">
        <v>6</v>
      </c>
      <c r="G207" t="s">
        <v>7</v>
      </c>
      <c r="H207">
        <v>692</v>
      </c>
    </row>
    <row r="208" spans="1:8" x14ac:dyDescent="0.25">
      <c r="A208" t="s">
        <v>241</v>
      </c>
      <c r="B208" t="s">
        <v>242</v>
      </c>
      <c r="C208">
        <v>1946</v>
      </c>
      <c r="D208">
        <v>10.9</v>
      </c>
      <c r="E208">
        <v>27</v>
      </c>
      <c r="F208" t="s">
        <v>6</v>
      </c>
      <c r="G208" t="s">
        <v>7</v>
      </c>
      <c r="H208">
        <v>672</v>
      </c>
    </row>
    <row r="209" spans="1:8" x14ac:dyDescent="0.25">
      <c r="A209" t="s">
        <v>253</v>
      </c>
      <c r="B209" t="s">
        <v>254</v>
      </c>
      <c r="C209">
        <v>1946</v>
      </c>
      <c r="D209">
        <v>8.6</v>
      </c>
      <c r="E209">
        <v>25</v>
      </c>
      <c r="F209" t="s">
        <v>20</v>
      </c>
      <c r="G209" t="s">
        <v>14</v>
      </c>
      <c r="H209">
        <v>702</v>
      </c>
    </row>
    <row r="210" spans="1:8" x14ac:dyDescent="0.25">
      <c r="A210" t="s">
        <v>261</v>
      </c>
      <c r="B210" t="s">
        <v>262</v>
      </c>
      <c r="C210">
        <v>1945</v>
      </c>
      <c r="D210">
        <v>8</v>
      </c>
      <c r="E210">
        <v>28</v>
      </c>
      <c r="F210" t="s">
        <v>43</v>
      </c>
      <c r="G210" t="s">
        <v>14</v>
      </c>
      <c r="H210">
        <v>714</v>
      </c>
    </row>
    <row r="211" spans="1:8" x14ac:dyDescent="0.25">
      <c r="A211" t="s">
        <v>263</v>
      </c>
      <c r="B211" t="s">
        <v>264</v>
      </c>
      <c r="C211">
        <v>1945</v>
      </c>
      <c r="D211">
        <v>8.6999999999999993</v>
      </c>
      <c r="E211">
        <v>26</v>
      </c>
      <c r="F211" t="s">
        <v>10</v>
      </c>
      <c r="G211" t="s">
        <v>7</v>
      </c>
      <c r="H211">
        <v>718</v>
      </c>
    </row>
    <row r="212" spans="1:8" x14ac:dyDescent="0.25">
      <c r="A212" t="s">
        <v>259</v>
      </c>
      <c r="B212" t="s">
        <v>260</v>
      </c>
      <c r="C212">
        <v>1944</v>
      </c>
      <c r="D212">
        <v>8</v>
      </c>
      <c r="E212">
        <v>26</v>
      </c>
      <c r="F212" t="s">
        <v>42</v>
      </c>
      <c r="G212" t="s">
        <v>7</v>
      </c>
      <c r="H212">
        <v>681</v>
      </c>
    </row>
    <row r="213" spans="1:8" x14ac:dyDescent="0.25">
      <c r="A213" t="s">
        <v>253</v>
      </c>
      <c r="B213" t="s">
        <v>254</v>
      </c>
      <c r="C213">
        <v>1944</v>
      </c>
      <c r="D213">
        <v>8.8000000000000007</v>
      </c>
      <c r="E213">
        <v>23</v>
      </c>
      <c r="F213" t="s">
        <v>20</v>
      </c>
      <c r="G213" t="s">
        <v>14</v>
      </c>
      <c r="H213">
        <v>668</v>
      </c>
    </row>
    <row r="214" spans="1:8" x14ac:dyDescent="0.25">
      <c r="A214" t="s">
        <v>263</v>
      </c>
      <c r="B214" t="s">
        <v>264</v>
      </c>
      <c r="C214">
        <v>1944</v>
      </c>
      <c r="D214">
        <v>8.5</v>
      </c>
      <c r="E214">
        <v>25</v>
      </c>
      <c r="F214" t="s">
        <v>10</v>
      </c>
      <c r="G214" t="s">
        <v>7</v>
      </c>
      <c r="H214">
        <v>723</v>
      </c>
    </row>
    <row r="215" spans="1:8" hidden="1" x14ac:dyDescent="0.25">
      <c r="A215" t="s">
        <v>259</v>
      </c>
      <c r="B215" t="s">
        <v>260</v>
      </c>
      <c r="C215">
        <v>1943</v>
      </c>
      <c r="D215">
        <v>7.9</v>
      </c>
      <c r="E215">
        <v>25</v>
      </c>
      <c r="F215" t="s">
        <v>42</v>
      </c>
      <c r="G215" t="s">
        <v>7</v>
      </c>
      <c r="H215">
        <v>650</v>
      </c>
    </row>
    <row r="216" spans="1:8" x14ac:dyDescent="0.25">
      <c r="A216" t="s">
        <v>253</v>
      </c>
      <c r="B216" t="s">
        <v>254</v>
      </c>
      <c r="C216">
        <v>1943</v>
      </c>
      <c r="D216">
        <v>9.4</v>
      </c>
      <c r="E216">
        <v>22</v>
      </c>
      <c r="F216" t="s">
        <v>20</v>
      </c>
      <c r="G216" t="s">
        <v>14</v>
      </c>
      <c r="H216">
        <v>700</v>
      </c>
    </row>
    <row r="217" spans="1:8" x14ac:dyDescent="0.25">
      <c r="A217" t="s">
        <v>241</v>
      </c>
      <c r="B217" t="s">
        <v>242</v>
      </c>
      <c r="C217">
        <v>1942</v>
      </c>
      <c r="D217">
        <v>10.6</v>
      </c>
      <c r="E217">
        <v>23</v>
      </c>
      <c r="F217" t="s">
        <v>6</v>
      </c>
      <c r="G217" t="s">
        <v>7</v>
      </c>
      <c r="H217">
        <v>671</v>
      </c>
    </row>
    <row r="218" spans="1:8" x14ac:dyDescent="0.25">
      <c r="A218" t="s">
        <v>265</v>
      </c>
      <c r="B218" t="s">
        <v>266</v>
      </c>
      <c r="C218">
        <v>1942</v>
      </c>
      <c r="D218">
        <v>8.1999999999999993</v>
      </c>
      <c r="E218">
        <v>27</v>
      </c>
      <c r="F218" t="s">
        <v>10</v>
      </c>
      <c r="G218" t="s">
        <v>7</v>
      </c>
      <c r="H218">
        <v>625</v>
      </c>
    </row>
    <row r="219" spans="1:8" x14ac:dyDescent="0.25">
      <c r="A219" t="s">
        <v>267</v>
      </c>
      <c r="B219" t="s">
        <v>268</v>
      </c>
      <c r="C219">
        <v>1941</v>
      </c>
      <c r="D219">
        <v>9.1</v>
      </c>
      <c r="E219">
        <v>26</v>
      </c>
      <c r="F219" t="s">
        <v>10</v>
      </c>
      <c r="G219" t="s">
        <v>7</v>
      </c>
      <c r="H219">
        <v>622</v>
      </c>
    </row>
    <row r="220" spans="1:8" x14ac:dyDescent="0.25">
      <c r="A220" t="s">
        <v>241</v>
      </c>
      <c r="B220" t="s">
        <v>242</v>
      </c>
      <c r="C220">
        <v>1941</v>
      </c>
      <c r="D220">
        <v>10.6</v>
      </c>
      <c r="E220">
        <v>22</v>
      </c>
      <c r="F220" t="s">
        <v>6</v>
      </c>
      <c r="G220" t="s">
        <v>7</v>
      </c>
      <c r="H220">
        <v>606</v>
      </c>
    </row>
    <row r="221" spans="1:8" x14ac:dyDescent="0.25">
      <c r="A221" t="s">
        <v>269</v>
      </c>
      <c r="B221" t="s">
        <v>270</v>
      </c>
      <c r="C221">
        <v>1939</v>
      </c>
      <c r="D221">
        <v>8</v>
      </c>
      <c r="E221">
        <v>26</v>
      </c>
      <c r="F221" t="s">
        <v>20</v>
      </c>
      <c r="G221" t="s">
        <v>14</v>
      </c>
      <c r="H221">
        <v>669</v>
      </c>
    </row>
    <row r="222" spans="1:8" x14ac:dyDescent="0.25">
      <c r="A222" t="s">
        <v>267</v>
      </c>
      <c r="B222" t="s">
        <v>268</v>
      </c>
      <c r="C222">
        <v>1939</v>
      </c>
      <c r="D222">
        <v>8.1</v>
      </c>
      <c r="E222">
        <v>24</v>
      </c>
      <c r="F222" t="s">
        <v>10</v>
      </c>
      <c r="G222" t="s">
        <v>7</v>
      </c>
      <c r="H222">
        <v>524</v>
      </c>
    </row>
    <row r="223" spans="1:8" x14ac:dyDescent="0.25">
      <c r="A223" t="s">
        <v>271</v>
      </c>
      <c r="B223" t="s">
        <v>272</v>
      </c>
      <c r="C223">
        <v>1938</v>
      </c>
      <c r="D223">
        <v>8.6</v>
      </c>
      <c r="E223">
        <v>26</v>
      </c>
      <c r="F223" t="s">
        <v>16</v>
      </c>
      <c r="G223" t="s">
        <v>14</v>
      </c>
      <c r="H223">
        <v>650</v>
      </c>
    </row>
    <row r="224" spans="1:8" x14ac:dyDescent="0.25">
      <c r="A224" t="s">
        <v>273</v>
      </c>
      <c r="B224" t="s">
        <v>274</v>
      </c>
      <c r="C224">
        <v>1938</v>
      </c>
      <c r="D224">
        <v>8.9</v>
      </c>
      <c r="E224">
        <v>29</v>
      </c>
      <c r="F224" t="s">
        <v>40</v>
      </c>
      <c r="G224" t="s">
        <v>14</v>
      </c>
      <c r="H224">
        <v>654</v>
      </c>
    </row>
    <row r="225" spans="1:8" x14ac:dyDescent="0.25">
      <c r="A225" t="s">
        <v>275</v>
      </c>
      <c r="B225" t="s">
        <v>276</v>
      </c>
      <c r="C225">
        <v>1937</v>
      </c>
      <c r="D225">
        <v>8.5</v>
      </c>
      <c r="E225">
        <v>25</v>
      </c>
      <c r="F225" t="s">
        <v>20</v>
      </c>
      <c r="G225" t="s">
        <v>14</v>
      </c>
      <c r="H225">
        <v>677</v>
      </c>
    </row>
    <row r="226" spans="1:8" x14ac:dyDescent="0.25">
      <c r="A226" t="s">
        <v>267</v>
      </c>
      <c r="B226" t="s">
        <v>268</v>
      </c>
      <c r="C226">
        <v>1937</v>
      </c>
      <c r="D226">
        <v>8.1999999999999993</v>
      </c>
      <c r="E226">
        <v>22</v>
      </c>
      <c r="F226" t="s">
        <v>10</v>
      </c>
      <c r="G226" t="s">
        <v>7</v>
      </c>
      <c r="H226">
        <v>692</v>
      </c>
    </row>
    <row r="227" spans="1:8" x14ac:dyDescent="0.25">
      <c r="A227" t="s">
        <v>277</v>
      </c>
      <c r="B227" t="s">
        <v>278</v>
      </c>
      <c r="C227">
        <v>1936</v>
      </c>
      <c r="D227">
        <v>9.1</v>
      </c>
      <c r="E227">
        <v>33</v>
      </c>
      <c r="F227" t="s">
        <v>10</v>
      </c>
      <c r="G227" t="s">
        <v>7</v>
      </c>
      <c r="H227">
        <v>719</v>
      </c>
    </row>
    <row r="228" spans="1:8" x14ac:dyDescent="0.25">
      <c r="A228" t="s">
        <v>277</v>
      </c>
      <c r="B228" t="s">
        <v>278</v>
      </c>
      <c r="C228">
        <v>1935</v>
      </c>
      <c r="D228">
        <v>8.6999999999999993</v>
      </c>
      <c r="E228">
        <v>32</v>
      </c>
      <c r="F228" t="s">
        <v>10</v>
      </c>
      <c r="G228" t="s">
        <v>7</v>
      </c>
      <c r="H228">
        <v>673</v>
      </c>
    </row>
    <row r="229" spans="1:8" x14ac:dyDescent="0.25">
      <c r="A229" t="s">
        <v>271</v>
      </c>
      <c r="B229" t="s">
        <v>272</v>
      </c>
      <c r="C229">
        <v>1935</v>
      </c>
      <c r="D229">
        <v>9.1999999999999993</v>
      </c>
      <c r="E229">
        <v>23</v>
      </c>
      <c r="F229" t="s">
        <v>16</v>
      </c>
      <c r="G229" t="s">
        <v>14</v>
      </c>
      <c r="H229">
        <v>609</v>
      </c>
    </row>
    <row r="230" spans="1:8" x14ac:dyDescent="0.25">
      <c r="A230" t="s">
        <v>279</v>
      </c>
      <c r="B230" t="s">
        <v>280</v>
      </c>
      <c r="C230">
        <v>1935</v>
      </c>
      <c r="D230">
        <v>8.3000000000000007</v>
      </c>
      <c r="E230">
        <v>27</v>
      </c>
      <c r="F230" t="s">
        <v>44</v>
      </c>
      <c r="G230" t="s">
        <v>7</v>
      </c>
      <c r="H230">
        <v>649</v>
      </c>
    </row>
    <row r="231" spans="1:8" x14ac:dyDescent="0.25">
      <c r="A231" t="s">
        <v>279</v>
      </c>
      <c r="B231" t="s">
        <v>280</v>
      </c>
      <c r="C231">
        <v>1934</v>
      </c>
      <c r="D231">
        <v>9</v>
      </c>
      <c r="E231">
        <v>26</v>
      </c>
      <c r="F231" t="s">
        <v>44</v>
      </c>
      <c r="G231" t="s">
        <v>7</v>
      </c>
      <c r="H231">
        <v>652</v>
      </c>
    </row>
    <row r="232" spans="1:8" x14ac:dyDescent="0.25">
      <c r="A232" t="s">
        <v>281</v>
      </c>
      <c r="B232" t="s">
        <v>282</v>
      </c>
      <c r="C232">
        <v>1934</v>
      </c>
      <c r="D232">
        <v>8.4</v>
      </c>
      <c r="E232">
        <v>31</v>
      </c>
      <c r="F232" t="s">
        <v>33</v>
      </c>
      <c r="G232" t="s">
        <v>7</v>
      </c>
      <c r="H232">
        <v>708</v>
      </c>
    </row>
    <row r="233" spans="1:8" x14ac:dyDescent="0.25">
      <c r="A233" t="s">
        <v>277</v>
      </c>
      <c r="B233" t="s">
        <v>278</v>
      </c>
      <c r="C233">
        <v>1934</v>
      </c>
      <c r="D233">
        <v>10.4</v>
      </c>
      <c r="E233">
        <v>31</v>
      </c>
      <c r="F233" t="s">
        <v>10</v>
      </c>
      <c r="G233" t="s">
        <v>7</v>
      </c>
      <c r="H233">
        <v>690</v>
      </c>
    </row>
    <row r="234" spans="1:8" x14ac:dyDescent="0.25">
      <c r="A234" t="s">
        <v>279</v>
      </c>
      <c r="B234" t="s">
        <v>280</v>
      </c>
      <c r="C234">
        <v>1933</v>
      </c>
      <c r="D234">
        <v>9.1999999999999993</v>
      </c>
      <c r="E234">
        <v>25</v>
      </c>
      <c r="F234" t="s">
        <v>44</v>
      </c>
      <c r="G234" t="s">
        <v>7</v>
      </c>
      <c r="H234">
        <v>670</v>
      </c>
    </row>
    <row r="235" spans="1:8" hidden="1" x14ac:dyDescent="0.25">
      <c r="A235" t="s">
        <v>273</v>
      </c>
      <c r="B235" t="s">
        <v>274</v>
      </c>
      <c r="C235">
        <v>1932</v>
      </c>
      <c r="D235">
        <v>7.9</v>
      </c>
      <c r="E235">
        <v>23</v>
      </c>
      <c r="F235" t="s">
        <v>40</v>
      </c>
      <c r="G235" t="s">
        <v>14</v>
      </c>
      <c r="H235">
        <v>673</v>
      </c>
    </row>
    <row r="236" spans="1:8" x14ac:dyDescent="0.25">
      <c r="A236" t="s">
        <v>283</v>
      </c>
      <c r="B236" t="s">
        <v>284</v>
      </c>
      <c r="C236">
        <v>1932</v>
      </c>
      <c r="D236">
        <v>8.3000000000000007</v>
      </c>
      <c r="E236">
        <v>37</v>
      </c>
      <c r="F236" t="s">
        <v>10</v>
      </c>
      <c r="G236" t="s">
        <v>7</v>
      </c>
      <c r="H236">
        <v>589</v>
      </c>
    </row>
    <row r="237" spans="1:8" x14ac:dyDescent="0.25">
      <c r="A237" t="s">
        <v>279</v>
      </c>
      <c r="B237" t="s">
        <v>280</v>
      </c>
      <c r="C237">
        <v>1932</v>
      </c>
      <c r="D237">
        <v>10.5</v>
      </c>
      <c r="E237">
        <v>24</v>
      </c>
      <c r="F237" t="s">
        <v>44</v>
      </c>
      <c r="G237" t="s">
        <v>7</v>
      </c>
      <c r="H237">
        <v>702</v>
      </c>
    </row>
    <row r="238" spans="1:8" hidden="1" x14ac:dyDescent="0.25">
      <c r="A238" t="s">
        <v>277</v>
      </c>
      <c r="B238" t="s">
        <v>278</v>
      </c>
      <c r="C238">
        <v>1932</v>
      </c>
      <c r="D238">
        <v>7.9</v>
      </c>
      <c r="E238">
        <v>29</v>
      </c>
      <c r="F238" t="s">
        <v>10</v>
      </c>
      <c r="G238" t="s">
        <v>7</v>
      </c>
      <c r="H238">
        <v>708</v>
      </c>
    </row>
    <row r="239" spans="1:8" x14ac:dyDescent="0.25">
      <c r="A239" t="s">
        <v>283</v>
      </c>
      <c r="B239" t="s">
        <v>284</v>
      </c>
      <c r="C239">
        <v>1931</v>
      </c>
      <c r="D239">
        <v>10.3</v>
      </c>
      <c r="E239">
        <v>36</v>
      </c>
      <c r="F239" t="s">
        <v>10</v>
      </c>
      <c r="G239" t="s">
        <v>7</v>
      </c>
      <c r="H239">
        <v>663</v>
      </c>
    </row>
    <row r="240" spans="1:8" x14ac:dyDescent="0.25">
      <c r="A240" t="s">
        <v>277</v>
      </c>
      <c r="B240" t="s">
        <v>278</v>
      </c>
      <c r="C240">
        <v>1931</v>
      </c>
      <c r="D240">
        <v>8.8000000000000007</v>
      </c>
      <c r="E240">
        <v>28</v>
      </c>
      <c r="F240" t="s">
        <v>10</v>
      </c>
      <c r="G240" t="s">
        <v>7</v>
      </c>
      <c r="H240">
        <v>738</v>
      </c>
    </row>
    <row r="241" spans="1:8" x14ac:dyDescent="0.25">
      <c r="A241" t="s">
        <v>283</v>
      </c>
      <c r="B241" t="s">
        <v>284</v>
      </c>
      <c r="C241">
        <v>1930</v>
      </c>
      <c r="D241">
        <v>10.3</v>
      </c>
      <c r="E241">
        <v>35</v>
      </c>
      <c r="F241" t="s">
        <v>10</v>
      </c>
      <c r="G241" t="s">
        <v>7</v>
      </c>
      <c r="H241">
        <v>676</v>
      </c>
    </row>
    <row r="242" spans="1:8" x14ac:dyDescent="0.25">
      <c r="A242" t="s">
        <v>285</v>
      </c>
      <c r="B242" t="s">
        <v>286</v>
      </c>
      <c r="C242">
        <v>1930</v>
      </c>
      <c r="D242">
        <v>8.4</v>
      </c>
      <c r="E242">
        <v>23</v>
      </c>
      <c r="F242" t="s">
        <v>45</v>
      </c>
      <c r="G242" t="s">
        <v>7</v>
      </c>
      <c r="H242">
        <v>686</v>
      </c>
    </row>
    <row r="243" spans="1:8" x14ac:dyDescent="0.25">
      <c r="A243" t="s">
        <v>277</v>
      </c>
      <c r="B243" t="s">
        <v>278</v>
      </c>
      <c r="C243">
        <v>1930</v>
      </c>
      <c r="D243">
        <v>9.6</v>
      </c>
      <c r="E243">
        <v>27</v>
      </c>
      <c r="F243" t="s">
        <v>10</v>
      </c>
      <c r="G243" t="s">
        <v>7</v>
      </c>
      <c r="H243">
        <v>703</v>
      </c>
    </row>
    <row r="244" spans="1:8" x14ac:dyDescent="0.25">
      <c r="A244" t="s">
        <v>287</v>
      </c>
      <c r="B244" t="s">
        <v>288</v>
      </c>
      <c r="C244">
        <v>1929</v>
      </c>
      <c r="D244">
        <v>10.4</v>
      </c>
      <c r="E244">
        <v>33</v>
      </c>
      <c r="F244" t="s">
        <v>27</v>
      </c>
      <c r="G244" t="s">
        <v>14</v>
      </c>
      <c r="H244">
        <v>712</v>
      </c>
    </row>
    <row r="245" spans="1:8" hidden="1" x14ac:dyDescent="0.25">
      <c r="A245" t="s">
        <v>289</v>
      </c>
      <c r="B245" t="s">
        <v>290</v>
      </c>
      <c r="C245">
        <v>1929</v>
      </c>
      <c r="D245">
        <v>7.9</v>
      </c>
      <c r="E245">
        <v>27</v>
      </c>
      <c r="F245" t="s">
        <v>44</v>
      </c>
      <c r="G245" t="s">
        <v>7</v>
      </c>
      <c r="H245">
        <v>629</v>
      </c>
    </row>
    <row r="246" spans="1:8" x14ac:dyDescent="0.25">
      <c r="A246" t="s">
        <v>283</v>
      </c>
      <c r="B246" t="s">
        <v>284</v>
      </c>
      <c r="C246">
        <v>1929</v>
      </c>
      <c r="D246">
        <v>8</v>
      </c>
      <c r="E246">
        <v>34</v>
      </c>
      <c r="F246" t="s">
        <v>10</v>
      </c>
      <c r="G246" t="s">
        <v>7</v>
      </c>
      <c r="H246">
        <v>587</v>
      </c>
    </row>
    <row r="247" spans="1:8" x14ac:dyDescent="0.25">
      <c r="A247" t="s">
        <v>277</v>
      </c>
      <c r="B247" t="s">
        <v>278</v>
      </c>
      <c r="C247">
        <v>1928</v>
      </c>
      <c r="D247">
        <v>9.4</v>
      </c>
      <c r="E247">
        <v>25</v>
      </c>
      <c r="F247" t="s">
        <v>10</v>
      </c>
      <c r="G247" t="s">
        <v>7</v>
      </c>
      <c r="H247">
        <v>678</v>
      </c>
    </row>
    <row r="248" spans="1:8" x14ac:dyDescent="0.25">
      <c r="A248" t="s">
        <v>283</v>
      </c>
      <c r="B248" t="s">
        <v>284</v>
      </c>
      <c r="C248">
        <v>1928</v>
      </c>
      <c r="D248">
        <v>10.1</v>
      </c>
      <c r="E248">
        <v>33</v>
      </c>
      <c r="F248" t="s">
        <v>10</v>
      </c>
      <c r="G248" t="s">
        <v>7</v>
      </c>
      <c r="H248">
        <v>684</v>
      </c>
    </row>
    <row r="249" spans="1:8" x14ac:dyDescent="0.25">
      <c r="A249" t="s">
        <v>287</v>
      </c>
      <c r="B249" t="s">
        <v>288</v>
      </c>
      <c r="C249">
        <v>1928</v>
      </c>
      <c r="D249">
        <v>8.8000000000000007</v>
      </c>
      <c r="E249">
        <v>32</v>
      </c>
      <c r="F249" t="s">
        <v>43</v>
      </c>
      <c r="G249" t="s">
        <v>14</v>
      </c>
      <c r="H249">
        <v>621</v>
      </c>
    </row>
    <row r="250" spans="1:8" x14ac:dyDescent="0.25">
      <c r="A250" t="s">
        <v>291</v>
      </c>
      <c r="B250" t="s">
        <v>292</v>
      </c>
      <c r="C250">
        <v>1927</v>
      </c>
      <c r="D250">
        <v>9.1999999999999993</v>
      </c>
      <c r="E250">
        <v>29</v>
      </c>
      <c r="F250" t="s">
        <v>20</v>
      </c>
      <c r="G250" t="s">
        <v>14</v>
      </c>
      <c r="H250">
        <v>693</v>
      </c>
    </row>
    <row r="251" spans="1:8" x14ac:dyDescent="0.25">
      <c r="A251" t="s">
        <v>277</v>
      </c>
      <c r="B251" t="s">
        <v>278</v>
      </c>
      <c r="C251">
        <v>1927</v>
      </c>
      <c r="D251">
        <v>11.8</v>
      </c>
      <c r="E251">
        <v>24</v>
      </c>
      <c r="F251" t="s">
        <v>10</v>
      </c>
      <c r="G251" t="s">
        <v>7</v>
      </c>
      <c r="H251">
        <v>717</v>
      </c>
    </row>
    <row r="252" spans="1:8" x14ac:dyDescent="0.25">
      <c r="A252" t="s">
        <v>283</v>
      </c>
      <c r="B252" t="s">
        <v>284</v>
      </c>
      <c r="C252">
        <v>1927</v>
      </c>
      <c r="D252">
        <v>12.4</v>
      </c>
      <c r="E252">
        <v>32</v>
      </c>
      <c r="F252" t="s">
        <v>10</v>
      </c>
      <c r="G252" t="s">
        <v>7</v>
      </c>
      <c r="H252">
        <v>691</v>
      </c>
    </row>
    <row r="253" spans="1:8" x14ac:dyDescent="0.25">
      <c r="A253" t="s">
        <v>287</v>
      </c>
      <c r="B253" t="s">
        <v>288</v>
      </c>
      <c r="C253">
        <v>1927</v>
      </c>
      <c r="D253">
        <v>10.1</v>
      </c>
      <c r="E253">
        <v>31</v>
      </c>
      <c r="F253" t="s">
        <v>40</v>
      </c>
      <c r="G253" t="s">
        <v>14</v>
      </c>
      <c r="H253">
        <v>684</v>
      </c>
    </row>
    <row r="254" spans="1:8" x14ac:dyDescent="0.25">
      <c r="A254" t="s">
        <v>283</v>
      </c>
      <c r="B254" t="s">
        <v>284</v>
      </c>
      <c r="C254">
        <v>1926</v>
      </c>
      <c r="D254">
        <v>11.5</v>
      </c>
      <c r="E254">
        <v>31</v>
      </c>
      <c r="F254" t="s">
        <v>10</v>
      </c>
      <c r="G254" t="s">
        <v>7</v>
      </c>
      <c r="H254">
        <v>652</v>
      </c>
    </row>
    <row r="255" spans="1:8" x14ac:dyDescent="0.25">
      <c r="A255" t="s">
        <v>287</v>
      </c>
      <c r="B255" t="s">
        <v>288</v>
      </c>
      <c r="C255">
        <v>1925</v>
      </c>
      <c r="D255">
        <v>10.199999999999999</v>
      </c>
      <c r="E255">
        <v>29</v>
      </c>
      <c r="F255" t="s">
        <v>20</v>
      </c>
      <c r="G255" t="s">
        <v>14</v>
      </c>
      <c r="H255">
        <v>606</v>
      </c>
    </row>
    <row r="256" spans="1:8" x14ac:dyDescent="0.25">
      <c r="A256" t="s">
        <v>283</v>
      </c>
      <c r="B256" t="s">
        <v>284</v>
      </c>
      <c r="C256">
        <v>1924</v>
      </c>
      <c r="D256">
        <v>11.7</v>
      </c>
      <c r="E256">
        <v>29</v>
      </c>
      <c r="F256" t="s">
        <v>10</v>
      </c>
      <c r="G256" t="s">
        <v>7</v>
      </c>
      <c r="H256">
        <v>681</v>
      </c>
    </row>
    <row r="257" spans="1:8" x14ac:dyDescent="0.25">
      <c r="A257" t="s">
        <v>287</v>
      </c>
      <c r="B257" t="s">
        <v>288</v>
      </c>
      <c r="C257">
        <v>1924</v>
      </c>
      <c r="D257">
        <v>12.1</v>
      </c>
      <c r="E257">
        <v>28</v>
      </c>
      <c r="F257" t="s">
        <v>20</v>
      </c>
      <c r="G257" t="s">
        <v>14</v>
      </c>
      <c r="H257">
        <v>642</v>
      </c>
    </row>
    <row r="258" spans="1:8" x14ac:dyDescent="0.25">
      <c r="A258" t="s">
        <v>293</v>
      </c>
      <c r="B258" t="s">
        <v>294</v>
      </c>
      <c r="C258">
        <v>1923</v>
      </c>
      <c r="D258">
        <v>9</v>
      </c>
      <c r="E258">
        <v>35</v>
      </c>
      <c r="F258" t="s">
        <v>42</v>
      </c>
      <c r="G258" t="s">
        <v>7</v>
      </c>
      <c r="H258">
        <v>695</v>
      </c>
    </row>
    <row r="259" spans="1:8" x14ac:dyDescent="0.25">
      <c r="A259" t="s">
        <v>283</v>
      </c>
      <c r="B259" t="s">
        <v>284</v>
      </c>
      <c r="C259">
        <v>1923</v>
      </c>
      <c r="D259">
        <v>14.1</v>
      </c>
      <c r="E259">
        <v>28</v>
      </c>
      <c r="F259" t="s">
        <v>10</v>
      </c>
      <c r="G259" t="s">
        <v>7</v>
      </c>
      <c r="H259">
        <v>697</v>
      </c>
    </row>
    <row r="260" spans="1:8" x14ac:dyDescent="0.25">
      <c r="A260" t="s">
        <v>295</v>
      </c>
      <c r="B260" t="s">
        <v>296</v>
      </c>
      <c r="C260">
        <v>1923</v>
      </c>
      <c r="D260">
        <v>9.3000000000000007</v>
      </c>
      <c r="E260">
        <v>28</v>
      </c>
      <c r="F260" t="s">
        <v>33</v>
      </c>
      <c r="G260" t="s">
        <v>7</v>
      </c>
      <c r="H260">
        <v>627</v>
      </c>
    </row>
    <row r="261" spans="1:8" hidden="1" x14ac:dyDescent="0.25">
      <c r="A261" t="s">
        <v>297</v>
      </c>
      <c r="B261" t="s">
        <v>298</v>
      </c>
      <c r="C261">
        <v>1922</v>
      </c>
      <c r="D261">
        <v>7.9</v>
      </c>
      <c r="E261">
        <v>32</v>
      </c>
      <c r="F261" t="s">
        <v>46</v>
      </c>
      <c r="G261" t="s">
        <v>7</v>
      </c>
      <c r="H261">
        <v>678</v>
      </c>
    </row>
    <row r="262" spans="1:8" x14ac:dyDescent="0.25">
      <c r="A262" t="s">
        <v>299</v>
      </c>
      <c r="B262" t="s">
        <v>300</v>
      </c>
      <c r="C262">
        <v>1922</v>
      </c>
      <c r="D262">
        <v>8.6999999999999993</v>
      </c>
      <c r="E262">
        <v>29</v>
      </c>
      <c r="F262" t="s">
        <v>46</v>
      </c>
      <c r="G262" t="s">
        <v>7</v>
      </c>
      <c r="H262">
        <v>655</v>
      </c>
    </row>
    <row r="263" spans="1:8" x14ac:dyDescent="0.25">
      <c r="A263" t="s">
        <v>287</v>
      </c>
      <c r="B263" t="s">
        <v>288</v>
      </c>
      <c r="C263">
        <v>1922</v>
      </c>
      <c r="D263">
        <v>10</v>
      </c>
      <c r="E263">
        <v>26</v>
      </c>
      <c r="F263" t="s">
        <v>20</v>
      </c>
      <c r="G263" t="s">
        <v>14</v>
      </c>
      <c r="H263">
        <v>704</v>
      </c>
    </row>
    <row r="264" spans="1:8" x14ac:dyDescent="0.25">
      <c r="A264" t="s">
        <v>283</v>
      </c>
      <c r="B264" t="s">
        <v>284</v>
      </c>
      <c r="C264">
        <v>1921</v>
      </c>
      <c r="D264">
        <v>12.9</v>
      </c>
      <c r="E264">
        <v>26</v>
      </c>
      <c r="F264" t="s">
        <v>10</v>
      </c>
      <c r="G264" t="s">
        <v>7</v>
      </c>
      <c r="H264">
        <v>693</v>
      </c>
    </row>
    <row r="265" spans="1:8" x14ac:dyDescent="0.25">
      <c r="A265" t="s">
        <v>287</v>
      </c>
      <c r="B265" t="s">
        <v>288</v>
      </c>
      <c r="C265">
        <v>1921</v>
      </c>
      <c r="D265">
        <v>10.8</v>
      </c>
      <c r="E265">
        <v>25</v>
      </c>
      <c r="F265" t="s">
        <v>20</v>
      </c>
      <c r="G265" t="s">
        <v>14</v>
      </c>
      <c r="H265">
        <v>674</v>
      </c>
    </row>
    <row r="266" spans="1:8" x14ac:dyDescent="0.25">
      <c r="A266" t="s">
        <v>283</v>
      </c>
      <c r="B266" t="s">
        <v>284</v>
      </c>
      <c r="C266">
        <v>1920</v>
      </c>
      <c r="D266">
        <v>11.9</v>
      </c>
      <c r="E266">
        <v>25</v>
      </c>
      <c r="F266" t="s">
        <v>10</v>
      </c>
      <c r="G266" t="s">
        <v>7</v>
      </c>
      <c r="H266">
        <v>616</v>
      </c>
    </row>
    <row r="267" spans="1:8" x14ac:dyDescent="0.25">
      <c r="A267" t="s">
        <v>299</v>
      </c>
      <c r="B267" t="s">
        <v>300</v>
      </c>
      <c r="C267">
        <v>1920</v>
      </c>
      <c r="D267">
        <v>9.8000000000000007</v>
      </c>
      <c r="E267">
        <v>27</v>
      </c>
      <c r="F267" t="s">
        <v>46</v>
      </c>
      <c r="G267" t="s">
        <v>7</v>
      </c>
      <c r="H267">
        <v>692</v>
      </c>
    </row>
    <row r="268" spans="1:8" x14ac:dyDescent="0.25">
      <c r="A268" t="s">
        <v>287</v>
      </c>
      <c r="B268" t="s">
        <v>288</v>
      </c>
      <c r="C268">
        <v>1920</v>
      </c>
      <c r="D268">
        <v>9.6</v>
      </c>
      <c r="E268">
        <v>24</v>
      </c>
      <c r="F268" t="s">
        <v>20</v>
      </c>
      <c r="G268" t="s">
        <v>14</v>
      </c>
      <c r="H268">
        <v>660</v>
      </c>
    </row>
    <row r="269" spans="1:8" x14ac:dyDescent="0.25">
      <c r="A269" t="s">
        <v>293</v>
      </c>
      <c r="B269" t="s">
        <v>294</v>
      </c>
      <c r="C269">
        <v>1920</v>
      </c>
      <c r="D269">
        <v>8.5</v>
      </c>
      <c r="E269">
        <v>32</v>
      </c>
      <c r="F269" t="s">
        <v>42</v>
      </c>
      <c r="G269" t="s">
        <v>7</v>
      </c>
      <c r="H269">
        <v>674</v>
      </c>
    </row>
    <row r="270" spans="1:8" x14ac:dyDescent="0.25">
      <c r="A270" t="s">
        <v>283</v>
      </c>
      <c r="B270" t="s">
        <v>284</v>
      </c>
      <c r="C270">
        <v>1919</v>
      </c>
      <c r="D270">
        <v>9.1</v>
      </c>
      <c r="E270">
        <v>24</v>
      </c>
      <c r="F270" t="s">
        <v>6</v>
      </c>
      <c r="G270" t="s">
        <v>7</v>
      </c>
      <c r="H270">
        <v>543</v>
      </c>
    </row>
    <row r="271" spans="1:8" x14ac:dyDescent="0.25">
      <c r="A271" t="s">
        <v>287</v>
      </c>
      <c r="B271" t="s">
        <v>288</v>
      </c>
      <c r="C271">
        <v>1917</v>
      </c>
      <c r="D271">
        <v>9.9</v>
      </c>
      <c r="E271">
        <v>21</v>
      </c>
      <c r="F271" t="s">
        <v>20</v>
      </c>
      <c r="G271" t="s">
        <v>14</v>
      </c>
      <c r="H271">
        <v>588</v>
      </c>
    </row>
    <row r="272" spans="1:8" x14ac:dyDescent="0.25">
      <c r="A272" t="s">
        <v>301</v>
      </c>
      <c r="B272" t="s">
        <v>302</v>
      </c>
      <c r="C272">
        <v>1917</v>
      </c>
      <c r="D272">
        <v>11.3</v>
      </c>
      <c r="E272">
        <v>30</v>
      </c>
      <c r="F272" t="s">
        <v>33</v>
      </c>
      <c r="G272" t="s">
        <v>7</v>
      </c>
      <c r="H272">
        <v>672</v>
      </c>
    </row>
    <row r="273" spans="1:8" x14ac:dyDescent="0.25">
      <c r="A273" t="s">
        <v>293</v>
      </c>
      <c r="B273" t="s">
        <v>294</v>
      </c>
      <c r="C273">
        <v>1916</v>
      </c>
      <c r="D273">
        <v>8.6999999999999993</v>
      </c>
      <c r="E273">
        <v>28</v>
      </c>
      <c r="F273" t="s">
        <v>42</v>
      </c>
      <c r="G273" t="s">
        <v>7</v>
      </c>
      <c r="H273">
        <v>646</v>
      </c>
    </row>
    <row r="274" spans="1:8" x14ac:dyDescent="0.25">
      <c r="A274" t="s">
        <v>301</v>
      </c>
      <c r="B274" t="s">
        <v>302</v>
      </c>
      <c r="C274">
        <v>1916</v>
      </c>
      <c r="D274">
        <v>8</v>
      </c>
      <c r="E274">
        <v>29</v>
      </c>
      <c r="F274" t="s">
        <v>33</v>
      </c>
      <c r="G274" t="s">
        <v>7</v>
      </c>
      <c r="H274">
        <v>637</v>
      </c>
    </row>
    <row r="275" spans="1:8" x14ac:dyDescent="0.25">
      <c r="A275" t="s">
        <v>303</v>
      </c>
      <c r="B275" t="s">
        <v>304</v>
      </c>
      <c r="C275">
        <v>1915</v>
      </c>
      <c r="D275">
        <v>9.4</v>
      </c>
      <c r="E275">
        <v>28</v>
      </c>
      <c r="F275" t="s">
        <v>38</v>
      </c>
      <c r="G275" t="s">
        <v>7</v>
      </c>
      <c r="H275">
        <v>681</v>
      </c>
    </row>
    <row r="276" spans="1:8" x14ac:dyDescent="0.25">
      <c r="A276" t="s">
        <v>301</v>
      </c>
      <c r="B276" t="s">
        <v>302</v>
      </c>
      <c r="C276">
        <v>1915</v>
      </c>
      <c r="D276">
        <v>9.5</v>
      </c>
      <c r="E276">
        <v>28</v>
      </c>
      <c r="F276" t="s">
        <v>33</v>
      </c>
      <c r="G276" t="s">
        <v>7</v>
      </c>
      <c r="H276">
        <v>701</v>
      </c>
    </row>
    <row r="277" spans="1:8" x14ac:dyDescent="0.25">
      <c r="A277" t="s">
        <v>303</v>
      </c>
      <c r="B277" t="s">
        <v>304</v>
      </c>
      <c r="C277">
        <v>1914</v>
      </c>
      <c r="D277">
        <v>9.1</v>
      </c>
      <c r="E277">
        <v>27</v>
      </c>
      <c r="F277" t="s">
        <v>44</v>
      </c>
      <c r="G277" t="s">
        <v>7</v>
      </c>
      <c r="H277">
        <v>659</v>
      </c>
    </row>
    <row r="278" spans="1:8" x14ac:dyDescent="0.25">
      <c r="A278" t="s">
        <v>293</v>
      </c>
      <c r="B278" t="s">
        <v>294</v>
      </c>
      <c r="C278">
        <v>1914</v>
      </c>
      <c r="D278">
        <v>10</v>
      </c>
      <c r="E278">
        <v>26</v>
      </c>
      <c r="F278" t="s">
        <v>6</v>
      </c>
      <c r="G278" t="s">
        <v>7</v>
      </c>
      <c r="H278">
        <v>667</v>
      </c>
    </row>
    <row r="279" spans="1:8" x14ac:dyDescent="0.25">
      <c r="A279" t="s">
        <v>303</v>
      </c>
      <c r="B279" t="s">
        <v>304</v>
      </c>
      <c r="C279">
        <v>1913</v>
      </c>
      <c r="D279">
        <v>9</v>
      </c>
      <c r="E279">
        <v>26</v>
      </c>
      <c r="F279" t="s">
        <v>44</v>
      </c>
      <c r="G279" t="s">
        <v>7</v>
      </c>
      <c r="H279">
        <v>654</v>
      </c>
    </row>
    <row r="280" spans="1:8" x14ac:dyDescent="0.25">
      <c r="A280" t="s">
        <v>293</v>
      </c>
      <c r="B280" t="s">
        <v>294</v>
      </c>
      <c r="C280">
        <v>1913</v>
      </c>
      <c r="D280">
        <v>8.4</v>
      </c>
      <c r="E280">
        <v>25</v>
      </c>
      <c r="F280" t="s">
        <v>6</v>
      </c>
      <c r="G280" t="s">
        <v>7</v>
      </c>
      <c r="H280">
        <v>611</v>
      </c>
    </row>
    <row r="281" spans="1:8" hidden="1" x14ac:dyDescent="0.25">
      <c r="A281" t="s">
        <v>305</v>
      </c>
      <c r="B281" t="s">
        <v>306</v>
      </c>
      <c r="C281">
        <v>1913</v>
      </c>
      <c r="D281">
        <v>7.9</v>
      </c>
      <c r="E281">
        <v>27</v>
      </c>
      <c r="F281" t="s">
        <v>44</v>
      </c>
      <c r="G281" t="s">
        <v>7</v>
      </c>
      <c r="H281">
        <v>645</v>
      </c>
    </row>
    <row r="282" spans="1:8" x14ac:dyDescent="0.25">
      <c r="A282" t="s">
        <v>293</v>
      </c>
      <c r="B282" t="s">
        <v>294</v>
      </c>
      <c r="C282">
        <v>1912</v>
      </c>
      <c r="D282">
        <v>10.1</v>
      </c>
      <c r="E282">
        <v>24</v>
      </c>
      <c r="F282" t="s">
        <v>6</v>
      </c>
      <c r="G282" t="s">
        <v>7</v>
      </c>
      <c r="H282">
        <v>674</v>
      </c>
    </row>
    <row r="283" spans="1:8" x14ac:dyDescent="0.25">
      <c r="A283" t="s">
        <v>305</v>
      </c>
      <c r="B283" t="s">
        <v>306</v>
      </c>
      <c r="C283">
        <v>1912</v>
      </c>
      <c r="D283">
        <v>9.3000000000000007</v>
      </c>
      <c r="E283">
        <v>26</v>
      </c>
      <c r="F283" t="s">
        <v>44</v>
      </c>
      <c r="G283" t="s">
        <v>7</v>
      </c>
      <c r="H283">
        <v>648</v>
      </c>
    </row>
    <row r="284" spans="1:8" x14ac:dyDescent="0.25">
      <c r="A284" t="s">
        <v>307</v>
      </c>
      <c r="B284" t="s">
        <v>308</v>
      </c>
      <c r="C284">
        <v>1912</v>
      </c>
      <c r="D284">
        <v>9.5</v>
      </c>
      <c r="E284">
        <v>24</v>
      </c>
      <c r="F284" t="s">
        <v>42</v>
      </c>
      <c r="G284" t="s">
        <v>7</v>
      </c>
      <c r="H284">
        <v>651</v>
      </c>
    </row>
    <row r="285" spans="1:8" x14ac:dyDescent="0.25">
      <c r="A285" t="s">
        <v>301</v>
      </c>
      <c r="B285" t="s">
        <v>302</v>
      </c>
      <c r="C285">
        <v>1912</v>
      </c>
      <c r="D285">
        <v>9.1999999999999993</v>
      </c>
      <c r="E285">
        <v>25</v>
      </c>
      <c r="F285" t="s">
        <v>33</v>
      </c>
      <c r="G285" t="s">
        <v>7</v>
      </c>
      <c r="H285">
        <v>610</v>
      </c>
    </row>
    <row r="286" spans="1:8" x14ac:dyDescent="0.25">
      <c r="A286" t="s">
        <v>309</v>
      </c>
      <c r="B286" t="s">
        <v>310</v>
      </c>
      <c r="C286">
        <v>1912</v>
      </c>
      <c r="D286">
        <v>8</v>
      </c>
      <c r="E286">
        <v>38</v>
      </c>
      <c r="F286" t="s">
        <v>16</v>
      </c>
      <c r="G286" t="s">
        <v>14</v>
      </c>
      <c r="H286">
        <v>634</v>
      </c>
    </row>
    <row r="287" spans="1:8" x14ac:dyDescent="0.25">
      <c r="A287" t="s">
        <v>303</v>
      </c>
      <c r="B287" t="s">
        <v>304</v>
      </c>
      <c r="C287">
        <v>1912</v>
      </c>
      <c r="D287">
        <v>8.8000000000000007</v>
      </c>
      <c r="E287">
        <v>25</v>
      </c>
      <c r="F287" t="s">
        <v>44</v>
      </c>
      <c r="G287" t="s">
        <v>7</v>
      </c>
      <c r="H287">
        <v>677</v>
      </c>
    </row>
    <row r="288" spans="1:8" x14ac:dyDescent="0.25">
      <c r="A288" t="s">
        <v>307</v>
      </c>
      <c r="B288" t="s">
        <v>308</v>
      </c>
      <c r="C288">
        <v>1911</v>
      </c>
      <c r="D288">
        <v>9.1999999999999993</v>
      </c>
      <c r="E288">
        <v>23</v>
      </c>
      <c r="F288" t="s">
        <v>42</v>
      </c>
      <c r="G288" t="s">
        <v>7</v>
      </c>
      <c r="H288">
        <v>641</v>
      </c>
    </row>
    <row r="289" spans="1:8" x14ac:dyDescent="0.25">
      <c r="A289" t="s">
        <v>301</v>
      </c>
      <c r="B289" t="s">
        <v>302</v>
      </c>
      <c r="C289">
        <v>1911</v>
      </c>
      <c r="D289">
        <v>10.7</v>
      </c>
      <c r="E289">
        <v>24</v>
      </c>
      <c r="F289" t="s">
        <v>33</v>
      </c>
      <c r="G289" t="s">
        <v>7</v>
      </c>
      <c r="H289">
        <v>656</v>
      </c>
    </row>
    <row r="290" spans="1:8" x14ac:dyDescent="0.25">
      <c r="A290" t="s">
        <v>311</v>
      </c>
      <c r="B290" t="s">
        <v>312</v>
      </c>
      <c r="C290">
        <v>1910</v>
      </c>
      <c r="D290">
        <v>9.8000000000000007</v>
      </c>
      <c r="E290">
        <v>35</v>
      </c>
      <c r="F290" t="s">
        <v>42</v>
      </c>
      <c r="G290" t="s">
        <v>7</v>
      </c>
      <c r="H290">
        <v>678</v>
      </c>
    </row>
    <row r="291" spans="1:8" x14ac:dyDescent="0.25">
      <c r="A291" t="s">
        <v>301</v>
      </c>
      <c r="B291" t="s">
        <v>302</v>
      </c>
      <c r="C291">
        <v>1910</v>
      </c>
      <c r="D291">
        <v>10.6</v>
      </c>
      <c r="E291">
        <v>23</v>
      </c>
      <c r="F291" t="s">
        <v>33</v>
      </c>
      <c r="G291" t="s">
        <v>7</v>
      </c>
      <c r="H291">
        <v>597</v>
      </c>
    </row>
    <row r="292" spans="1:8" x14ac:dyDescent="0.25">
      <c r="A292" t="s">
        <v>303</v>
      </c>
      <c r="B292" t="s">
        <v>304</v>
      </c>
      <c r="C292">
        <v>1910</v>
      </c>
      <c r="D292">
        <v>10.5</v>
      </c>
      <c r="E292">
        <v>23</v>
      </c>
      <c r="F292" t="s">
        <v>44</v>
      </c>
      <c r="G292" t="s">
        <v>7</v>
      </c>
      <c r="H292">
        <v>667</v>
      </c>
    </row>
    <row r="293" spans="1:8" x14ac:dyDescent="0.25">
      <c r="A293" t="s">
        <v>301</v>
      </c>
      <c r="B293" t="s">
        <v>302</v>
      </c>
      <c r="C293">
        <v>1909</v>
      </c>
      <c r="D293">
        <v>9.9</v>
      </c>
      <c r="E293">
        <v>22</v>
      </c>
      <c r="F293" t="s">
        <v>33</v>
      </c>
      <c r="G293" t="s">
        <v>7</v>
      </c>
      <c r="H293">
        <v>655</v>
      </c>
    </row>
    <row r="294" spans="1:8" x14ac:dyDescent="0.25">
      <c r="A294" t="s">
        <v>309</v>
      </c>
      <c r="B294" t="s">
        <v>310</v>
      </c>
      <c r="C294">
        <v>1909</v>
      </c>
      <c r="D294">
        <v>9.1999999999999993</v>
      </c>
      <c r="E294">
        <v>35</v>
      </c>
      <c r="F294" t="s">
        <v>16</v>
      </c>
      <c r="G294" t="s">
        <v>14</v>
      </c>
      <c r="H294">
        <v>590</v>
      </c>
    </row>
    <row r="295" spans="1:8" x14ac:dyDescent="0.25">
      <c r="A295" t="s">
        <v>303</v>
      </c>
      <c r="B295" t="s">
        <v>304</v>
      </c>
      <c r="C295">
        <v>1909</v>
      </c>
      <c r="D295">
        <v>9.6999999999999993</v>
      </c>
      <c r="E295">
        <v>22</v>
      </c>
      <c r="F295" t="s">
        <v>44</v>
      </c>
      <c r="G295" t="s">
        <v>7</v>
      </c>
      <c r="H295">
        <v>666</v>
      </c>
    </row>
    <row r="296" spans="1:8" x14ac:dyDescent="0.25">
      <c r="A296" t="s">
        <v>309</v>
      </c>
      <c r="B296" t="s">
        <v>310</v>
      </c>
      <c r="C296">
        <v>1908</v>
      </c>
      <c r="D296">
        <v>11.5</v>
      </c>
      <c r="E296">
        <v>34</v>
      </c>
      <c r="F296" t="s">
        <v>16</v>
      </c>
      <c r="G296" t="s">
        <v>14</v>
      </c>
      <c r="H296">
        <v>640</v>
      </c>
    </row>
    <row r="297" spans="1:8" hidden="1" x14ac:dyDescent="0.25">
      <c r="A297" t="s">
        <v>311</v>
      </c>
      <c r="B297" t="s">
        <v>312</v>
      </c>
      <c r="C297">
        <v>1908</v>
      </c>
      <c r="D297">
        <v>7.9</v>
      </c>
      <c r="E297">
        <v>33</v>
      </c>
      <c r="F297" t="s">
        <v>42</v>
      </c>
      <c r="G297" t="s">
        <v>7</v>
      </c>
      <c r="H297">
        <v>663</v>
      </c>
    </row>
    <row r="298" spans="1:8" x14ac:dyDescent="0.25">
      <c r="A298" t="s">
        <v>309</v>
      </c>
      <c r="B298" t="s">
        <v>310</v>
      </c>
      <c r="C298">
        <v>1907</v>
      </c>
      <c r="D298">
        <v>9</v>
      </c>
      <c r="E298">
        <v>33</v>
      </c>
      <c r="F298" t="s">
        <v>16</v>
      </c>
      <c r="G298" t="s">
        <v>14</v>
      </c>
      <c r="H298">
        <v>580</v>
      </c>
    </row>
    <row r="299" spans="1:8" x14ac:dyDescent="0.25">
      <c r="A299" t="s">
        <v>309</v>
      </c>
      <c r="B299" t="s">
        <v>310</v>
      </c>
      <c r="C299">
        <v>1906</v>
      </c>
      <c r="D299">
        <v>9.3000000000000007</v>
      </c>
      <c r="E299">
        <v>32</v>
      </c>
      <c r="F299" t="s">
        <v>16</v>
      </c>
      <c r="G299" t="s">
        <v>14</v>
      </c>
      <c r="H299">
        <v>590</v>
      </c>
    </row>
    <row r="300" spans="1:8" x14ac:dyDescent="0.25">
      <c r="A300" t="s">
        <v>313</v>
      </c>
      <c r="B300" t="s">
        <v>314</v>
      </c>
      <c r="C300">
        <v>1906</v>
      </c>
      <c r="D300">
        <v>9.4</v>
      </c>
      <c r="E300">
        <v>25</v>
      </c>
      <c r="F300" t="s">
        <v>42</v>
      </c>
      <c r="G300" t="s">
        <v>7</v>
      </c>
      <c r="H300">
        <v>643</v>
      </c>
    </row>
    <row r="301" spans="1:8" x14ac:dyDescent="0.25">
      <c r="A301" t="s">
        <v>315</v>
      </c>
      <c r="B301" t="s">
        <v>316</v>
      </c>
      <c r="C301">
        <v>1906</v>
      </c>
      <c r="D301">
        <v>8</v>
      </c>
      <c r="E301">
        <v>26</v>
      </c>
      <c r="F301" t="s">
        <v>40</v>
      </c>
      <c r="G301" t="s">
        <v>14</v>
      </c>
      <c r="H301">
        <v>591</v>
      </c>
    </row>
    <row r="302" spans="1:8" x14ac:dyDescent="0.25">
      <c r="A302" t="s">
        <v>311</v>
      </c>
      <c r="B302" t="s">
        <v>312</v>
      </c>
      <c r="C302">
        <v>1906</v>
      </c>
      <c r="D302">
        <v>10</v>
      </c>
      <c r="E302">
        <v>31</v>
      </c>
      <c r="F302" t="s">
        <v>42</v>
      </c>
      <c r="G302" t="s">
        <v>7</v>
      </c>
      <c r="H302">
        <v>655</v>
      </c>
    </row>
    <row r="303" spans="1:8" x14ac:dyDescent="0.25">
      <c r="A303" t="s">
        <v>317</v>
      </c>
      <c r="B303" t="s">
        <v>318</v>
      </c>
      <c r="C303">
        <v>1906</v>
      </c>
      <c r="D303">
        <v>8.6999999999999993</v>
      </c>
      <c r="E303">
        <v>29</v>
      </c>
      <c r="F303" t="s">
        <v>46</v>
      </c>
      <c r="G303" t="s">
        <v>7</v>
      </c>
      <c r="H303">
        <v>658</v>
      </c>
    </row>
    <row r="304" spans="1:8" x14ac:dyDescent="0.25">
      <c r="A304" t="s">
        <v>319</v>
      </c>
      <c r="B304" t="s">
        <v>320</v>
      </c>
      <c r="C304">
        <v>1905</v>
      </c>
      <c r="D304">
        <v>8</v>
      </c>
      <c r="E304">
        <v>32</v>
      </c>
      <c r="F304" t="s">
        <v>34</v>
      </c>
      <c r="G304" t="s">
        <v>14</v>
      </c>
      <c r="H304">
        <v>643</v>
      </c>
    </row>
    <row r="305" spans="1:8" x14ac:dyDescent="0.25">
      <c r="A305" t="s">
        <v>309</v>
      </c>
      <c r="B305" t="s">
        <v>310</v>
      </c>
      <c r="C305">
        <v>1905</v>
      </c>
      <c r="D305">
        <v>10.199999999999999</v>
      </c>
      <c r="E305">
        <v>31</v>
      </c>
      <c r="F305" t="s">
        <v>16</v>
      </c>
      <c r="G305" t="s">
        <v>14</v>
      </c>
      <c r="H305">
        <v>616</v>
      </c>
    </row>
    <row r="306" spans="1:8" x14ac:dyDescent="0.25">
      <c r="A306" t="s">
        <v>309</v>
      </c>
      <c r="B306" t="s">
        <v>310</v>
      </c>
      <c r="C306">
        <v>1904</v>
      </c>
      <c r="D306">
        <v>8.3000000000000007</v>
      </c>
      <c r="E306">
        <v>30</v>
      </c>
      <c r="F306" t="s">
        <v>16</v>
      </c>
      <c r="G306" t="s">
        <v>14</v>
      </c>
      <c r="H306">
        <v>558</v>
      </c>
    </row>
    <row r="307" spans="1:8" x14ac:dyDescent="0.25">
      <c r="A307" t="s">
        <v>311</v>
      </c>
      <c r="B307" t="s">
        <v>312</v>
      </c>
      <c r="C307">
        <v>1904</v>
      </c>
      <c r="D307">
        <v>8.6</v>
      </c>
      <c r="E307">
        <v>29</v>
      </c>
      <c r="F307" t="s">
        <v>42</v>
      </c>
      <c r="G307" t="s">
        <v>7</v>
      </c>
      <c r="H307">
        <v>594</v>
      </c>
    </row>
    <row r="308" spans="1:8" x14ac:dyDescent="0.25">
      <c r="A308" t="s">
        <v>311</v>
      </c>
      <c r="B308" t="s">
        <v>312</v>
      </c>
      <c r="C308">
        <v>1903</v>
      </c>
      <c r="D308">
        <v>8</v>
      </c>
      <c r="E308">
        <v>28</v>
      </c>
      <c r="F308" t="s">
        <v>42</v>
      </c>
      <c r="G308" t="s">
        <v>7</v>
      </c>
      <c r="H308">
        <v>525</v>
      </c>
    </row>
    <row r="309" spans="1:8" x14ac:dyDescent="0.25">
      <c r="A309" t="s">
        <v>311</v>
      </c>
      <c r="B309" t="s">
        <v>312</v>
      </c>
      <c r="C309">
        <v>1901</v>
      </c>
      <c r="D309">
        <v>8.4</v>
      </c>
      <c r="E309">
        <v>26</v>
      </c>
      <c r="F309" t="s">
        <v>44</v>
      </c>
      <c r="G309" t="s">
        <v>7</v>
      </c>
      <c r="H309">
        <v>582</v>
      </c>
    </row>
    <row r="310" spans="1:8" x14ac:dyDescent="0.25">
      <c r="A310" t="s">
        <v>321</v>
      </c>
      <c r="B310" t="s">
        <v>322</v>
      </c>
      <c r="C310">
        <v>1899</v>
      </c>
      <c r="D310">
        <v>8</v>
      </c>
      <c r="E310">
        <v>26</v>
      </c>
      <c r="F310" t="s">
        <v>47</v>
      </c>
      <c r="G310" t="s">
        <v>14</v>
      </c>
      <c r="H310">
        <v>539</v>
      </c>
    </row>
    <row r="311" spans="1:8" x14ac:dyDescent="0.25">
      <c r="A311" t="s">
        <v>323</v>
      </c>
      <c r="B311" t="s">
        <v>324</v>
      </c>
      <c r="C311">
        <v>1899</v>
      </c>
      <c r="D311">
        <v>8</v>
      </c>
      <c r="E311">
        <v>31</v>
      </c>
      <c r="F311" t="s">
        <v>21</v>
      </c>
      <c r="G311" t="s">
        <v>14</v>
      </c>
      <c r="H311">
        <v>645</v>
      </c>
    </row>
    <row r="312" spans="1:8" x14ac:dyDescent="0.25">
      <c r="A312" t="s">
        <v>325</v>
      </c>
      <c r="B312" t="s">
        <v>326</v>
      </c>
      <c r="C312">
        <v>1896</v>
      </c>
      <c r="D312">
        <v>8.3000000000000007</v>
      </c>
      <c r="E312">
        <v>27</v>
      </c>
      <c r="F312" t="s">
        <v>47</v>
      </c>
      <c r="G312" t="s">
        <v>14</v>
      </c>
      <c r="H312">
        <v>602</v>
      </c>
    </row>
    <row r="313" spans="1:8" x14ac:dyDescent="0.25">
      <c r="A313" t="s">
        <v>327</v>
      </c>
      <c r="B313" t="s">
        <v>328</v>
      </c>
      <c r="C313">
        <v>1894</v>
      </c>
      <c r="D313">
        <v>8.1999999999999993</v>
      </c>
      <c r="E313">
        <v>28</v>
      </c>
      <c r="F313" t="s">
        <v>21</v>
      </c>
      <c r="G313" t="s">
        <v>14</v>
      </c>
      <c r="H313">
        <v>702</v>
      </c>
    </row>
    <row r="314" spans="1:8" x14ac:dyDescent="0.25">
      <c r="A314" t="s">
        <v>329</v>
      </c>
      <c r="B314" t="s">
        <v>330</v>
      </c>
      <c r="C314">
        <v>1892</v>
      </c>
      <c r="D314">
        <v>8.8000000000000007</v>
      </c>
      <c r="E314">
        <v>34</v>
      </c>
      <c r="F314" t="s">
        <v>41</v>
      </c>
      <c r="G314" t="s">
        <v>14</v>
      </c>
      <c r="H314">
        <v>688</v>
      </c>
    </row>
    <row r="315" spans="1:8" x14ac:dyDescent="0.25">
      <c r="A315" t="s">
        <v>329</v>
      </c>
      <c r="B315" t="s">
        <v>330</v>
      </c>
      <c r="C315">
        <v>1886</v>
      </c>
      <c r="D315">
        <v>8.1999999999999993</v>
      </c>
      <c r="E315">
        <v>28</v>
      </c>
      <c r="F315" t="s">
        <v>48</v>
      </c>
      <c r="G315" t="s">
        <v>14</v>
      </c>
      <c r="H315">
        <v>555</v>
      </c>
    </row>
    <row r="316" spans="1:8" x14ac:dyDescent="0.25">
      <c r="A316" t="s">
        <v>331</v>
      </c>
      <c r="B316" t="s">
        <v>332</v>
      </c>
      <c r="C316">
        <v>1885</v>
      </c>
      <c r="D316">
        <v>8.1999999999999993</v>
      </c>
      <c r="E316">
        <v>27</v>
      </c>
      <c r="F316" t="s">
        <v>40</v>
      </c>
      <c r="G316" t="s">
        <v>14</v>
      </c>
      <c r="H316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workbookViewId="0">
      <selection activeCell="E20" sqref="E20"/>
    </sheetView>
  </sheetViews>
  <sheetFormatPr defaultRowHeight="15" x14ac:dyDescent="0.25"/>
  <cols>
    <col min="1" max="1" width="19.7109375" bestFit="1" customWidth="1"/>
    <col min="2" max="2" width="11.5703125" bestFit="1" customWidth="1"/>
  </cols>
  <sheetData>
    <row r="1" spans="1:16" x14ac:dyDescent="0.25">
      <c r="A1" t="s">
        <v>0</v>
      </c>
      <c r="B1" t="s">
        <v>50</v>
      </c>
      <c r="C1" t="s">
        <v>1</v>
      </c>
      <c r="D1" t="s">
        <v>49</v>
      </c>
      <c r="E1" t="s">
        <v>2</v>
      </c>
      <c r="F1" t="s">
        <v>3</v>
      </c>
      <c r="G1" t="s">
        <v>4</v>
      </c>
      <c r="H1" t="s">
        <v>5</v>
      </c>
      <c r="I1" t="s">
        <v>428</v>
      </c>
      <c r="J1" t="s">
        <v>429</v>
      </c>
      <c r="P1" t="s">
        <v>430</v>
      </c>
    </row>
    <row r="2" spans="1:16" x14ac:dyDescent="0.25">
      <c r="A2" t="s">
        <v>211</v>
      </c>
      <c r="B2" t="s">
        <v>212</v>
      </c>
      <c r="C2">
        <v>1969</v>
      </c>
      <c r="D2">
        <v>8.1</v>
      </c>
      <c r="E2">
        <v>35</v>
      </c>
      <c r="F2" t="s">
        <v>24</v>
      </c>
      <c r="G2" t="s">
        <v>14</v>
      </c>
      <c r="H2">
        <v>639</v>
      </c>
      <c r="I2" t="str">
        <f>IFERROR(VLOOKUP(B2, Sheet1!A:I, 7, 0), "N")</f>
        <v>Y</v>
      </c>
      <c r="J2" t="str">
        <f t="shared" ref="J2:J65" si="0">IF(ISNUMBER(P2), "Y", "N")</f>
        <v>N</v>
      </c>
      <c r="P2" t="e">
        <f t="array" ref="P2">MATCH(B2&amp;C2, MVP!$A$1:$A$400&amp;MVP!$C$1:$C$400, 0)</f>
        <v>#N/A</v>
      </c>
    </row>
    <row r="3" spans="1:16" x14ac:dyDescent="0.25">
      <c r="A3" t="s">
        <v>211</v>
      </c>
      <c r="B3" t="s">
        <v>212</v>
      </c>
      <c r="C3">
        <v>1967</v>
      </c>
      <c r="D3">
        <v>8.5</v>
      </c>
      <c r="E3">
        <v>33</v>
      </c>
      <c r="F3" t="s">
        <v>24</v>
      </c>
      <c r="G3" t="s">
        <v>14</v>
      </c>
      <c r="H3">
        <v>669</v>
      </c>
      <c r="I3" t="str">
        <f>IFERROR(VLOOKUP(B3, Sheet1!A:I, 7, 0), "N")</f>
        <v>Y</v>
      </c>
      <c r="J3" t="str">
        <f t="shared" si="0"/>
        <v>N</v>
      </c>
      <c r="P3" t="e">
        <f t="array" ref="P3">MATCH(B3&amp;C3, MVP!$A$1:$A$400&amp;MVP!$C$1:$C$400, 0)</f>
        <v>#N/A</v>
      </c>
    </row>
    <row r="4" spans="1:16" x14ac:dyDescent="0.25">
      <c r="A4" t="s">
        <v>211</v>
      </c>
      <c r="B4" t="s">
        <v>212</v>
      </c>
      <c r="C4">
        <v>1963</v>
      </c>
      <c r="D4">
        <v>9.1</v>
      </c>
      <c r="E4">
        <v>29</v>
      </c>
      <c r="F4" t="s">
        <v>39</v>
      </c>
      <c r="G4" t="s">
        <v>14</v>
      </c>
      <c r="H4">
        <v>714</v>
      </c>
      <c r="I4" t="str">
        <f>IFERROR(VLOOKUP(B4, Sheet1!A:I, 7, 0), "N")</f>
        <v>Y</v>
      </c>
      <c r="J4" t="str">
        <f t="shared" si="0"/>
        <v>N</v>
      </c>
      <c r="P4" t="e">
        <f t="array" ref="P4">MATCH(B4&amp;C4, MVP!$A$1:$A$400&amp;MVP!$C$1:$C$400, 0)</f>
        <v>#N/A</v>
      </c>
    </row>
    <row r="5" spans="1:16" x14ac:dyDescent="0.25">
      <c r="A5" t="s">
        <v>211</v>
      </c>
      <c r="B5" t="s">
        <v>212</v>
      </c>
      <c r="C5">
        <v>1962</v>
      </c>
      <c r="D5">
        <v>8.6</v>
      </c>
      <c r="E5">
        <v>28</v>
      </c>
      <c r="F5" t="s">
        <v>39</v>
      </c>
      <c r="G5" t="s">
        <v>14</v>
      </c>
      <c r="H5">
        <v>667</v>
      </c>
      <c r="I5" t="str">
        <f>IFERROR(VLOOKUP(B5, Sheet1!A:I, 7, 0), "N")</f>
        <v>Y</v>
      </c>
      <c r="J5" t="str">
        <f t="shared" si="0"/>
        <v>N</v>
      </c>
      <c r="P5" t="e">
        <f t="array" ref="P5">MATCH(B5&amp;C5, MVP!$A$1:$A$400&amp;MVP!$C$1:$C$400, 0)</f>
        <v>#N/A</v>
      </c>
    </row>
    <row r="6" spans="1:16" x14ac:dyDescent="0.25">
      <c r="A6" t="s">
        <v>211</v>
      </c>
      <c r="B6" t="s">
        <v>212</v>
      </c>
      <c r="C6">
        <v>1961</v>
      </c>
      <c r="D6">
        <v>9.4</v>
      </c>
      <c r="E6">
        <v>27</v>
      </c>
      <c r="F6" t="s">
        <v>39</v>
      </c>
      <c r="G6" t="s">
        <v>14</v>
      </c>
      <c r="H6">
        <v>671</v>
      </c>
      <c r="I6" t="str">
        <f>IFERROR(VLOOKUP(B6, Sheet1!A:I, 7, 0), "N")</f>
        <v>Y</v>
      </c>
      <c r="J6" t="str">
        <f t="shared" si="0"/>
        <v>N</v>
      </c>
      <c r="P6" t="e">
        <f t="array" ref="P6">MATCH(B6&amp;C6, MVP!$A$1:$A$400&amp;MVP!$C$1:$C$400, 0)</f>
        <v>#N/A</v>
      </c>
    </row>
    <row r="7" spans="1:16" x14ac:dyDescent="0.25">
      <c r="A7" t="s">
        <v>211</v>
      </c>
      <c r="B7" t="s">
        <v>212</v>
      </c>
      <c r="C7">
        <v>1960</v>
      </c>
      <c r="D7">
        <v>8</v>
      </c>
      <c r="E7">
        <v>26</v>
      </c>
      <c r="F7" t="s">
        <v>39</v>
      </c>
      <c r="G7" t="s">
        <v>14</v>
      </c>
      <c r="H7">
        <v>664</v>
      </c>
      <c r="I7" t="str">
        <f>IFERROR(VLOOKUP(B7, Sheet1!A:I, 7, 0), "N")</f>
        <v>Y</v>
      </c>
      <c r="J7" t="str">
        <f t="shared" si="0"/>
        <v>N</v>
      </c>
      <c r="P7" t="e">
        <f t="array" ref="P7">MATCH(B7&amp;C7, MVP!$A$1:$A$400&amp;MVP!$C$1:$C$400, 0)</f>
        <v>#N/A</v>
      </c>
    </row>
    <row r="8" spans="1:16" x14ac:dyDescent="0.25">
      <c r="A8" t="s">
        <v>211</v>
      </c>
      <c r="B8" t="s">
        <v>212</v>
      </c>
      <c r="C8">
        <v>1959</v>
      </c>
      <c r="D8">
        <v>8.6</v>
      </c>
      <c r="E8">
        <v>25</v>
      </c>
      <c r="F8" t="s">
        <v>39</v>
      </c>
      <c r="G8" t="s">
        <v>14</v>
      </c>
      <c r="H8">
        <v>693</v>
      </c>
      <c r="I8" t="str">
        <f>IFERROR(VLOOKUP(B8, Sheet1!A:I, 7, 0), "N")</f>
        <v>Y</v>
      </c>
      <c r="J8" t="str">
        <f t="shared" si="0"/>
        <v>N</v>
      </c>
      <c r="P8" t="e">
        <f t="array" ref="P8">MATCH(B8&amp;C8, MVP!$A$1:$A$400&amp;MVP!$C$1:$C$400, 0)</f>
        <v>#N/A</v>
      </c>
    </row>
    <row r="9" spans="1:16" x14ac:dyDescent="0.25">
      <c r="A9" t="s">
        <v>211</v>
      </c>
      <c r="B9" t="s">
        <v>212</v>
      </c>
      <c r="C9">
        <v>1957</v>
      </c>
      <c r="D9">
        <v>8</v>
      </c>
      <c r="E9">
        <v>23</v>
      </c>
      <c r="F9" t="s">
        <v>39</v>
      </c>
      <c r="G9" t="s">
        <v>14</v>
      </c>
      <c r="H9">
        <v>675</v>
      </c>
      <c r="I9" t="str">
        <f>IFERROR(VLOOKUP(B9, Sheet1!A:I, 7, 0), "N")</f>
        <v>Y</v>
      </c>
      <c r="J9" t="str">
        <f t="shared" si="0"/>
        <v>Y</v>
      </c>
      <c r="P9">
        <f t="array" ref="P9">MATCH(B9&amp;C9, MVP!$A$1:$A$400&amp;MVP!$C$1:$C$400, 0)</f>
        <v>75</v>
      </c>
    </row>
    <row r="10" spans="1:16" x14ac:dyDescent="0.25">
      <c r="A10" t="s">
        <v>195</v>
      </c>
      <c r="B10" t="s">
        <v>196</v>
      </c>
      <c r="C10">
        <v>1972</v>
      </c>
      <c r="D10">
        <v>8.6</v>
      </c>
      <c r="E10">
        <v>30</v>
      </c>
      <c r="F10" t="s">
        <v>38</v>
      </c>
      <c r="G10" t="s">
        <v>7</v>
      </c>
      <c r="H10">
        <v>609</v>
      </c>
      <c r="I10" t="str">
        <f>IFERROR(VLOOKUP(B10, Sheet1!A:I, 7, 0), "N")</f>
        <v>N</v>
      </c>
      <c r="J10" t="str">
        <f t="shared" si="0"/>
        <v>Y</v>
      </c>
      <c r="P10">
        <f t="array" ref="P10">MATCH(B10&amp;C10, MVP!$A$1:$A$400&amp;MVP!$C$1:$C$400, 0)</f>
        <v>105</v>
      </c>
    </row>
    <row r="11" spans="1:16" x14ac:dyDescent="0.25">
      <c r="A11" t="s">
        <v>195</v>
      </c>
      <c r="B11" t="s">
        <v>196</v>
      </c>
      <c r="C11">
        <v>1964</v>
      </c>
      <c r="D11">
        <v>8.8000000000000007</v>
      </c>
      <c r="E11">
        <v>22</v>
      </c>
      <c r="F11" t="s">
        <v>21</v>
      </c>
      <c r="G11" t="s">
        <v>14</v>
      </c>
      <c r="H11">
        <v>709</v>
      </c>
      <c r="I11" t="str">
        <f>IFERROR(VLOOKUP(B11, Sheet1!A:I, 7, 0), "N")</f>
        <v>N</v>
      </c>
      <c r="J11" t="str">
        <f t="shared" si="0"/>
        <v>N</v>
      </c>
      <c r="P11" t="e">
        <f t="array" ref="P11">MATCH(B11&amp;C11, MVP!$A$1:$A$400&amp;MVP!$C$1:$C$400, 0)</f>
        <v>#N/A</v>
      </c>
    </row>
    <row r="12" spans="1:16" x14ac:dyDescent="0.25">
      <c r="A12" t="s">
        <v>59</v>
      </c>
      <c r="B12" t="s">
        <v>60</v>
      </c>
      <c r="C12">
        <v>2017</v>
      </c>
      <c r="D12">
        <v>8.3000000000000007</v>
      </c>
      <c r="E12">
        <v>27</v>
      </c>
      <c r="F12" t="s">
        <v>11</v>
      </c>
      <c r="G12" t="s">
        <v>7</v>
      </c>
      <c r="H12">
        <v>662</v>
      </c>
      <c r="I12" t="str">
        <f>IFERROR(VLOOKUP(B12, Sheet1!A:I, 7, 0), "N")</f>
        <v>N</v>
      </c>
      <c r="J12" t="str">
        <f t="shared" si="0"/>
        <v>Y</v>
      </c>
      <c r="P12">
        <f t="array" ref="P12">MATCH(B12&amp;C12, MVP!$A$1:$A$400&amp;MVP!$C$1:$C$400, 0)</f>
        <v>196</v>
      </c>
    </row>
    <row r="13" spans="1:16" x14ac:dyDescent="0.25">
      <c r="A13" t="s">
        <v>137</v>
      </c>
      <c r="B13" t="s">
        <v>138</v>
      </c>
      <c r="C13">
        <v>1994</v>
      </c>
      <c r="D13">
        <v>8.1999999999999993</v>
      </c>
      <c r="E13">
        <v>26</v>
      </c>
      <c r="F13" t="s">
        <v>11</v>
      </c>
      <c r="G13" t="s">
        <v>14</v>
      </c>
      <c r="H13">
        <v>479</v>
      </c>
      <c r="I13" t="str">
        <f>IFERROR(VLOOKUP(B13, Sheet1!A:I, 7, 0), "N")</f>
        <v>Y</v>
      </c>
      <c r="J13" t="str">
        <f t="shared" si="0"/>
        <v>Y</v>
      </c>
      <c r="P13">
        <f t="array" ref="P13">MATCH(B13&amp;C13, MVP!$A$1:$A$400&amp;MVP!$C$1:$C$400, 0)</f>
        <v>150</v>
      </c>
    </row>
    <row r="14" spans="1:16" x14ac:dyDescent="0.25">
      <c r="A14" t="s">
        <v>305</v>
      </c>
      <c r="B14" t="s">
        <v>306</v>
      </c>
      <c r="C14">
        <v>1912</v>
      </c>
      <c r="D14">
        <v>9.3000000000000007</v>
      </c>
      <c r="E14">
        <v>26</v>
      </c>
      <c r="F14" t="s">
        <v>44</v>
      </c>
      <c r="G14" t="s">
        <v>7</v>
      </c>
      <c r="H14">
        <v>648</v>
      </c>
      <c r="I14" t="str">
        <f>IFERROR(VLOOKUP(B14, Sheet1!A:I, 7, 0), "N")</f>
        <v>Y</v>
      </c>
      <c r="J14" t="str">
        <f t="shared" si="0"/>
        <v>N</v>
      </c>
      <c r="P14" t="e">
        <f t="array" ref="P14">MATCH(B14&amp;C14, MVP!$A$1:$A$400&amp;MVP!$C$1:$C$400, 0)</f>
        <v>#N/A</v>
      </c>
    </row>
    <row r="15" spans="1:16" x14ac:dyDescent="0.25">
      <c r="A15" t="s">
        <v>205</v>
      </c>
      <c r="B15" t="s">
        <v>206</v>
      </c>
      <c r="C15">
        <v>1969</v>
      </c>
      <c r="D15">
        <v>8.3000000000000007</v>
      </c>
      <c r="E15">
        <v>25</v>
      </c>
      <c r="F15" t="s">
        <v>8</v>
      </c>
      <c r="G15" t="s">
        <v>7</v>
      </c>
      <c r="H15">
        <v>734</v>
      </c>
      <c r="I15" t="str">
        <f>IFERROR(VLOOKUP(B15, Sheet1!A:I, 7, 0), "N")</f>
        <v>N</v>
      </c>
      <c r="J15" t="str">
        <f t="shared" si="0"/>
        <v>N</v>
      </c>
      <c r="P15" t="e">
        <f t="array" ref="P15">MATCH(B15&amp;C15, MVP!$A$1:$A$400&amp;MVP!$C$1:$C$400, 0)</f>
        <v>#N/A</v>
      </c>
    </row>
    <row r="16" spans="1:16" x14ac:dyDescent="0.25">
      <c r="A16" t="s">
        <v>239</v>
      </c>
      <c r="B16" t="s">
        <v>240</v>
      </c>
      <c r="C16">
        <v>1959</v>
      </c>
      <c r="D16">
        <v>10.199999999999999</v>
      </c>
      <c r="E16">
        <v>28</v>
      </c>
      <c r="F16" t="s">
        <v>27</v>
      </c>
      <c r="G16" t="s">
        <v>14</v>
      </c>
      <c r="H16">
        <v>671</v>
      </c>
      <c r="I16" t="str">
        <f>IFERROR(VLOOKUP(B16, Sheet1!A:I, 7, 0), "N")</f>
        <v>Y</v>
      </c>
      <c r="J16" t="str">
        <f t="shared" si="0"/>
        <v>Y</v>
      </c>
      <c r="P16">
        <f t="array" ref="P16">MATCH(B16&amp;C16, MVP!$A$1:$A$400&amp;MVP!$C$1:$C$400, 0)</f>
        <v>79</v>
      </c>
    </row>
    <row r="17" spans="1:16" x14ac:dyDescent="0.25">
      <c r="A17" t="s">
        <v>239</v>
      </c>
      <c r="B17" t="s">
        <v>240</v>
      </c>
      <c r="C17">
        <v>1958</v>
      </c>
      <c r="D17">
        <v>9.3000000000000007</v>
      </c>
      <c r="E17">
        <v>27</v>
      </c>
      <c r="F17" t="s">
        <v>27</v>
      </c>
      <c r="G17" t="s">
        <v>14</v>
      </c>
      <c r="H17">
        <v>682</v>
      </c>
      <c r="I17" t="str">
        <f>IFERROR(VLOOKUP(B17, Sheet1!A:I, 7, 0), "N")</f>
        <v>Y</v>
      </c>
      <c r="J17" t="str">
        <f t="shared" si="0"/>
        <v>Y</v>
      </c>
      <c r="P17">
        <f t="array" ref="P17">MATCH(B17&amp;C17, MVP!$A$1:$A$400&amp;MVP!$C$1:$C$400, 0)</f>
        <v>77</v>
      </c>
    </row>
    <row r="18" spans="1:16" x14ac:dyDescent="0.25">
      <c r="A18" t="s">
        <v>239</v>
      </c>
      <c r="B18" t="s">
        <v>240</v>
      </c>
      <c r="C18">
        <v>1955</v>
      </c>
      <c r="D18">
        <v>8.1999999999999993</v>
      </c>
      <c r="E18">
        <v>24</v>
      </c>
      <c r="F18" t="s">
        <v>27</v>
      </c>
      <c r="G18" t="s">
        <v>14</v>
      </c>
      <c r="H18">
        <v>646</v>
      </c>
      <c r="I18" t="str">
        <f>IFERROR(VLOOKUP(B18, Sheet1!A:I, 7, 0), "N")</f>
        <v>Y</v>
      </c>
      <c r="J18" t="str">
        <f t="shared" si="0"/>
        <v>N</v>
      </c>
      <c r="P18" t="e">
        <f t="array" ref="P18">MATCH(B18&amp;C18, MVP!$A$1:$A$400&amp;MVP!$C$1:$C$400, 0)</f>
        <v>#N/A</v>
      </c>
    </row>
    <row r="19" spans="1:16" x14ac:dyDescent="0.25">
      <c r="A19" t="s">
        <v>75</v>
      </c>
      <c r="B19" t="s">
        <v>76</v>
      </c>
      <c r="C19">
        <v>2011</v>
      </c>
      <c r="D19">
        <v>8.3000000000000007</v>
      </c>
      <c r="E19">
        <v>30</v>
      </c>
      <c r="F19" t="s">
        <v>12</v>
      </c>
      <c r="G19" t="s">
        <v>7</v>
      </c>
      <c r="H19">
        <v>655</v>
      </c>
      <c r="I19" t="str">
        <f>IFERROR(VLOOKUP(B19, Sheet1!A:I, 7, 0), "N")</f>
        <v>N</v>
      </c>
      <c r="J19" t="str">
        <f t="shared" si="0"/>
        <v>N</v>
      </c>
      <c r="P19" t="e">
        <f t="array" ref="P19">MATCH(B19&amp;C19, MVP!$A$1:$A$400&amp;MVP!$C$1:$C$400, 0)</f>
        <v>#N/A</v>
      </c>
    </row>
    <row r="20" spans="1:16" x14ac:dyDescent="0.25">
      <c r="A20" t="s">
        <v>101</v>
      </c>
      <c r="B20" t="s">
        <v>102</v>
      </c>
      <c r="C20">
        <v>2004</v>
      </c>
      <c r="D20">
        <v>9.6</v>
      </c>
      <c r="E20">
        <v>25</v>
      </c>
      <c r="F20" t="s">
        <v>17</v>
      </c>
      <c r="G20" t="s">
        <v>14</v>
      </c>
      <c r="H20">
        <v>657</v>
      </c>
      <c r="I20" t="str">
        <f>IFERROR(VLOOKUP(B20, Sheet1!A:I, 7, 0), "N")</f>
        <v>N</v>
      </c>
      <c r="J20" t="str">
        <f t="shared" si="0"/>
        <v>N</v>
      </c>
      <c r="P20" t="e">
        <f t="array" ref="P20">MATCH(B20&amp;C20, MVP!$A$1:$A$400&amp;MVP!$C$1:$C$400, 0)</f>
        <v>#N/A</v>
      </c>
    </row>
    <row r="21" spans="1:16" x14ac:dyDescent="0.25">
      <c r="A21" t="s">
        <v>93</v>
      </c>
      <c r="B21" t="s">
        <v>94</v>
      </c>
      <c r="C21">
        <v>2006</v>
      </c>
      <c r="D21">
        <v>8.1999999999999993</v>
      </c>
      <c r="E21">
        <v>29</v>
      </c>
      <c r="F21" t="s">
        <v>22</v>
      </c>
      <c r="G21" t="s">
        <v>14</v>
      </c>
      <c r="H21">
        <v>617</v>
      </c>
      <c r="I21" t="str">
        <f>IFERROR(VLOOKUP(B21, Sheet1!A:I, 7, 0), "N")</f>
        <v>N</v>
      </c>
      <c r="J21" t="str">
        <f t="shared" si="0"/>
        <v>N</v>
      </c>
      <c r="P21" t="e">
        <f t="array" ref="P21">MATCH(B21&amp;C21, MVP!$A$1:$A$400&amp;MVP!$C$1:$C$400, 0)</f>
        <v>#N/A</v>
      </c>
    </row>
    <row r="22" spans="1:16" x14ac:dyDescent="0.25">
      <c r="A22" t="s">
        <v>197</v>
      </c>
      <c r="B22" t="s">
        <v>198</v>
      </c>
      <c r="C22">
        <v>1972</v>
      </c>
      <c r="D22">
        <v>8.6</v>
      </c>
      <c r="E22">
        <v>24</v>
      </c>
      <c r="F22" t="s">
        <v>34</v>
      </c>
      <c r="G22" t="s">
        <v>14</v>
      </c>
      <c r="H22">
        <v>653</v>
      </c>
      <c r="I22" t="str">
        <f>IFERROR(VLOOKUP(B22, Sheet1!A:I, 7, 0), "N")</f>
        <v>Y</v>
      </c>
      <c r="J22" t="str">
        <f t="shared" si="0"/>
        <v>Y</v>
      </c>
      <c r="P22">
        <f t="array" ref="P22">MATCH(B22&amp;C22, MVP!$A$1:$A$400&amp;MVP!$C$1:$C$400, 0)</f>
        <v>106</v>
      </c>
    </row>
    <row r="23" spans="1:16" x14ac:dyDescent="0.25">
      <c r="A23" t="s">
        <v>51</v>
      </c>
      <c r="B23" t="s">
        <v>52</v>
      </c>
      <c r="C23">
        <v>2018</v>
      </c>
      <c r="D23">
        <v>10.9</v>
      </c>
      <c r="E23">
        <v>25</v>
      </c>
      <c r="F23" t="s">
        <v>6</v>
      </c>
      <c r="G23" t="s">
        <v>7</v>
      </c>
      <c r="H23">
        <v>614</v>
      </c>
      <c r="I23" t="str">
        <f>IFERROR(VLOOKUP(B23, Sheet1!A:I, 7, 0), "N")</f>
        <v>N</v>
      </c>
      <c r="J23" t="str">
        <f t="shared" si="0"/>
        <v>N</v>
      </c>
      <c r="P23" t="e">
        <f t="array" ref="P23">MATCH(B23&amp;C23, MVP!$A$1:$A$400&amp;MVP!$C$1:$C$400, 0)</f>
        <v>#N/A</v>
      </c>
    </row>
    <row r="24" spans="1:16" x14ac:dyDescent="0.25">
      <c r="A24" t="s">
        <v>51</v>
      </c>
      <c r="B24" t="s">
        <v>52</v>
      </c>
      <c r="C24">
        <v>2016</v>
      </c>
      <c r="D24">
        <v>9.6999999999999993</v>
      </c>
      <c r="E24">
        <v>23</v>
      </c>
      <c r="F24" t="s">
        <v>6</v>
      </c>
      <c r="G24" t="s">
        <v>7</v>
      </c>
      <c r="H24">
        <v>730</v>
      </c>
      <c r="I24" t="str">
        <f>IFERROR(VLOOKUP(B24, Sheet1!A:I, 7, 0), "N")</f>
        <v>N</v>
      </c>
      <c r="J24" t="str">
        <f t="shared" si="0"/>
        <v>N</v>
      </c>
      <c r="P24" t="e">
        <f t="array" ref="P24">MATCH(B24&amp;C24, MVP!$A$1:$A$400&amp;MVP!$C$1:$C$400, 0)</f>
        <v>#N/A</v>
      </c>
    </row>
    <row r="25" spans="1:16" x14ac:dyDescent="0.25">
      <c r="A25" t="s">
        <v>121</v>
      </c>
      <c r="B25" t="s">
        <v>122</v>
      </c>
      <c r="C25">
        <v>1997</v>
      </c>
      <c r="D25">
        <v>9.4</v>
      </c>
      <c r="E25">
        <v>31</v>
      </c>
      <c r="F25" t="s">
        <v>11</v>
      </c>
      <c r="G25" t="s">
        <v>14</v>
      </c>
      <c r="H25">
        <v>744</v>
      </c>
      <c r="I25" t="str">
        <f>IFERROR(VLOOKUP(B25, Sheet1!A:I, 7, 0), "N")</f>
        <v>Y</v>
      </c>
      <c r="J25" t="str">
        <f t="shared" si="0"/>
        <v>N</v>
      </c>
      <c r="P25" t="e">
        <f t="array" ref="P25">MATCH(B25&amp;C25, MVP!$A$1:$A$400&amp;MVP!$C$1:$C$400, 0)</f>
        <v>#N/A</v>
      </c>
    </row>
    <row r="26" spans="1:16" x14ac:dyDescent="0.25">
      <c r="A26" t="s">
        <v>149</v>
      </c>
      <c r="B26" t="s">
        <v>150</v>
      </c>
      <c r="C26">
        <v>1989</v>
      </c>
      <c r="D26">
        <v>8.4</v>
      </c>
      <c r="E26">
        <v>31</v>
      </c>
      <c r="F26" t="s">
        <v>6</v>
      </c>
      <c r="G26" t="s">
        <v>7</v>
      </c>
      <c r="H26">
        <v>742</v>
      </c>
      <c r="I26" t="str">
        <f>IFERROR(VLOOKUP(B26, Sheet1!A:I, 7, 0), "N")</f>
        <v>Y</v>
      </c>
      <c r="J26" t="str">
        <f t="shared" si="0"/>
        <v>N</v>
      </c>
      <c r="P26" t="e">
        <f t="array" ref="P26">MATCH(B26&amp;C26, MVP!$A$1:$A$400&amp;MVP!$C$1:$C$400, 0)</f>
        <v>#N/A</v>
      </c>
    </row>
    <row r="27" spans="1:16" x14ac:dyDescent="0.25">
      <c r="A27" t="s">
        <v>149</v>
      </c>
      <c r="B27" t="s">
        <v>150</v>
      </c>
      <c r="C27">
        <v>1988</v>
      </c>
      <c r="D27">
        <v>8.3000000000000007</v>
      </c>
      <c r="E27">
        <v>30</v>
      </c>
      <c r="F27" t="s">
        <v>6</v>
      </c>
      <c r="G27" t="s">
        <v>7</v>
      </c>
      <c r="H27">
        <v>719</v>
      </c>
      <c r="I27" t="str">
        <f>IFERROR(VLOOKUP(B27, Sheet1!A:I, 7, 0), "N")</f>
        <v>Y</v>
      </c>
      <c r="J27" t="str">
        <f t="shared" si="0"/>
        <v>N</v>
      </c>
      <c r="P27" t="e">
        <f t="array" ref="P27">MATCH(B27&amp;C27, MVP!$A$1:$A$400&amp;MVP!$C$1:$C$400, 0)</f>
        <v>#N/A</v>
      </c>
    </row>
    <row r="28" spans="1:16" x14ac:dyDescent="0.25">
      <c r="A28" t="s">
        <v>149</v>
      </c>
      <c r="B28" t="s">
        <v>150</v>
      </c>
      <c r="C28">
        <v>1987</v>
      </c>
      <c r="D28">
        <v>8.3000000000000007</v>
      </c>
      <c r="E28">
        <v>29</v>
      </c>
      <c r="F28" t="s">
        <v>6</v>
      </c>
      <c r="G28" t="s">
        <v>7</v>
      </c>
      <c r="H28">
        <v>667</v>
      </c>
      <c r="I28" t="str">
        <f>IFERROR(VLOOKUP(B28, Sheet1!A:I, 7, 0), "N")</f>
        <v>Y</v>
      </c>
      <c r="J28" t="str">
        <f t="shared" si="0"/>
        <v>N</v>
      </c>
      <c r="P28" t="e">
        <f t="array" ref="P28">MATCH(B28&amp;C28, MVP!$A$1:$A$400&amp;MVP!$C$1:$C$400, 0)</f>
        <v>#N/A</v>
      </c>
    </row>
    <row r="29" spans="1:16" x14ac:dyDescent="0.25">
      <c r="A29" t="s">
        <v>149</v>
      </c>
      <c r="B29" t="s">
        <v>150</v>
      </c>
      <c r="C29">
        <v>1986</v>
      </c>
      <c r="D29">
        <v>8</v>
      </c>
      <c r="E29">
        <v>28</v>
      </c>
      <c r="F29" t="s">
        <v>6</v>
      </c>
      <c r="G29" t="s">
        <v>7</v>
      </c>
      <c r="H29">
        <v>693</v>
      </c>
      <c r="I29" t="str">
        <f>IFERROR(VLOOKUP(B29, Sheet1!A:I, 7, 0), "N")</f>
        <v>Y</v>
      </c>
      <c r="J29" t="str">
        <f t="shared" si="0"/>
        <v>N</v>
      </c>
      <c r="P29" t="e">
        <f t="array" ref="P29">MATCH(B29&amp;C29, MVP!$A$1:$A$400&amp;MVP!$C$1:$C$400, 0)</f>
        <v>#N/A</v>
      </c>
    </row>
    <row r="30" spans="1:16" x14ac:dyDescent="0.25">
      <c r="A30" t="s">
        <v>149</v>
      </c>
      <c r="B30" t="s">
        <v>150</v>
      </c>
      <c r="C30">
        <v>1985</v>
      </c>
      <c r="D30">
        <v>9.1</v>
      </c>
      <c r="E30">
        <v>27</v>
      </c>
      <c r="F30" t="s">
        <v>6</v>
      </c>
      <c r="G30" t="s">
        <v>7</v>
      </c>
      <c r="H30">
        <v>758</v>
      </c>
      <c r="I30" t="str">
        <f>IFERROR(VLOOKUP(B30, Sheet1!A:I, 7, 0), "N")</f>
        <v>Y</v>
      </c>
      <c r="J30" t="str">
        <f t="shared" si="0"/>
        <v>N</v>
      </c>
      <c r="P30" t="e">
        <f t="array" ref="P30">MATCH(B30&amp;C30, MVP!$A$1:$A$400&amp;MVP!$C$1:$C$400, 0)</f>
        <v>#N/A</v>
      </c>
    </row>
    <row r="31" spans="1:16" x14ac:dyDescent="0.25">
      <c r="A31" t="s">
        <v>103</v>
      </c>
      <c r="B31" t="s">
        <v>104</v>
      </c>
      <c r="C31">
        <v>2004</v>
      </c>
      <c r="D31">
        <v>10.6</v>
      </c>
      <c r="E31">
        <v>39</v>
      </c>
      <c r="F31" t="s">
        <v>26</v>
      </c>
      <c r="G31" t="s">
        <v>14</v>
      </c>
      <c r="H31">
        <v>617</v>
      </c>
      <c r="I31" t="str">
        <f>IFERROR(VLOOKUP(B31, Sheet1!A:I, 7, 0), "N")</f>
        <v>N</v>
      </c>
      <c r="J31" t="str">
        <f t="shared" si="0"/>
        <v>Y</v>
      </c>
      <c r="P31">
        <f t="array" ref="P31">MATCH(B31&amp;C31, MVP!$A$1:$A$400&amp;MVP!$C$1:$C$400, 0)</f>
        <v>170</v>
      </c>
    </row>
    <row r="32" spans="1:16" x14ac:dyDescent="0.25">
      <c r="A32" t="s">
        <v>103</v>
      </c>
      <c r="B32" t="s">
        <v>104</v>
      </c>
      <c r="C32">
        <v>2003</v>
      </c>
      <c r="D32">
        <v>9.1999999999999993</v>
      </c>
      <c r="E32">
        <v>38</v>
      </c>
      <c r="F32" t="s">
        <v>26</v>
      </c>
      <c r="G32" t="s">
        <v>14</v>
      </c>
      <c r="H32">
        <v>550</v>
      </c>
      <c r="I32" t="str">
        <f>IFERROR(VLOOKUP(B32, Sheet1!A:I, 7, 0), "N")</f>
        <v>N</v>
      </c>
      <c r="J32" t="str">
        <f t="shared" si="0"/>
        <v>Y</v>
      </c>
      <c r="P32">
        <f t="array" ref="P32">MATCH(B32&amp;C32, MVP!$A$1:$A$400&amp;MVP!$C$1:$C$400, 0)</f>
        <v>168</v>
      </c>
    </row>
    <row r="33" spans="1:16" x14ac:dyDescent="0.25">
      <c r="A33" t="s">
        <v>103</v>
      </c>
      <c r="B33" t="s">
        <v>104</v>
      </c>
      <c r="C33">
        <v>2002</v>
      </c>
      <c r="D33">
        <v>11.8</v>
      </c>
      <c r="E33">
        <v>37</v>
      </c>
      <c r="F33" t="s">
        <v>26</v>
      </c>
      <c r="G33" t="s">
        <v>14</v>
      </c>
      <c r="H33">
        <v>612</v>
      </c>
      <c r="I33" t="str">
        <f>IFERROR(VLOOKUP(B33, Sheet1!A:I, 7, 0), "N")</f>
        <v>N</v>
      </c>
      <c r="J33" t="str">
        <f t="shared" si="0"/>
        <v>Y</v>
      </c>
      <c r="P33">
        <f t="array" ref="P33">MATCH(B33&amp;C33, MVP!$A$1:$A$400&amp;MVP!$C$1:$C$400, 0)</f>
        <v>166</v>
      </c>
    </row>
    <row r="34" spans="1:16" x14ac:dyDescent="0.25">
      <c r="A34" t="s">
        <v>103</v>
      </c>
      <c r="B34" t="s">
        <v>104</v>
      </c>
      <c r="C34">
        <v>2001</v>
      </c>
      <c r="D34">
        <v>11.9</v>
      </c>
      <c r="E34">
        <v>36</v>
      </c>
      <c r="F34" t="s">
        <v>26</v>
      </c>
      <c r="G34" t="s">
        <v>14</v>
      </c>
      <c r="H34">
        <v>664</v>
      </c>
      <c r="I34" t="str">
        <f>IFERROR(VLOOKUP(B34, Sheet1!A:I, 7, 0), "N")</f>
        <v>N</v>
      </c>
      <c r="J34" t="str">
        <f t="shared" si="0"/>
        <v>Y</v>
      </c>
      <c r="P34">
        <f t="array" ref="P34">MATCH(B34&amp;C34, MVP!$A$1:$A$400&amp;MVP!$C$1:$C$400, 0)</f>
        <v>164</v>
      </c>
    </row>
    <row r="35" spans="1:16" x14ac:dyDescent="0.25">
      <c r="A35" t="s">
        <v>103</v>
      </c>
      <c r="B35" t="s">
        <v>104</v>
      </c>
      <c r="C35">
        <v>1998</v>
      </c>
      <c r="D35">
        <v>8.1</v>
      </c>
      <c r="E35">
        <v>33</v>
      </c>
      <c r="F35" t="s">
        <v>26</v>
      </c>
      <c r="G35" t="s">
        <v>14</v>
      </c>
      <c r="H35">
        <v>697</v>
      </c>
      <c r="I35" t="str">
        <f>IFERROR(VLOOKUP(B35, Sheet1!A:I, 7, 0), "N")</f>
        <v>N</v>
      </c>
      <c r="J35" t="str">
        <f t="shared" si="0"/>
        <v>N</v>
      </c>
      <c r="P35" t="e">
        <f t="array" ref="P35">MATCH(B35&amp;C35, MVP!$A$1:$A$400&amp;MVP!$C$1:$C$400, 0)</f>
        <v>#N/A</v>
      </c>
    </row>
    <row r="36" spans="1:16" x14ac:dyDescent="0.25">
      <c r="A36" t="s">
        <v>103</v>
      </c>
      <c r="B36" t="s">
        <v>104</v>
      </c>
      <c r="C36">
        <v>1997</v>
      </c>
      <c r="D36">
        <v>8.1999999999999993</v>
      </c>
      <c r="E36">
        <v>32</v>
      </c>
      <c r="F36" t="s">
        <v>26</v>
      </c>
      <c r="G36" t="s">
        <v>14</v>
      </c>
      <c r="H36">
        <v>690</v>
      </c>
      <c r="I36" t="str">
        <f>IFERROR(VLOOKUP(B36, Sheet1!A:I, 7, 0), "N")</f>
        <v>N</v>
      </c>
      <c r="J36" t="str">
        <f t="shared" si="0"/>
        <v>N</v>
      </c>
      <c r="P36" t="e">
        <f t="array" ref="P36">MATCH(B36&amp;C36, MVP!$A$1:$A$400&amp;MVP!$C$1:$C$400, 0)</f>
        <v>#N/A</v>
      </c>
    </row>
    <row r="37" spans="1:16" x14ac:dyDescent="0.25">
      <c r="A37" t="s">
        <v>103</v>
      </c>
      <c r="B37" t="s">
        <v>104</v>
      </c>
      <c r="C37">
        <v>1996</v>
      </c>
      <c r="D37">
        <v>9.6999999999999993</v>
      </c>
      <c r="E37">
        <v>31</v>
      </c>
      <c r="F37" t="s">
        <v>26</v>
      </c>
      <c r="G37" t="s">
        <v>14</v>
      </c>
      <c r="H37">
        <v>675</v>
      </c>
      <c r="I37" t="str">
        <f>IFERROR(VLOOKUP(B37, Sheet1!A:I, 7, 0), "N")</f>
        <v>N</v>
      </c>
      <c r="J37" t="str">
        <f t="shared" si="0"/>
        <v>N</v>
      </c>
      <c r="P37" t="e">
        <f t="array" ref="P37">MATCH(B37&amp;C37, MVP!$A$1:$A$400&amp;MVP!$C$1:$C$400, 0)</f>
        <v>#N/A</v>
      </c>
    </row>
    <row r="38" spans="1:16" x14ac:dyDescent="0.25">
      <c r="A38" t="s">
        <v>103</v>
      </c>
      <c r="B38" t="s">
        <v>104</v>
      </c>
      <c r="C38">
        <v>1993</v>
      </c>
      <c r="D38">
        <v>9.9</v>
      </c>
      <c r="E38">
        <v>28</v>
      </c>
      <c r="F38" t="s">
        <v>26</v>
      </c>
      <c r="G38" t="s">
        <v>14</v>
      </c>
      <c r="H38">
        <v>674</v>
      </c>
      <c r="I38" t="str">
        <f>IFERROR(VLOOKUP(B38, Sheet1!A:I, 7, 0), "N")</f>
        <v>N</v>
      </c>
      <c r="J38" t="str">
        <f t="shared" si="0"/>
        <v>Y</v>
      </c>
      <c r="P38">
        <f t="array" ref="P38">MATCH(B38&amp;C38, MVP!$A$1:$A$400&amp;MVP!$C$1:$C$400, 0)</f>
        <v>148</v>
      </c>
    </row>
    <row r="39" spans="1:16" x14ac:dyDescent="0.25">
      <c r="A39" t="s">
        <v>103</v>
      </c>
      <c r="B39" t="s">
        <v>104</v>
      </c>
      <c r="C39">
        <v>1992</v>
      </c>
      <c r="D39">
        <v>9</v>
      </c>
      <c r="E39">
        <v>27</v>
      </c>
      <c r="F39" t="s">
        <v>16</v>
      </c>
      <c r="G39" t="s">
        <v>14</v>
      </c>
      <c r="H39">
        <v>612</v>
      </c>
      <c r="I39" t="str">
        <f>IFERROR(VLOOKUP(B39, Sheet1!A:I, 7, 0), "N")</f>
        <v>N</v>
      </c>
      <c r="J39" t="str">
        <f t="shared" si="0"/>
        <v>Y</v>
      </c>
      <c r="P39">
        <f t="array" ref="P39">MATCH(B39&amp;C39, MVP!$A$1:$A$400&amp;MVP!$C$1:$C$400, 0)</f>
        <v>146</v>
      </c>
    </row>
    <row r="40" spans="1:16" x14ac:dyDescent="0.25">
      <c r="A40" t="s">
        <v>103</v>
      </c>
      <c r="B40" t="s">
        <v>104</v>
      </c>
      <c r="C40">
        <v>1991</v>
      </c>
      <c r="D40">
        <v>8</v>
      </c>
      <c r="E40">
        <v>26</v>
      </c>
      <c r="F40" t="s">
        <v>16</v>
      </c>
      <c r="G40" t="s">
        <v>14</v>
      </c>
      <c r="H40">
        <v>634</v>
      </c>
      <c r="I40" t="str">
        <f>IFERROR(VLOOKUP(B40, Sheet1!A:I, 7, 0), "N")</f>
        <v>N</v>
      </c>
      <c r="J40" t="str">
        <f t="shared" si="0"/>
        <v>N</v>
      </c>
      <c r="P40" t="e">
        <f t="array" ref="P40">MATCH(B40&amp;C40, MVP!$A$1:$A$400&amp;MVP!$C$1:$C$400, 0)</f>
        <v>#N/A</v>
      </c>
    </row>
    <row r="41" spans="1:16" x14ac:dyDescent="0.25">
      <c r="A41" t="s">
        <v>103</v>
      </c>
      <c r="B41" t="s">
        <v>104</v>
      </c>
      <c r="C41">
        <v>1990</v>
      </c>
      <c r="D41">
        <v>9.6999999999999993</v>
      </c>
      <c r="E41">
        <v>25</v>
      </c>
      <c r="F41" t="s">
        <v>16</v>
      </c>
      <c r="G41" t="s">
        <v>14</v>
      </c>
      <c r="H41">
        <v>621</v>
      </c>
      <c r="I41" t="str">
        <f>IFERROR(VLOOKUP(B41, Sheet1!A:I, 7, 0), "N")</f>
        <v>N</v>
      </c>
      <c r="J41" t="str">
        <f t="shared" si="0"/>
        <v>Y</v>
      </c>
      <c r="P41">
        <f t="array" ref="P41">MATCH(B41&amp;C41, MVP!$A$1:$A$400&amp;MVP!$C$1:$C$400, 0)</f>
        <v>142</v>
      </c>
    </row>
    <row r="42" spans="1:16" x14ac:dyDescent="0.25">
      <c r="A42" t="s">
        <v>103</v>
      </c>
      <c r="B42" t="s">
        <v>104</v>
      </c>
      <c r="C42">
        <v>1989</v>
      </c>
      <c r="D42">
        <v>8</v>
      </c>
      <c r="E42">
        <v>24</v>
      </c>
      <c r="F42" t="s">
        <v>16</v>
      </c>
      <c r="G42" t="s">
        <v>14</v>
      </c>
      <c r="H42">
        <v>679</v>
      </c>
      <c r="I42" t="str">
        <f>IFERROR(VLOOKUP(B42, Sheet1!A:I, 7, 0), "N")</f>
        <v>N</v>
      </c>
      <c r="J42" t="str">
        <f t="shared" si="0"/>
        <v>N</v>
      </c>
      <c r="P42" t="e">
        <f t="array" ref="P42">MATCH(B42&amp;C42, MVP!$A$1:$A$400&amp;MVP!$C$1:$C$400, 0)</f>
        <v>#N/A</v>
      </c>
    </row>
    <row r="43" spans="1:16" x14ac:dyDescent="0.25">
      <c r="A43" t="s">
        <v>111</v>
      </c>
      <c r="B43" t="s">
        <v>112</v>
      </c>
      <c r="C43">
        <v>2001</v>
      </c>
      <c r="D43">
        <v>8.8000000000000007</v>
      </c>
      <c r="E43">
        <v>32</v>
      </c>
      <c r="F43" t="s">
        <v>23</v>
      </c>
      <c r="G43" t="s">
        <v>7</v>
      </c>
      <c r="H43">
        <v>690</v>
      </c>
      <c r="I43" t="str">
        <f>IFERROR(VLOOKUP(B43, Sheet1!A:I, 7, 0), "N")</f>
        <v>N</v>
      </c>
      <c r="J43" t="str">
        <f t="shared" si="0"/>
        <v>N</v>
      </c>
      <c r="P43" t="e">
        <f t="array" ref="P43">MATCH(B43&amp;C43, MVP!$A$1:$A$400&amp;MVP!$C$1:$C$400, 0)</f>
        <v>#N/A</v>
      </c>
    </row>
    <row r="44" spans="1:16" x14ac:dyDescent="0.25">
      <c r="A44" t="s">
        <v>259</v>
      </c>
      <c r="B44" t="s">
        <v>260</v>
      </c>
      <c r="C44">
        <v>1948</v>
      </c>
      <c r="D44">
        <v>10.4</v>
      </c>
      <c r="E44">
        <v>30</v>
      </c>
      <c r="F44" t="s">
        <v>42</v>
      </c>
      <c r="G44" t="s">
        <v>7</v>
      </c>
      <c r="H44">
        <v>676</v>
      </c>
      <c r="I44" t="str">
        <f>IFERROR(VLOOKUP(B44, Sheet1!A:I, 7, 0), "N")</f>
        <v>Y</v>
      </c>
      <c r="J44" t="str">
        <f t="shared" si="0"/>
        <v>Y</v>
      </c>
      <c r="P44">
        <f t="array" ref="P44">MATCH(B44&amp;C44, MVP!$A$1:$A$400&amp;MVP!$C$1:$C$400, 0)</f>
        <v>57</v>
      </c>
    </row>
    <row r="45" spans="1:16" x14ac:dyDescent="0.25">
      <c r="A45" t="s">
        <v>259</v>
      </c>
      <c r="B45" t="s">
        <v>260</v>
      </c>
      <c r="C45">
        <v>1944</v>
      </c>
      <c r="D45">
        <v>8</v>
      </c>
      <c r="E45">
        <v>26</v>
      </c>
      <c r="F45" t="s">
        <v>42</v>
      </c>
      <c r="G45" t="s">
        <v>7</v>
      </c>
      <c r="H45">
        <v>681</v>
      </c>
      <c r="I45" t="str">
        <f>IFERROR(VLOOKUP(B45, Sheet1!A:I, 7, 0), "N")</f>
        <v>Y</v>
      </c>
      <c r="J45" t="str">
        <f t="shared" si="0"/>
        <v>N</v>
      </c>
      <c r="P45" t="e">
        <f t="array" ref="P45">MATCH(B45&amp;C45, MVP!$A$1:$A$400&amp;MVP!$C$1:$C$400, 0)</f>
        <v>#N/A</v>
      </c>
    </row>
    <row r="46" spans="1:16" x14ac:dyDescent="0.25">
      <c r="A46" t="s">
        <v>231</v>
      </c>
      <c r="B46" t="s">
        <v>232</v>
      </c>
      <c r="C46">
        <v>1961</v>
      </c>
      <c r="D46">
        <v>8</v>
      </c>
      <c r="E46">
        <v>30</v>
      </c>
      <c r="F46" t="s">
        <v>20</v>
      </c>
      <c r="G46" t="s">
        <v>14</v>
      </c>
      <c r="H46">
        <v>664</v>
      </c>
      <c r="I46" t="str">
        <f>IFERROR(VLOOKUP(B46, Sheet1!A:I, 7, 0), "N")</f>
        <v>N</v>
      </c>
      <c r="J46" t="str">
        <f t="shared" si="0"/>
        <v>N</v>
      </c>
      <c r="P46" t="e">
        <f t="array" ref="P46">MATCH(B46&amp;C46, MVP!$A$1:$A$400&amp;MVP!$C$1:$C$400, 0)</f>
        <v>#N/A</v>
      </c>
    </row>
    <row r="47" spans="1:16" x14ac:dyDescent="0.25">
      <c r="A47" t="s">
        <v>161</v>
      </c>
      <c r="B47" t="s">
        <v>162</v>
      </c>
      <c r="C47">
        <v>1985</v>
      </c>
      <c r="D47">
        <v>8.3000000000000007</v>
      </c>
      <c r="E47">
        <v>32</v>
      </c>
      <c r="F47" t="s">
        <v>35</v>
      </c>
      <c r="G47" t="s">
        <v>7</v>
      </c>
      <c r="H47">
        <v>665</v>
      </c>
      <c r="I47" t="str">
        <f>IFERROR(VLOOKUP(B47, Sheet1!A:I, 7, 0), "N")</f>
        <v>Y</v>
      </c>
      <c r="J47" t="str">
        <f t="shared" si="0"/>
        <v>N</v>
      </c>
      <c r="P47" t="e">
        <f t="array" ref="P47">MATCH(B47&amp;C47, MVP!$A$1:$A$400&amp;MVP!$C$1:$C$400, 0)</f>
        <v>#N/A</v>
      </c>
    </row>
    <row r="48" spans="1:16" x14ac:dyDescent="0.25">
      <c r="A48" t="s">
        <v>161</v>
      </c>
      <c r="B48" t="s">
        <v>162</v>
      </c>
      <c r="C48">
        <v>1980</v>
      </c>
      <c r="D48">
        <v>9.4</v>
      </c>
      <c r="E48">
        <v>27</v>
      </c>
      <c r="F48" t="s">
        <v>35</v>
      </c>
      <c r="G48" t="s">
        <v>7</v>
      </c>
      <c r="H48">
        <v>515</v>
      </c>
      <c r="I48" t="str">
        <f>IFERROR(VLOOKUP(B48, Sheet1!A:I, 7, 0), "N")</f>
        <v>Y</v>
      </c>
      <c r="J48" t="str">
        <f t="shared" si="0"/>
        <v>Y</v>
      </c>
      <c r="P48">
        <f t="array" ref="P48">MATCH(B48&amp;C48, MVP!$A$1:$A$400&amp;MVP!$C$1:$C$400, 0)</f>
        <v>122</v>
      </c>
    </row>
    <row r="49" spans="1:16" x14ac:dyDescent="0.25">
      <c r="A49" t="s">
        <v>161</v>
      </c>
      <c r="B49" t="s">
        <v>162</v>
      </c>
      <c r="C49">
        <v>1979</v>
      </c>
      <c r="D49">
        <v>8.6</v>
      </c>
      <c r="E49">
        <v>26</v>
      </c>
      <c r="F49" t="s">
        <v>35</v>
      </c>
      <c r="G49" t="s">
        <v>7</v>
      </c>
      <c r="H49">
        <v>701</v>
      </c>
      <c r="I49" t="str">
        <f>IFERROR(VLOOKUP(B49, Sheet1!A:I, 7, 0), "N")</f>
        <v>Y</v>
      </c>
      <c r="J49" t="str">
        <f t="shared" si="0"/>
        <v>N</v>
      </c>
      <c r="P49" t="e">
        <f t="array" ref="P49">MATCH(B49&amp;C49, MVP!$A$1:$A$400&amp;MVP!$C$1:$C$400, 0)</f>
        <v>#N/A</v>
      </c>
    </row>
    <row r="50" spans="1:16" x14ac:dyDescent="0.25">
      <c r="A50" t="s">
        <v>329</v>
      </c>
      <c r="B50" t="s">
        <v>330</v>
      </c>
      <c r="C50">
        <v>1892</v>
      </c>
      <c r="D50">
        <v>8.8000000000000007</v>
      </c>
      <c r="E50">
        <v>34</v>
      </c>
      <c r="F50" t="s">
        <v>41</v>
      </c>
      <c r="G50" t="s">
        <v>14</v>
      </c>
      <c r="H50">
        <v>688</v>
      </c>
      <c r="I50" t="str">
        <f>IFERROR(VLOOKUP(B50, Sheet1!A:I, 7, 0), "N")</f>
        <v>Y</v>
      </c>
      <c r="J50" t="str">
        <f t="shared" si="0"/>
        <v>N</v>
      </c>
      <c r="P50" t="e">
        <f t="array" ref="P50">MATCH(B50&amp;C50, MVP!$A$1:$A$400&amp;MVP!$C$1:$C$400, 0)</f>
        <v>#N/A</v>
      </c>
    </row>
    <row r="51" spans="1:16" x14ac:dyDescent="0.25">
      <c r="A51" t="s">
        <v>329</v>
      </c>
      <c r="B51" t="s">
        <v>330</v>
      </c>
      <c r="C51">
        <v>1886</v>
      </c>
      <c r="D51">
        <v>8.1999999999999993</v>
      </c>
      <c r="E51">
        <v>28</v>
      </c>
      <c r="F51" t="s">
        <v>48</v>
      </c>
      <c r="G51" t="s">
        <v>14</v>
      </c>
      <c r="H51">
        <v>555</v>
      </c>
      <c r="I51" t="str">
        <f>IFERROR(VLOOKUP(B51, Sheet1!A:I, 7, 0), "N")</f>
        <v>Y</v>
      </c>
      <c r="J51" t="str">
        <f t="shared" si="0"/>
        <v>N</v>
      </c>
      <c r="P51" t="e">
        <f t="array" ref="P51">MATCH(B51&amp;C51, MVP!$A$1:$A$400&amp;MVP!$C$1:$C$400, 0)</f>
        <v>#N/A</v>
      </c>
    </row>
    <row r="52" spans="1:16" x14ac:dyDescent="0.25">
      <c r="A52" t="s">
        <v>229</v>
      </c>
      <c r="B52" t="s">
        <v>230</v>
      </c>
      <c r="C52">
        <v>1963</v>
      </c>
      <c r="D52">
        <v>8.1</v>
      </c>
      <c r="E52">
        <v>24</v>
      </c>
      <c r="F52" t="s">
        <v>21</v>
      </c>
      <c r="G52" t="s">
        <v>14</v>
      </c>
      <c r="H52">
        <v>692</v>
      </c>
      <c r="I52" t="str">
        <f>IFERROR(VLOOKUP(B52, Sheet1!A:I, 7, 0), "N")</f>
        <v>N</v>
      </c>
      <c r="J52" t="str">
        <f t="shared" si="0"/>
        <v>N</v>
      </c>
      <c r="P52" t="e">
        <f t="array" ref="P52">MATCH(B52&amp;C52, MVP!$A$1:$A$400&amp;MVP!$C$1:$C$400, 0)</f>
        <v>#N/A</v>
      </c>
    </row>
    <row r="53" spans="1:16" x14ac:dyDescent="0.25">
      <c r="A53" t="s">
        <v>69</v>
      </c>
      <c r="B53" t="s">
        <v>70</v>
      </c>
      <c r="C53">
        <v>2012</v>
      </c>
      <c r="D53">
        <v>8.4</v>
      </c>
      <c r="E53">
        <v>29</v>
      </c>
      <c r="F53" t="s">
        <v>10</v>
      </c>
      <c r="G53" t="s">
        <v>7</v>
      </c>
      <c r="H53">
        <v>697</v>
      </c>
      <c r="I53" t="str">
        <f>IFERROR(VLOOKUP(B53, Sheet1!A:I, 7, 0), "N")</f>
        <v>N</v>
      </c>
      <c r="J53" t="str">
        <f t="shared" si="0"/>
        <v>N</v>
      </c>
      <c r="P53" t="e">
        <f t="array" ref="P53">MATCH(B53&amp;C53, MVP!$A$1:$A$400&amp;MVP!$C$1:$C$400, 0)</f>
        <v>#N/A</v>
      </c>
    </row>
    <row r="54" spans="1:16" x14ac:dyDescent="0.25">
      <c r="A54" t="s">
        <v>69</v>
      </c>
      <c r="B54" t="s">
        <v>70</v>
      </c>
      <c r="C54">
        <v>2010</v>
      </c>
      <c r="D54">
        <v>8.1</v>
      </c>
      <c r="E54">
        <v>27</v>
      </c>
      <c r="F54" t="s">
        <v>10</v>
      </c>
      <c r="G54" t="s">
        <v>7</v>
      </c>
      <c r="H54">
        <v>696</v>
      </c>
      <c r="I54" t="str">
        <f>IFERROR(VLOOKUP(B54, Sheet1!A:I, 7, 0), "N")</f>
        <v>N</v>
      </c>
      <c r="J54" t="str">
        <f t="shared" si="0"/>
        <v>N</v>
      </c>
      <c r="P54" t="e">
        <f t="array" ref="P54">MATCH(B54&amp;C54, MVP!$A$1:$A$400&amp;MVP!$C$1:$C$400, 0)</f>
        <v>#N/A</v>
      </c>
    </row>
    <row r="55" spans="1:16" x14ac:dyDescent="0.25">
      <c r="A55" t="s">
        <v>177</v>
      </c>
      <c r="B55" t="s">
        <v>178</v>
      </c>
      <c r="C55">
        <v>1977</v>
      </c>
      <c r="D55">
        <v>9.6999999999999993</v>
      </c>
      <c r="E55">
        <v>31</v>
      </c>
      <c r="F55" t="s">
        <v>29</v>
      </c>
      <c r="G55" t="s">
        <v>7</v>
      </c>
      <c r="H55">
        <v>694</v>
      </c>
      <c r="I55" t="str">
        <f>IFERROR(VLOOKUP(B55, Sheet1!A:I, 7, 0), "N")</f>
        <v>Y</v>
      </c>
      <c r="J55" t="str">
        <f t="shared" si="0"/>
        <v>Y</v>
      </c>
      <c r="P55">
        <f t="array" ref="P55">MATCH(B55&amp;C55, MVP!$A$1:$A$400&amp;MVP!$C$1:$C$400, 0)</f>
        <v>115</v>
      </c>
    </row>
    <row r="56" spans="1:16" x14ac:dyDescent="0.25">
      <c r="A56" t="s">
        <v>165</v>
      </c>
      <c r="B56" t="s">
        <v>166</v>
      </c>
      <c r="C56">
        <v>1982</v>
      </c>
      <c r="D56">
        <v>8.6</v>
      </c>
      <c r="E56">
        <v>28</v>
      </c>
      <c r="F56" t="s">
        <v>36</v>
      </c>
      <c r="G56" t="s">
        <v>14</v>
      </c>
      <c r="H56">
        <v>653</v>
      </c>
      <c r="I56" t="str">
        <f>IFERROR(VLOOKUP(B56, Sheet1!A:I, 7, 0), "N")</f>
        <v>Y</v>
      </c>
      <c r="J56" t="str">
        <f t="shared" si="0"/>
        <v>N</v>
      </c>
      <c r="P56" t="e">
        <f t="array" ref="P56">MATCH(B56&amp;C56, MVP!$A$1:$A$400&amp;MVP!$C$1:$C$400, 0)</f>
        <v>#N/A</v>
      </c>
    </row>
    <row r="57" spans="1:16" x14ac:dyDescent="0.25">
      <c r="A57" t="s">
        <v>233</v>
      </c>
      <c r="B57" t="s">
        <v>234</v>
      </c>
      <c r="C57">
        <v>1961</v>
      </c>
      <c r="D57">
        <v>9.1999999999999993</v>
      </c>
      <c r="E57">
        <v>26</v>
      </c>
      <c r="F57" t="s">
        <v>33</v>
      </c>
      <c r="G57" t="s">
        <v>7</v>
      </c>
      <c r="H57">
        <v>673</v>
      </c>
      <c r="I57" t="str">
        <f>IFERROR(VLOOKUP(B57, Sheet1!A:I, 7, 0), "N")</f>
        <v>N</v>
      </c>
      <c r="J57" t="str">
        <f t="shared" si="0"/>
        <v>N</v>
      </c>
      <c r="P57" t="e">
        <f t="array" ref="P57">MATCH(B57&amp;C57, MVP!$A$1:$A$400&amp;MVP!$C$1:$C$400, 0)</f>
        <v>#N/A</v>
      </c>
    </row>
    <row r="58" spans="1:16" x14ac:dyDescent="0.25">
      <c r="A58" t="s">
        <v>193</v>
      </c>
      <c r="B58" t="s">
        <v>194</v>
      </c>
      <c r="C58">
        <v>1972</v>
      </c>
      <c r="D58">
        <v>8</v>
      </c>
      <c r="E58">
        <v>21</v>
      </c>
      <c r="F58" t="s">
        <v>11</v>
      </c>
      <c r="G58" t="s">
        <v>14</v>
      </c>
      <c r="H58">
        <v>625</v>
      </c>
      <c r="I58" t="str">
        <f>IFERROR(VLOOKUP(B58, Sheet1!A:I, 7, 0), "N")</f>
        <v>N</v>
      </c>
      <c r="J58" t="str">
        <f t="shared" si="0"/>
        <v>N</v>
      </c>
      <c r="P58" t="e">
        <f t="array" ref="P58">MATCH(B58&amp;C58, MVP!$A$1:$A$400&amp;MVP!$C$1:$C$400, 0)</f>
        <v>#N/A</v>
      </c>
    </row>
    <row r="59" spans="1:16" x14ac:dyDescent="0.25">
      <c r="A59" t="s">
        <v>53</v>
      </c>
      <c r="B59" t="s">
        <v>54</v>
      </c>
      <c r="C59">
        <v>2018</v>
      </c>
      <c r="D59">
        <v>8.1999999999999993</v>
      </c>
      <c r="E59">
        <v>25</v>
      </c>
      <c r="F59" t="s">
        <v>8</v>
      </c>
      <c r="G59" t="s">
        <v>7</v>
      </c>
      <c r="H59">
        <v>616</v>
      </c>
      <c r="I59" t="str">
        <f>IFERROR(VLOOKUP(B59, Sheet1!A:I, 7, 0), "N")</f>
        <v>N</v>
      </c>
      <c r="J59" t="str">
        <f t="shared" si="0"/>
        <v>N</v>
      </c>
      <c r="P59" t="e">
        <f t="array" ref="P59">MATCH(B59&amp;C59, MVP!$A$1:$A$400&amp;MVP!$C$1:$C$400, 0)</f>
        <v>#N/A</v>
      </c>
    </row>
    <row r="60" spans="1:16" x14ac:dyDescent="0.25">
      <c r="A60" t="s">
        <v>147</v>
      </c>
      <c r="B60" t="s">
        <v>148</v>
      </c>
      <c r="C60">
        <v>1989</v>
      </c>
      <c r="D60">
        <v>8.6</v>
      </c>
      <c r="E60">
        <v>25</v>
      </c>
      <c r="F60" t="s">
        <v>26</v>
      </c>
      <c r="G60" t="s">
        <v>14</v>
      </c>
      <c r="H60">
        <v>675</v>
      </c>
      <c r="I60" t="str">
        <f>IFERROR(VLOOKUP(B60, Sheet1!A:I, 7, 0), "N")</f>
        <v>N</v>
      </c>
      <c r="J60" t="str">
        <f t="shared" si="0"/>
        <v>N</v>
      </c>
      <c r="P60" t="e">
        <f t="array" ref="P60">MATCH(B60&amp;C60, MVP!$A$1:$A$400&amp;MVP!$C$1:$C$400, 0)</f>
        <v>#N/A</v>
      </c>
    </row>
    <row r="61" spans="1:16" x14ac:dyDescent="0.25">
      <c r="A61" t="s">
        <v>213</v>
      </c>
      <c r="B61" t="s">
        <v>214</v>
      </c>
      <c r="C61">
        <v>1968</v>
      </c>
      <c r="D61">
        <v>8.1</v>
      </c>
      <c r="E61">
        <v>33</v>
      </c>
      <c r="F61" t="s">
        <v>16</v>
      </c>
      <c r="G61" t="s">
        <v>14</v>
      </c>
      <c r="H61">
        <v>557</v>
      </c>
      <c r="I61" t="str">
        <f>IFERROR(VLOOKUP(B61, Sheet1!A:I, 7, 0), "N")</f>
        <v>Y</v>
      </c>
      <c r="J61" t="str">
        <f t="shared" si="0"/>
        <v>N</v>
      </c>
      <c r="P61" t="e">
        <f t="array" ref="P61">MATCH(B61&amp;C61, MVP!$A$1:$A$400&amp;MVP!$C$1:$C$400, 0)</f>
        <v>#N/A</v>
      </c>
    </row>
    <row r="62" spans="1:16" x14ac:dyDescent="0.25">
      <c r="A62" t="s">
        <v>213</v>
      </c>
      <c r="B62" t="s">
        <v>214</v>
      </c>
      <c r="C62">
        <v>1967</v>
      </c>
      <c r="D62">
        <v>8.9</v>
      </c>
      <c r="E62">
        <v>32</v>
      </c>
      <c r="F62" t="s">
        <v>16</v>
      </c>
      <c r="G62" t="s">
        <v>14</v>
      </c>
      <c r="H62">
        <v>632</v>
      </c>
      <c r="I62" t="str">
        <f>IFERROR(VLOOKUP(B62, Sheet1!A:I, 7, 0), "N")</f>
        <v>Y</v>
      </c>
      <c r="J62" t="str">
        <f t="shared" si="0"/>
        <v>N</v>
      </c>
      <c r="P62" t="e">
        <f t="array" ref="P62">MATCH(B62&amp;C62, MVP!$A$1:$A$400&amp;MVP!$C$1:$C$400, 0)</f>
        <v>#N/A</v>
      </c>
    </row>
    <row r="63" spans="1:16" x14ac:dyDescent="0.25">
      <c r="A63" t="s">
        <v>213</v>
      </c>
      <c r="B63" t="s">
        <v>214</v>
      </c>
      <c r="C63">
        <v>1966</v>
      </c>
      <c r="D63">
        <v>8.1999999999999993</v>
      </c>
      <c r="E63">
        <v>31</v>
      </c>
      <c r="F63" t="s">
        <v>16</v>
      </c>
      <c r="G63" t="s">
        <v>14</v>
      </c>
      <c r="H63">
        <v>690</v>
      </c>
      <c r="I63" t="str">
        <f>IFERROR(VLOOKUP(B63, Sheet1!A:I, 7, 0), "N")</f>
        <v>Y</v>
      </c>
      <c r="J63" t="str">
        <f t="shared" si="0"/>
        <v>Y</v>
      </c>
      <c r="P63">
        <f t="array" ref="P63">MATCH(B63&amp;C63, MVP!$A$1:$A$400&amp;MVP!$C$1:$C$400, 0)</f>
        <v>93</v>
      </c>
    </row>
    <row r="64" spans="1:16" x14ac:dyDescent="0.25">
      <c r="A64" t="s">
        <v>301</v>
      </c>
      <c r="B64" t="s">
        <v>302</v>
      </c>
      <c r="C64">
        <v>1917</v>
      </c>
      <c r="D64">
        <v>11.3</v>
      </c>
      <c r="E64">
        <v>30</v>
      </c>
      <c r="F64" t="s">
        <v>33</v>
      </c>
      <c r="G64" t="s">
        <v>7</v>
      </c>
      <c r="H64">
        <v>672</v>
      </c>
      <c r="I64" t="str">
        <f>IFERROR(VLOOKUP(B64, Sheet1!A:I, 7, 0), "N")</f>
        <v>Y</v>
      </c>
      <c r="J64" t="str">
        <f t="shared" si="0"/>
        <v>N</v>
      </c>
      <c r="P64" t="e">
        <f t="array" ref="P64">MATCH(B64&amp;C64, MVP!$A$1:$A$400&amp;MVP!$C$1:$C$400, 0)</f>
        <v>#N/A</v>
      </c>
    </row>
    <row r="65" spans="1:16" x14ac:dyDescent="0.25">
      <c r="A65" t="s">
        <v>301</v>
      </c>
      <c r="B65" t="s">
        <v>302</v>
      </c>
      <c r="C65">
        <v>1916</v>
      </c>
      <c r="D65">
        <v>8</v>
      </c>
      <c r="E65">
        <v>29</v>
      </c>
      <c r="F65" t="s">
        <v>33</v>
      </c>
      <c r="G65" t="s">
        <v>7</v>
      </c>
      <c r="H65">
        <v>637</v>
      </c>
      <c r="I65" t="str">
        <f>IFERROR(VLOOKUP(B65, Sheet1!A:I, 7, 0), "N")</f>
        <v>Y</v>
      </c>
      <c r="J65" t="str">
        <f t="shared" si="0"/>
        <v>N</v>
      </c>
      <c r="P65" t="e">
        <f t="array" ref="P65">MATCH(B65&amp;C65, MVP!$A$1:$A$400&amp;MVP!$C$1:$C$400, 0)</f>
        <v>#N/A</v>
      </c>
    </row>
    <row r="66" spans="1:16" x14ac:dyDescent="0.25">
      <c r="A66" t="s">
        <v>301</v>
      </c>
      <c r="B66" t="s">
        <v>302</v>
      </c>
      <c r="C66">
        <v>1915</v>
      </c>
      <c r="D66">
        <v>9.5</v>
      </c>
      <c r="E66">
        <v>28</v>
      </c>
      <c r="F66" t="s">
        <v>33</v>
      </c>
      <c r="G66" t="s">
        <v>7</v>
      </c>
      <c r="H66">
        <v>701</v>
      </c>
      <c r="I66" t="str">
        <f>IFERROR(VLOOKUP(B66, Sheet1!A:I, 7, 0), "N")</f>
        <v>Y</v>
      </c>
      <c r="J66" t="str">
        <f t="shared" ref="J66:J129" si="1">IF(ISNUMBER(P66), "Y", "N")</f>
        <v>N</v>
      </c>
      <c r="P66" t="e">
        <f t="array" ref="P66">MATCH(B66&amp;C66, MVP!$A$1:$A$400&amp;MVP!$C$1:$C$400, 0)</f>
        <v>#N/A</v>
      </c>
    </row>
    <row r="67" spans="1:16" x14ac:dyDescent="0.25">
      <c r="A67" t="s">
        <v>301</v>
      </c>
      <c r="B67" t="s">
        <v>302</v>
      </c>
      <c r="C67">
        <v>1912</v>
      </c>
      <c r="D67">
        <v>9.1999999999999993</v>
      </c>
      <c r="E67">
        <v>25</v>
      </c>
      <c r="F67" t="s">
        <v>33</v>
      </c>
      <c r="G67" t="s">
        <v>7</v>
      </c>
      <c r="H67">
        <v>610</v>
      </c>
      <c r="I67" t="str">
        <f>IFERROR(VLOOKUP(B67, Sheet1!A:I, 7, 0), "N")</f>
        <v>Y</v>
      </c>
      <c r="J67" t="str">
        <f t="shared" si="1"/>
        <v>N</v>
      </c>
      <c r="P67" t="e">
        <f t="array" ref="P67">MATCH(B67&amp;C67, MVP!$A$1:$A$400&amp;MVP!$C$1:$C$400, 0)</f>
        <v>#N/A</v>
      </c>
    </row>
    <row r="68" spans="1:16" x14ac:dyDescent="0.25">
      <c r="A68" t="s">
        <v>301</v>
      </c>
      <c r="B68" t="s">
        <v>302</v>
      </c>
      <c r="C68">
        <v>1911</v>
      </c>
      <c r="D68">
        <v>10.7</v>
      </c>
      <c r="E68">
        <v>24</v>
      </c>
      <c r="F68" t="s">
        <v>33</v>
      </c>
      <c r="G68" t="s">
        <v>7</v>
      </c>
      <c r="H68">
        <v>656</v>
      </c>
      <c r="I68" t="str">
        <f>IFERROR(VLOOKUP(B68, Sheet1!A:I, 7, 0), "N")</f>
        <v>Y</v>
      </c>
      <c r="J68" t="str">
        <f t="shared" si="1"/>
        <v>Y</v>
      </c>
      <c r="P68">
        <f t="array" ref="P68">MATCH(B68&amp;C68, MVP!$A$1:$A$400&amp;MVP!$C$1:$C$400, 0)</f>
        <v>2</v>
      </c>
    </row>
    <row r="69" spans="1:16" x14ac:dyDescent="0.25">
      <c r="A69" t="s">
        <v>301</v>
      </c>
      <c r="B69" t="s">
        <v>302</v>
      </c>
      <c r="C69">
        <v>1910</v>
      </c>
      <c r="D69">
        <v>10.6</v>
      </c>
      <c r="E69">
        <v>23</v>
      </c>
      <c r="F69" t="s">
        <v>33</v>
      </c>
      <c r="G69" t="s">
        <v>7</v>
      </c>
      <c r="H69">
        <v>597</v>
      </c>
      <c r="I69" t="str">
        <f>IFERROR(VLOOKUP(B69, Sheet1!A:I, 7, 0), "N")</f>
        <v>Y</v>
      </c>
      <c r="J69" t="str">
        <f t="shared" si="1"/>
        <v>N</v>
      </c>
      <c r="P69" t="e">
        <f t="array" ref="P69">MATCH(B69&amp;C69, MVP!$A$1:$A$400&amp;MVP!$C$1:$C$400, 0)</f>
        <v>#N/A</v>
      </c>
    </row>
    <row r="70" spans="1:16" x14ac:dyDescent="0.25">
      <c r="A70" t="s">
        <v>301</v>
      </c>
      <c r="B70" t="s">
        <v>302</v>
      </c>
      <c r="C70">
        <v>1909</v>
      </c>
      <c r="D70">
        <v>9.9</v>
      </c>
      <c r="E70">
        <v>22</v>
      </c>
      <c r="F70" t="s">
        <v>33</v>
      </c>
      <c r="G70" t="s">
        <v>7</v>
      </c>
      <c r="H70">
        <v>655</v>
      </c>
      <c r="I70" t="str">
        <f>IFERROR(VLOOKUP(B70, Sheet1!A:I, 7, 0), "N")</f>
        <v>Y</v>
      </c>
      <c r="J70" t="str">
        <f t="shared" si="1"/>
        <v>N</v>
      </c>
      <c r="P70" t="e">
        <f t="array" ref="P70">MATCH(B70&amp;C70, MVP!$A$1:$A$400&amp;MVP!$C$1:$C$400, 0)</f>
        <v>#N/A</v>
      </c>
    </row>
    <row r="71" spans="1:16" x14ac:dyDescent="0.25">
      <c r="A71" t="s">
        <v>303</v>
      </c>
      <c r="B71" t="s">
        <v>304</v>
      </c>
      <c r="C71">
        <v>1915</v>
      </c>
      <c r="D71">
        <v>9.4</v>
      </c>
      <c r="E71">
        <v>28</v>
      </c>
      <c r="F71" t="s">
        <v>38</v>
      </c>
      <c r="G71" t="s">
        <v>7</v>
      </c>
      <c r="H71">
        <v>681</v>
      </c>
      <c r="I71" t="str">
        <f>IFERROR(VLOOKUP(B71, Sheet1!A:I, 7, 0), "N")</f>
        <v>Y</v>
      </c>
      <c r="J71" t="str">
        <f t="shared" si="1"/>
        <v>N</v>
      </c>
      <c r="P71" t="e">
        <f t="array" ref="P71">MATCH(B71&amp;C71, MVP!$A$1:$A$400&amp;MVP!$C$1:$C$400, 0)</f>
        <v>#N/A</v>
      </c>
    </row>
    <row r="72" spans="1:16" x14ac:dyDescent="0.25">
      <c r="A72" t="s">
        <v>303</v>
      </c>
      <c r="B72" t="s">
        <v>304</v>
      </c>
      <c r="C72">
        <v>1914</v>
      </c>
      <c r="D72">
        <v>9.1</v>
      </c>
      <c r="E72">
        <v>27</v>
      </c>
      <c r="F72" t="s">
        <v>44</v>
      </c>
      <c r="G72" t="s">
        <v>7</v>
      </c>
      <c r="H72">
        <v>659</v>
      </c>
      <c r="I72" t="str">
        <f>IFERROR(VLOOKUP(B72, Sheet1!A:I, 7, 0), "N")</f>
        <v>Y</v>
      </c>
      <c r="J72" t="str">
        <f t="shared" si="1"/>
        <v>Y</v>
      </c>
      <c r="P72">
        <f t="array" ref="P72">MATCH(B72&amp;C72, MVP!$A$1:$A$400&amp;MVP!$C$1:$C$400, 0)</f>
        <v>8</v>
      </c>
    </row>
    <row r="73" spans="1:16" x14ac:dyDescent="0.25">
      <c r="A73" t="s">
        <v>303</v>
      </c>
      <c r="B73" t="s">
        <v>304</v>
      </c>
      <c r="C73">
        <v>1913</v>
      </c>
      <c r="D73">
        <v>9</v>
      </c>
      <c r="E73">
        <v>26</v>
      </c>
      <c r="F73" t="s">
        <v>44</v>
      </c>
      <c r="G73" t="s">
        <v>7</v>
      </c>
      <c r="H73">
        <v>654</v>
      </c>
      <c r="I73" t="str">
        <f>IFERROR(VLOOKUP(B73, Sheet1!A:I, 7, 0), "N")</f>
        <v>Y</v>
      </c>
      <c r="J73" t="str">
        <f t="shared" si="1"/>
        <v>N</v>
      </c>
      <c r="P73" t="e">
        <f t="array" ref="P73">MATCH(B73&amp;C73, MVP!$A$1:$A$400&amp;MVP!$C$1:$C$400, 0)</f>
        <v>#N/A</v>
      </c>
    </row>
    <row r="74" spans="1:16" x14ac:dyDescent="0.25">
      <c r="A74" t="s">
        <v>303</v>
      </c>
      <c r="B74" t="s">
        <v>304</v>
      </c>
      <c r="C74">
        <v>1912</v>
      </c>
      <c r="D74">
        <v>8.8000000000000007</v>
      </c>
      <c r="E74">
        <v>25</v>
      </c>
      <c r="F74" t="s">
        <v>44</v>
      </c>
      <c r="G74" t="s">
        <v>7</v>
      </c>
      <c r="H74">
        <v>677</v>
      </c>
      <c r="I74" t="str">
        <f>IFERROR(VLOOKUP(B74, Sheet1!A:I, 7, 0), "N")</f>
        <v>Y</v>
      </c>
      <c r="J74" t="str">
        <f t="shared" si="1"/>
        <v>N</v>
      </c>
      <c r="P74" t="e">
        <f t="array" ref="P74">MATCH(B74&amp;C74, MVP!$A$1:$A$400&amp;MVP!$C$1:$C$400, 0)</f>
        <v>#N/A</v>
      </c>
    </row>
    <row r="75" spans="1:16" x14ac:dyDescent="0.25">
      <c r="A75" t="s">
        <v>303</v>
      </c>
      <c r="B75" t="s">
        <v>304</v>
      </c>
      <c r="C75">
        <v>1910</v>
      </c>
      <c r="D75">
        <v>10.5</v>
      </c>
      <c r="E75">
        <v>23</v>
      </c>
      <c r="F75" t="s">
        <v>44</v>
      </c>
      <c r="G75" t="s">
        <v>7</v>
      </c>
      <c r="H75">
        <v>667</v>
      </c>
      <c r="I75" t="str">
        <f>IFERROR(VLOOKUP(B75, Sheet1!A:I, 7, 0), "N")</f>
        <v>Y</v>
      </c>
      <c r="J75" t="str">
        <f t="shared" si="1"/>
        <v>N</v>
      </c>
      <c r="P75" t="e">
        <f t="array" ref="P75">MATCH(B75&amp;C75, MVP!$A$1:$A$400&amp;MVP!$C$1:$C$400, 0)</f>
        <v>#N/A</v>
      </c>
    </row>
    <row r="76" spans="1:16" x14ac:dyDescent="0.25">
      <c r="A76" t="s">
        <v>303</v>
      </c>
      <c r="B76" t="s">
        <v>304</v>
      </c>
      <c r="C76">
        <v>1909</v>
      </c>
      <c r="D76">
        <v>9.6999999999999993</v>
      </c>
      <c r="E76">
        <v>22</v>
      </c>
      <c r="F76" t="s">
        <v>44</v>
      </c>
      <c r="G76" t="s">
        <v>7</v>
      </c>
      <c r="H76">
        <v>666</v>
      </c>
      <c r="I76" t="str">
        <f>IFERROR(VLOOKUP(B76, Sheet1!A:I, 7, 0), "N")</f>
        <v>Y</v>
      </c>
      <c r="J76" t="str">
        <f t="shared" si="1"/>
        <v>N</v>
      </c>
      <c r="P76" t="e">
        <f t="array" ref="P76">MATCH(B76&amp;C76, MVP!$A$1:$A$400&amp;MVP!$C$1:$C$400, 0)</f>
        <v>#N/A</v>
      </c>
    </row>
    <row r="77" spans="1:16" x14ac:dyDescent="0.25">
      <c r="A77" t="s">
        <v>331</v>
      </c>
      <c r="B77" t="s">
        <v>332</v>
      </c>
      <c r="C77">
        <v>1885</v>
      </c>
      <c r="D77">
        <v>8.1999999999999993</v>
      </c>
      <c r="E77">
        <v>27</v>
      </c>
      <c r="F77" t="s">
        <v>40</v>
      </c>
      <c r="G77" t="s">
        <v>14</v>
      </c>
      <c r="H77">
        <v>506</v>
      </c>
      <c r="I77" t="str">
        <f>IFERROR(VLOOKUP(B77, Sheet1!A:I, 7, 0), "N")</f>
        <v>Y</v>
      </c>
      <c r="J77" t="str">
        <f t="shared" si="1"/>
        <v>N</v>
      </c>
      <c r="P77" t="e">
        <f t="array" ref="P77">MATCH(B77&amp;C77, MVP!$A$1:$A$400&amp;MVP!$C$1:$C$400, 0)</f>
        <v>#N/A</v>
      </c>
    </row>
    <row r="78" spans="1:16" x14ac:dyDescent="0.25">
      <c r="A78" t="s">
        <v>285</v>
      </c>
      <c r="B78" t="s">
        <v>286</v>
      </c>
      <c r="C78">
        <v>1930</v>
      </c>
      <c r="D78">
        <v>8.4</v>
      </c>
      <c r="E78">
        <v>23</v>
      </c>
      <c r="F78" t="s">
        <v>45</v>
      </c>
      <c r="G78" t="s">
        <v>7</v>
      </c>
      <c r="H78">
        <v>686</v>
      </c>
      <c r="I78" t="str">
        <f>IFERROR(VLOOKUP(B78, Sheet1!A:I, 7, 0), "N")</f>
        <v>Y</v>
      </c>
      <c r="J78" t="str">
        <f t="shared" si="1"/>
        <v>N</v>
      </c>
      <c r="P78" t="e">
        <f t="array" ref="P78">MATCH(B78&amp;C78, MVP!$A$1:$A$400&amp;MVP!$C$1:$C$400, 0)</f>
        <v>#N/A</v>
      </c>
    </row>
    <row r="79" spans="1:16" x14ac:dyDescent="0.25">
      <c r="A79" t="s">
        <v>223</v>
      </c>
      <c r="B79" t="s">
        <v>224</v>
      </c>
      <c r="C79">
        <v>1964</v>
      </c>
      <c r="D79">
        <v>8.3000000000000007</v>
      </c>
      <c r="E79">
        <v>24</v>
      </c>
      <c r="F79" t="s">
        <v>17</v>
      </c>
      <c r="G79" t="s">
        <v>14</v>
      </c>
      <c r="H79">
        <v>652</v>
      </c>
      <c r="I79" t="str">
        <f>IFERROR(VLOOKUP(B79, Sheet1!A:I, 7, 0), "N")</f>
        <v>N</v>
      </c>
      <c r="J79" t="str">
        <f t="shared" si="1"/>
        <v>N</v>
      </c>
      <c r="P79" t="e">
        <f t="array" ref="P79">MATCH(B79&amp;C79, MVP!$A$1:$A$400&amp;MVP!$C$1:$C$400, 0)</f>
        <v>#N/A</v>
      </c>
    </row>
    <row r="80" spans="1:16" x14ac:dyDescent="0.25">
      <c r="A80" t="s">
        <v>323</v>
      </c>
      <c r="B80" t="s">
        <v>324</v>
      </c>
      <c r="C80">
        <v>1899</v>
      </c>
      <c r="D80">
        <v>8</v>
      </c>
      <c r="E80">
        <v>31</v>
      </c>
      <c r="F80" t="s">
        <v>21</v>
      </c>
      <c r="G80" t="s">
        <v>14</v>
      </c>
      <c r="H80">
        <v>645</v>
      </c>
      <c r="I80" t="str">
        <f>IFERROR(VLOOKUP(B80, Sheet1!A:I, 7, 0), "N")</f>
        <v>Y</v>
      </c>
      <c r="J80" t="str">
        <f t="shared" si="1"/>
        <v>N</v>
      </c>
      <c r="P80" t="e">
        <f t="array" ref="P80">MATCH(B80&amp;C80, MVP!$A$1:$A$400&amp;MVP!$C$1:$C$400, 0)</f>
        <v>#N/A</v>
      </c>
    </row>
    <row r="81" spans="1:16" x14ac:dyDescent="0.25">
      <c r="A81" t="s">
        <v>315</v>
      </c>
      <c r="B81" t="s">
        <v>316</v>
      </c>
      <c r="C81">
        <v>1906</v>
      </c>
      <c r="D81">
        <v>8</v>
      </c>
      <c r="E81">
        <v>26</v>
      </c>
      <c r="F81" t="s">
        <v>40</v>
      </c>
      <c r="G81" t="s">
        <v>14</v>
      </c>
      <c r="H81">
        <v>591</v>
      </c>
      <c r="I81" t="str">
        <f>IFERROR(VLOOKUP(B81, Sheet1!A:I, 7, 0), "N")</f>
        <v>N</v>
      </c>
      <c r="J81" t="str">
        <f t="shared" si="1"/>
        <v>N</v>
      </c>
      <c r="P81" t="e">
        <f t="array" ref="P81">MATCH(B81&amp;C81, MVP!$A$1:$A$400&amp;MVP!$C$1:$C$400, 0)</f>
        <v>#N/A</v>
      </c>
    </row>
    <row r="82" spans="1:16" x14ac:dyDescent="0.25">
      <c r="A82" t="s">
        <v>267</v>
      </c>
      <c r="B82" t="s">
        <v>268</v>
      </c>
      <c r="C82">
        <v>1941</v>
      </c>
      <c r="D82">
        <v>9.1</v>
      </c>
      <c r="E82">
        <v>26</v>
      </c>
      <c r="F82" t="s">
        <v>10</v>
      </c>
      <c r="G82" t="s">
        <v>7</v>
      </c>
      <c r="H82">
        <v>622</v>
      </c>
      <c r="I82" t="str">
        <f>IFERROR(VLOOKUP(B82, Sheet1!A:I, 7, 0), "N")</f>
        <v>Y</v>
      </c>
      <c r="J82" t="str">
        <f t="shared" si="1"/>
        <v>Y</v>
      </c>
      <c r="P82">
        <f t="array" ref="P82">MATCH(B82&amp;C82, MVP!$A$1:$A$400&amp;MVP!$C$1:$C$400, 0)</f>
        <v>44</v>
      </c>
    </row>
    <row r="83" spans="1:16" x14ac:dyDescent="0.25">
      <c r="A83" t="s">
        <v>267</v>
      </c>
      <c r="B83" t="s">
        <v>268</v>
      </c>
      <c r="C83">
        <v>1939</v>
      </c>
      <c r="D83">
        <v>8.1</v>
      </c>
      <c r="E83">
        <v>24</v>
      </c>
      <c r="F83" t="s">
        <v>10</v>
      </c>
      <c r="G83" t="s">
        <v>7</v>
      </c>
      <c r="H83">
        <v>524</v>
      </c>
      <c r="I83" t="str">
        <f>IFERROR(VLOOKUP(B83, Sheet1!A:I, 7, 0), "N")</f>
        <v>Y</v>
      </c>
      <c r="J83" t="str">
        <f t="shared" si="1"/>
        <v>Y</v>
      </c>
      <c r="P83">
        <f t="array" ref="P83">MATCH(B83&amp;C83, MVP!$A$1:$A$400&amp;MVP!$C$1:$C$400, 0)</f>
        <v>39</v>
      </c>
    </row>
    <row r="84" spans="1:16" x14ac:dyDescent="0.25">
      <c r="A84" t="s">
        <v>267</v>
      </c>
      <c r="B84" t="s">
        <v>268</v>
      </c>
      <c r="C84">
        <v>1937</v>
      </c>
      <c r="D84">
        <v>8.1999999999999993</v>
      </c>
      <c r="E84">
        <v>22</v>
      </c>
      <c r="F84" t="s">
        <v>10</v>
      </c>
      <c r="G84" t="s">
        <v>7</v>
      </c>
      <c r="H84">
        <v>692</v>
      </c>
      <c r="I84" t="str">
        <f>IFERROR(VLOOKUP(B84, Sheet1!A:I, 7, 0), "N")</f>
        <v>Y</v>
      </c>
      <c r="J84" t="str">
        <f t="shared" si="1"/>
        <v>N</v>
      </c>
      <c r="P84" t="e">
        <f t="array" ref="P84">MATCH(B84&amp;C84, MVP!$A$1:$A$400&amp;MVP!$C$1:$C$400, 0)</f>
        <v>#N/A</v>
      </c>
    </row>
    <row r="85" spans="1:16" x14ac:dyDescent="0.25">
      <c r="A85" t="s">
        <v>61</v>
      </c>
      <c r="B85" t="s">
        <v>62</v>
      </c>
      <c r="C85">
        <v>2015</v>
      </c>
      <c r="D85">
        <v>8.5</v>
      </c>
      <c r="E85">
        <v>29</v>
      </c>
      <c r="F85" t="s">
        <v>12</v>
      </c>
      <c r="G85" t="s">
        <v>7</v>
      </c>
      <c r="H85">
        <v>711</v>
      </c>
      <c r="I85" t="str">
        <f>IFERROR(VLOOKUP(B85, Sheet1!A:I, 7, 0), "N")</f>
        <v>N</v>
      </c>
      <c r="J85" t="str">
        <f t="shared" si="1"/>
        <v>Y</v>
      </c>
      <c r="P85">
        <f t="array" ref="P85">MATCH(B85&amp;C85, MVP!$A$1:$A$400&amp;MVP!$C$1:$C$400, 0)</f>
        <v>192</v>
      </c>
    </row>
    <row r="86" spans="1:16" x14ac:dyDescent="0.25">
      <c r="A86" t="s">
        <v>97</v>
      </c>
      <c r="B86" t="s">
        <v>98</v>
      </c>
      <c r="C86">
        <v>2004</v>
      </c>
      <c r="D86">
        <v>8.3000000000000007</v>
      </c>
      <c r="E86">
        <v>28</v>
      </c>
      <c r="F86" t="s">
        <v>24</v>
      </c>
      <c r="G86" t="s">
        <v>14</v>
      </c>
      <c r="H86">
        <v>645</v>
      </c>
      <c r="I86" t="str">
        <f>IFERROR(VLOOKUP(B86, Sheet1!A:I, 7, 0), "N")</f>
        <v>N</v>
      </c>
      <c r="J86" t="str">
        <f t="shared" si="1"/>
        <v>N</v>
      </c>
      <c r="P86" t="e">
        <f t="array" ref="P86">MATCH(B86&amp;C86, MVP!$A$1:$A$400&amp;MVP!$C$1:$C$400, 0)</f>
        <v>#N/A</v>
      </c>
    </row>
    <row r="87" spans="1:16" x14ac:dyDescent="0.25">
      <c r="A87" t="s">
        <v>143</v>
      </c>
      <c r="B87" t="s">
        <v>144</v>
      </c>
      <c r="C87">
        <v>1990</v>
      </c>
      <c r="D87">
        <v>8.9</v>
      </c>
      <c r="E87">
        <v>27</v>
      </c>
      <c r="F87" t="s">
        <v>21</v>
      </c>
      <c r="G87" t="s">
        <v>14</v>
      </c>
      <c r="H87">
        <v>691</v>
      </c>
      <c r="I87" t="str">
        <f>IFERROR(VLOOKUP(B87, Sheet1!A:I, 7, 0), "N")</f>
        <v>N</v>
      </c>
      <c r="J87" t="str">
        <f t="shared" si="1"/>
        <v>N</v>
      </c>
      <c r="P87" t="e">
        <f t="array" ref="P87">MATCH(B87&amp;C87, MVP!$A$1:$A$400&amp;MVP!$C$1:$C$400, 0)</f>
        <v>#N/A</v>
      </c>
    </row>
    <row r="88" spans="1:16" x14ac:dyDescent="0.25">
      <c r="A88" t="s">
        <v>73</v>
      </c>
      <c r="B88" t="s">
        <v>74</v>
      </c>
      <c r="C88">
        <v>2011</v>
      </c>
      <c r="D88">
        <v>8.3000000000000007</v>
      </c>
      <c r="E88">
        <v>27</v>
      </c>
      <c r="F88" t="s">
        <v>6</v>
      </c>
      <c r="G88" t="s">
        <v>7</v>
      </c>
      <c r="H88">
        <v>732</v>
      </c>
      <c r="I88" t="str">
        <f>IFERROR(VLOOKUP(B88, Sheet1!A:I, 7, 0), "N")</f>
        <v>N</v>
      </c>
      <c r="J88" t="str">
        <f t="shared" si="1"/>
        <v>N</v>
      </c>
      <c r="P88" t="e">
        <f t="array" ref="P88">MATCH(B88&amp;C88, MVP!$A$1:$A$400&amp;MVP!$C$1:$C$400, 0)</f>
        <v>#N/A</v>
      </c>
    </row>
    <row r="89" spans="1:16" x14ac:dyDescent="0.25">
      <c r="A89" t="s">
        <v>115</v>
      </c>
      <c r="B89" t="s">
        <v>116</v>
      </c>
      <c r="C89">
        <v>2000</v>
      </c>
      <c r="D89">
        <v>8.3000000000000007</v>
      </c>
      <c r="E89">
        <v>26</v>
      </c>
      <c r="F89" t="s">
        <v>28</v>
      </c>
      <c r="G89" t="s">
        <v>7</v>
      </c>
      <c r="H89">
        <v>747</v>
      </c>
      <c r="I89" t="str">
        <f>IFERROR(VLOOKUP(B89, Sheet1!A:I, 7, 0), "N")</f>
        <v>N</v>
      </c>
      <c r="J89" t="str">
        <f t="shared" si="1"/>
        <v>N</v>
      </c>
      <c r="P89" t="e">
        <f t="array" ref="P89">MATCH(B89&amp;C89, MVP!$A$1:$A$400&amp;MVP!$C$1:$C$400, 0)</f>
        <v>#N/A</v>
      </c>
    </row>
    <row r="90" spans="1:16" x14ac:dyDescent="0.25">
      <c r="A90" t="s">
        <v>187</v>
      </c>
      <c r="B90" t="s">
        <v>188</v>
      </c>
      <c r="C90">
        <v>1973</v>
      </c>
      <c r="D90">
        <v>9</v>
      </c>
      <c r="E90">
        <v>26</v>
      </c>
      <c r="F90" t="s">
        <v>24</v>
      </c>
      <c r="G90" t="s">
        <v>14</v>
      </c>
      <c r="H90">
        <v>733</v>
      </c>
      <c r="I90" t="str">
        <f>IFERROR(VLOOKUP(B90, Sheet1!A:I, 7, 0), "N")</f>
        <v>N</v>
      </c>
      <c r="J90" t="str">
        <f t="shared" si="1"/>
        <v>N</v>
      </c>
      <c r="P90" t="e">
        <f t="array" ref="P90">MATCH(B90&amp;C90, MVP!$A$1:$A$400&amp;MVP!$C$1:$C$400, 0)</f>
        <v>#N/A</v>
      </c>
    </row>
    <row r="91" spans="1:16" x14ac:dyDescent="0.25">
      <c r="A91" t="s">
        <v>179</v>
      </c>
      <c r="B91" t="s">
        <v>180</v>
      </c>
      <c r="C91">
        <v>1977</v>
      </c>
      <c r="D91">
        <v>8.4</v>
      </c>
      <c r="E91">
        <v>28</v>
      </c>
      <c r="F91" t="s">
        <v>34</v>
      </c>
      <c r="G91" t="s">
        <v>14</v>
      </c>
      <c r="H91">
        <v>689</v>
      </c>
      <c r="I91" t="str">
        <f>IFERROR(VLOOKUP(B91, Sheet1!A:I, 7, 0), "N")</f>
        <v>N</v>
      </c>
      <c r="J91" t="str">
        <f t="shared" si="1"/>
        <v>Y</v>
      </c>
      <c r="P91">
        <f t="array" ref="P91">MATCH(B91&amp;C91, MVP!$A$1:$A$400&amp;MVP!$C$1:$C$400, 0)</f>
        <v>116</v>
      </c>
    </row>
    <row r="92" spans="1:16" x14ac:dyDescent="0.25">
      <c r="A92" t="s">
        <v>279</v>
      </c>
      <c r="B92" t="s">
        <v>280</v>
      </c>
      <c r="C92">
        <v>1935</v>
      </c>
      <c r="D92">
        <v>8.3000000000000007</v>
      </c>
      <c r="E92">
        <v>27</v>
      </c>
      <c r="F92" t="s">
        <v>44</v>
      </c>
      <c r="G92" t="s">
        <v>7</v>
      </c>
      <c r="H92">
        <v>649</v>
      </c>
      <c r="I92" t="str">
        <f>IFERROR(VLOOKUP(B92, Sheet1!A:I, 7, 0), "N")</f>
        <v>Y</v>
      </c>
      <c r="J92" t="str">
        <f t="shared" si="1"/>
        <v>N</v>
      </c>
      <c r="P92" t="e">
        <f t="array" ref="P92">MATCH(B92&amp;C92, MVP!$A$1:$A$400&amp;MVP!$C$1:$C$400, 0)</f>
        <v>#N/A</v>
      </c>
    </row>
    <row r="93" spans="1:16" x14ac:dyDescent="0.25">
      <c r="A93" t="s">
        <v>279</v>
      </c>
      <c r="B93" t="s">
        <v>280</v>
      </c>
      <c r="C93">
        <v>1934</v>
      </c>
      <c r="D93">
        <v>9</v>
      </c>
      <c r="E93">
        <v>26</v>
      </c>
      <c r="F93" t="s">
        <v>44</v>
      </c>
      <c r="G93" t="s">
        <v>7</v>
      </c>
      <c r="H93">
        <v>652</v>
      </c>
      <c r="I93" t="str">
        <f>IFERROR(VLOOKUP(B93, Sheet1!A:I, 7, 0), "N")</f>
        <v>Y</v>
      </c>
      <c r="J93" t="str">
        <f t="shared" si="1"/>
        <v>N</v>
      </c>
      <c r="P93" t="e">
        <f t="array" ref="P93">MATCH(B93&amp;C93, MVP!$A$1:$A$400&amp;MVP!$C$1:$C$400, 0)</f>
        <v>#N/A</v>
      </c>
    </row>
    <row r="94" spans="1:16" x14ac:dyDescent="0.25">
      <c r="A94" t="s">
        <v>279</v>
      </c>
      <c r="B94" t="s">
        <v>280</v>
      </c>
      <c r="C94">
        <v>1933</v>
      </c>
      <c r="D94">
        <v>9.1999999999999993</v>
      </c>
      <c r="E94">
        <v>25</v>
      </c>
      <c r="F94" t="s">
        <v>44</v>
      </c>
      <c r="G94" t="s">
        <v>7</v>
      </c>
      <c r="H94">
        <v>670</v>
      </c>
      <c r="I94" t="str">
        <f>IFERROR(VLOOKUP(B94, Sheet1!A:I, 7, 0), "N")</f>
        <v>Y</v>
      </c>
      <c r="J94" t="str">
        <f t="shared" si="1"/>
        <v>Y</v>
      </c>
      <c r="P94">
        <f t="array" ref="P94">MATCH(B94&amp;C94, MVP!$A$1:$A$400&amp;MVP!$C$1:$C$400, 0)</f>
        <v>27</v>
      </c>
    </row>
    <row r="95" spans="1:16" x14ac:dyDescent="0.25">
      <c r="A95" t="s">
        <v>279</v>
      </c>
      <c r="B95" t="s">
        <v>280</v>
      </c>
      <c r="C95">
        <v>1932</v>
      </c>
      <c r="D95">
        <v>10.5</v>
      </c>
      <c r="E95">
        <v>24</v>
      </c>
      <c r="F95" t="s">
        <v>44</v>
      </c>
      <c r="G95" t="s">
        <v>7</v>
      </c>
      <c r="H95">
        <v>702</v>
      </c>
      <c r="I95" t="str">
        <f>IFERROR(VLOOKUP(B95, Sheet1!A:I, 7, 0), "N")</f>
        <v>Y</v>
      </c>
      <c r="J95" t="str">
        <f t="shared" si="1"/>
        <v>Y</v>
      </c>
      <c r="P95">
        <f t="array" ref="P95">MATCH(B95&amp;C95, MVP!$A$1:$A$400&amp;MVP!$C$1:$C$400, 0)</f>
        <v>25</v>
      </c>
    </row>
    <row r="96" spans="1:16" x14ac:dyDescent="0.25">
      <c r="A96" t="s">
        <v>291</v>
      </c>
      <c r="B96" t="s">
        <v>292</v>
      </c>
      <c r="C96">
        <v>1927</v>
      </c>
      <c r="D96">
        <v>9.1999999999999993</v>
      </c>
      <c r="E96">
        <v>29</v>
      </c>
      <c r="F96" t="s">
        <v>20</v>
      </c>
      <c r="G96" t="s">
        <v>14</v>
      </c>
      <c r="H96">
        <v>693</v>
      </c>
      <c r="I96" t="str">
        <f>IFERROR(VLOOKUP(B96, Sheet1!A:I, 7, 0), "N")</f>
        <v>Y</v>
      </c>
      <c r="J96" t="str">
        <f t="shared" si="1"/>
        <v>N</v>
      </c>
      <c r="P96" t="e">
        <f t="array" ref="P96">MATCH(B96&amp;C96, MVP!$A$1:$A$400&amp;MVP!$C$1:$C$400, 0)</f>
        <v>#N/A</v>
      </c>
    </row>
    <row r="97" spans="1:16" x14ac:dyDescent="0.25">
      <c r="A97" t="s">
        <v>281</v>
      </c>
      <c r="B97" t="s">
        <v>282</v>
      </c>
      <c r="C97">
        <v>1934</v>
      </c>
      <c r="D97">
        <v>8.4</v>
      </c>
      <c r="E97">
        <v>31</v>
      </c>
      <c r="F97" t="s">
        <v>33</v>
      </c>
      <c r="G97" t="s">
        <v>7</v>
      </c>
      <c r="H97">
        <v>708</v>
      </c>
      <c r="I97" t="str">
        <f>IFERROR(VLOOKUP(B97, Sheet1!A:I, 7, 0), "N")</f>
        <v>Y</v>
      </c>
      <c r="J97" t="str">
        <f t="shared" si="1"/>
        <v>N</v>
      </c>
      <c r="P97" t="e">
        <f t="array" ref="P97">MATCH(B97&amp;C97, MVP!$A$1:$A$400&amp;MVP!$C$1:$C$400, 0)</f>
        <v>#N/A</v>
      </c>
    </row>
    <row r="98" spans="1:16" x14ac:dyDescent="0.25">
      <c r="A98" t="s">
        <v>277</v>
      </c>
      <c r="B98" t="s">
        <v>278</v>
      </c>
      <c r="C98">
        <v>1936</v>
      </c>
      <c r="D98">
        <v>9.1</v>
      </c>
      <c r="E98">
        <v>33</v>
      </c>
      <c r="F98" t="s">
        <v>10</v>
      </c>
      <c r="G98" t="s">
        <v>7</v>
      </c>
      <c r="H98">
        <v>719</v>
      </c>
      <c r="I98" t="str">
        <f>IFERROR(VLOOKUP(B98, Sheet1!A:I, 7, 0), "N")</f>
        <v>Y</v>
      </c>
      <c r="J98" t="str">
        <f t="shared" si="1"/>
        <v>Y</v>
      </c>
      <c r="P98">
        <f t="array" ref="P98">MATCH(B98&amp;C98, MVP!$A$1:$A$400&amp;MVP!$C$1:$C$400, 0)</f>
        <v>33</v>
      </c>
    </row>
    <row r="99" spans="1:16" x14ac:dyDescent="0.25">
      <c r="A99" t="s">
        <v>277</v>
      </c>
      <c r="B99" t="s">
        <v>278</v>
      </c>
      <c r="C99">
        <v>1935</v>
      </c>
      <c r="D99">
        <v>8.6999999999999993</v>
      </c>
      <c r="E99">
        <v>32</v>
      </c>
      <c r="F99" t="s">
        <v>10</v>
      </c>
      <c r="G99" t="s">
        <v>7</v>
      </c>
      <c r="H99">
        <v>673</v>
      </c>
      <c r="I99" t="str">
        <f>IFERROR(VLOOKUP(B99, Sheet1!A:I, 7, 0), "N")</f>
        <v>Y</v>
      </c>
      <c r="J99" t="str">
        <f t="shared" si="1"/>
        <v>N</v>
      </c>
      <c r="P99" t="e">
        <f t="array" ref="P99">MATCH(B99&amp;C99, MVP!$A$1:$A$400&amp;MVP!$C$1:$C$400, 0)</f>
        <v>#N/A</v>
      </c>
    </row>
    <row r="100" spans="1:16" x14ac:dyDescent="0.25">
      <c r="A100" t="s">
        <v>277</v>
      </c>
      <c r="B100" t="s">
        <v>278</v>
      </c>
      <c r="C100">
        <v>1934</v>
      </c>
      <c r="D100">
        <v>10.4</v>
      </c>
      <c r="E100">
        <v>31</v>
      </c>
      <c r="F100" t="s">
        <v>10</v>
      </c>
      <c r="G100" t="s">
        <v>7</v>
      </c>
      <c r="H100">
        <v>690</v>
      </c>
      <c r="I100" t="str">
        <f>IFERROR(VLOOKUP(B100, Sheet1!A:I, 7, 0), "N")</f>
        <v>Y</v>
      </c>
      <c r="J100" t="str">
        <f t="shared" si="1"/>
        <v>N</v>
      </c>
      <c r="P100" t="e">
        <f t="array" ref="P100">MATCH(B100&amp;C100, MVP!$A$1:$A$400&amp;MVP!$C$1:$C$400, 0)</f>
        <v>#N/A</v>
      </c>
    </row>
    <row r="101" spans="1:16" x14ac:dyDescent="0.25">
      <c r="A101" t="s">
        <v>277</v>
      </c>
      <c r="B101" t="s">
        <v>278</v>
      </c>
      <c r="C101">
        <v>1931</v>
      </c>
      <c r="D101">
        <v>8.8000000000000007</v>
      </c>
      <c r="E101">
        <v>28</v>
      </c>
      <c r="F101" t="s">
        <v>10</v>
      </c>
      <c r="G101" t="s">
        <v>7</v>
      </c>
      <c r="H101">
        <v>738</v>
      </c>
      <c r="I101" t="str">
        <f>IFERROR(VLOOKUP(B101, Sheet1!A:I, 7, 0), "N")</f>
        <v>Y</v>
      </c>
      <c r="J101" t="str">
        <f t="shared" si="1"/>
        <v>N</v>
      </c>
      <c r="P101" t="e">
        <f t="array" ref="P101">MATCH(B101&amp;C101, MVP!$A$1:$A$400&amp;MVP!$C$1:$C$400, 0)</f>
        <v>#N/A</v>
      </c>
    </row>
    <row r="102" spans="1:16" x14ac:dyDescent="0.25">
      <c r="A102" t="s">
        <v>277</v>
      </c>
      <c r="B102" t="s">
        <v>278</v>
      </c>
      <c r="C102">
        <v>1930</v>
      </c>
      <c r="D102">
        <v>9.6</v>
      </c>
      <c r="E102">
        <v>27</v>
      </c>
      <c r="F102" t="s">
        <v>10</v>
      </c>
      <c r="G102" t="s">
        <v>7</v>
      </c>
      <c r="H102">
        <v>703</v>
      </c>
      <c r="I102" t="str">
        <f>IFERROR(VLOOKUP(B102, Sheet1!A:I, 7, 0), "N")</f>
        <v>Y</v>
      </c>
      <c r="J102" t="str">
        <f t="shared" si="1"/>
        <v>N</v>
      </c>
      <c r="P102" t="e">
        <f t="array" ref="P102">MATCH(B102&amp;C102, MVP!$A$1:$A$400&amp;MVP!$C$1:$C$400, 0)</f>
        <v>#N/A</v>
      </c>
    </row>
    <row r="103" spans="1:16" x14ac:dyDescent="0.25">
      <c r="A103" t="s">
        <v>277</v>
      </c>
      <c r="B103" t="s">
        <v>278</v>
      </c>
      <c r="C103">
        <v>1928</v>
      </c>
      <c r="D103">
        <v>9.4</v>
      </c>
      <c r="E103">
        <v>25</v>
      </c>
      <c r="F103" t="s">
        <v>10</v>
      </c>
      <c r="G103" t="s">
        <v>7</v>
      </c>
      <c r="H103">
        <v>678</v>
      </c>
      <c r="I103" t="str">
        <f>IFERROR(VLOOKUP(B103, Sheet1!A:I, 7, 0), "N")</f>
        <v>Y</v>
      </c>
      <c r="J103" t="str">
        <f t="shared" si="1"/>
        <v>N</v>
      </c>
      <c r="P103" t="e">
        <f t="array" ref="P103">MATCH(B103&amp;C103, MVP!$A$1:$A$400&amp;MVP!$C$1:$C$400, 0)</f>
        <v>#N/A</v>
      </c>
    </row>
    <row r="104" spans="1:16" x14ac:dyDescent="0.25">
      <c r="A104" t="s">
        <v>277</v>
      </c>
      <c r="B104" t="s">
        <v>278</v>
      </c>
      <c r="C104">
        <v>1927</v>
      </c>
      <c r="D104">
        <v>11.8</v>
      </c>
      <c r="E104">
        <v>24</v>
      </c>
      <c r="F104" t="s">
        <v>10</v>
      </c>
      <c r="G104" t="s">
        <v>7</v>
      </c>
      <c r="H104">
        <v>717</v>
      </c>
      <c r="I104" t="str">
        <f>IFERROR(VLOOKUP(B104, Sheet1!A:I, 7, 0), "N")</f>
        <v>Y</v>
      </c>
      <c r="J104" t="str">
        <f t="shared" si="1"/>
        <v>Y</v>
      </c>
      <c r="P104">
        <f t="array" ref="P104">MATCH(B104&amp;C104, MVP!$A$1:$A$400&amp;MVP!$C$1:$C$400, 0)</f>
        <v>18</v>
      </c>
    </row>
    <row r="105" spans="1:16" x14ac:dyDescent="0.25">
      <c r="A105" t="s">
        <v>107</v>
      </c>
      <c r="B105" t="s">
        <v>108</v>
      </c>
      <c r="C105">
        <v>2001</v>
      </c>
      <c r="D105">
        <v>9.1999999999999993</v>
      </c>
      <c r="E105">
        <v>30</v>
      </c>
      <c r="F105" t="s">
        <v>8</v>
      </c>
      <c r="G105" t="s">
        <v>7</v>
      </c>
      <c r="H105">
        <v>671</v>
      </c>
      <c r="I105" t="str">
        <f>IFERROR(VLOOKUP(B105, Sheet1!A:I, 7, 0), "N")</f>
        <v>N</v>
      </c>
      <c r="J105" t="str">
        <f t="shared" si="1"/>
        <v>N</v>
      </c>
      <c r="P105" t="e">
        <f t="array" ref="P105">MATCH(B105&amp;C105, MVP!$A$1:$A$400&amp;MVP!$C$1:$C$400, 0)</f>
        <v>#N/A</v>
      </c>
    </row>
    <row r="106" spans="1:16" x14ac:dyDescent="0.25">
      <c r="A106" t="s">
        <v>129</v>
      </c>
      <c r="B106" t="s">
        <v>130</v>
      </c>
      <c r="C106">
        <v>1996</v>
      </c>
      <c r="D106">
        <v>8.1</v>
      </c>
      <c r="E106">
        <v>29</v>
      </c>
      <c r="F106" t="s">
        <v>22</v>
      </c>
      <c r="G106" t="s">
        <v>14</v>
      </c>
      <c r="H106">
        <v>656</v>
      </c>
      <c r="I106" t="str">
        <f>IFERROR(VLOOKUP(B106, Sheet1!A:I, 7, 0), "N")</f>
        <v>N</v>
      </c>
      <c r="J106" t="str">
        <f t="shared" si="1"/>
        <v>N</v>
      </c>
      <c r="P106" t="e">
        <f t="array" ref="P106">MATCH(B106&amp;C106, MVP!$A$1:$A$400&amp;MVP!$C$1:$C$400, 0)</f>
        <v>#N/A</v>
      </c>
    </row>
    <row r="107" spans="1:16" x14ac:dyDescent="0.25">
      <c r="A107" t="s">
        <v>63</v>
      </c>
      <c r="B107" t="s">
        <v>64</v>
      </c>
      <c r="C107">
        <v>2015</v>
      </c>
      <c r="D107">
        <v>8.6999999999999993</v>
      </c>
      <c r="E107">
        <v>27</v>
      </c>
      <c r="F107" t="s">
        <v>13</v>
      </c>
      <c r="G107" t="s">
        <v>14</v>
      </c>
      <c r="H107">
        <v>695</v>
      </c>
      <c r="I107" t="str">
        <f>IFERROR(VLOOKUP(B107, Sheet1!A:I, 7, 0), "N")</f>
        <v>N</v>
      </c>
      <c r="J107" t="str">
        <f t="shared" si="1"/>
        <v>N</v>
      </c>
      <c r="P107" t="e">
        <f t="array" ref="P107">MATCH(B107&amp;C107, MVP!$A$1:$A$400&amp;MVP!$C$1:$C$400, 0)</f>
        <v>#N/A</v>
      </c>
    </row>
    <row r="108" spans="1:16" x14ac:dyDescent="0.25">
      <c r="A108" t="s">
        <v>265</v>
      </c>
      <c r="B108" t="s">
        <v>266</v>
      </c>
      <c r="C108">
        <v>1942</v>
      </c>
      <c r="D108">
        <v>8.1999999999999993</v>
      </c>
      <c r="E108">
        <v>27</v>
      </c>
      <c r="F108" t="s">
        <v>10</v>
      </c>
      <c r="G108" t="s">
        <v>7</v>
      </c>
      <c r="H108">
        <v>625</v>
      </c>
      <c r="I108" t="str">
        <f>IFERROR(VLOOKUP(B108, Sheet1!A:I, 7, 0), "N")</f>
        <v>Y</v>
      </c>
      <c r="J108" t="str">
        <f t="shared" si="1"/>
        <v>Y</v>
      </c>
      <c r="P108">
        <f t="array" ref="P108">MATCH(B108&amp;C108, MVP!$A$1:$A$400&amp;MVP!$C$1:$C$400, 0)</f>
        <v>46</v>
      </c>
    </row>
    <row r="109" spans="1:16" x14ac:dyDescent="0.25">
      <c r="A109" t="s">
        <v>189</v>
      </c>
      <c r="B109" t="s">
        <v>190</v>
      </c>
      <c r="C109">
        <v>1973</v>
      </c>
      <c r="D109">
        <v>8.3000000000000007</v>
      </c>
      <c r="E109">
        <v>24</v>
      </c>
      <c r="F109" t="s">
        <v>30</v>
      </c>
      <c r="G109" t="s">
        <v>7</v>
      </c>
      <c r="H109">
        <v>700</v>
      </c>
      <c r="I109" t="str">
        <f>IFERROR(VLOOKUP(B109, Sheet1!A:I, 7, 0), "N")</f>
        <v>N</v>
      </c>
      <c r="J109" t="str">
        <f t="shared" si="1"/>
        <v>N</v>
      </c>
      <c r="P109" t="e">
        <f t="array" ref="P109">MATCH(B109&amp;C109, MVP!$A$1:$A$400&amp;MVP!$C$1:$C$400, 0)</f>
        <v>#N/A</v>
      </c>
    </row>
    <row r="110" spans="1:16" x14ac:dyDescent="0.25">
      <c r="A110" t="s">
        <v>127</v>
      </c>
      <c r="B110" t="s">
        <v>128</v>
      </c>
      <c r="C110">
        <v>1997</v>
      </c>
      <c r="D110">
        <v>9.1</v>
      </c>
      <c r="E110">
        <v>27</v>
      </c>
      <c r="F110" t="s">
        <v>23</v>
      </c>
      <c r="G110" t="s">
        <v>7</v>
      </c>
      <c r="H110">
        <v>704</v>
      </c>
      <c r="I110" t="str">
        <f>IFERROR(VLOOKUP(B110, Sheet1!A:I, 7, 0), "N")</f>
        <v>Y</v>
      </c>
      <c r="J110" t="str">
        <f t="shared" si="1"/>
        <v>Y</v>
      </c>
      <c r="P110">
        <f t="array" ref="P110">MATCH(B110&amp;C110, MVP!$A$1:$A$400&amp;MVP!$C$1:$C$400, 0)</f>
        <v>156</v>
      </c>
    </row>
    <row r="111" spans="1:16" x14ac:dyDescent="0.25">
      <c r="A111" t="s">
        <v>127</v>
      </c>
      <c r="B111" t="s">
        <v>128</v>
      </c>
      <c r="C111">
        <v>1996</v>
      </c>
      <c r="D111">
        <v>9.6999999999999993</v>
      </c>
      <c r="E111">
        <v>26</v>
      </c>
      <c r="F111" t="s">
        <v>23</v>
      </c>
      <c r="G111" t="s">
        <v>7</v>
      </c>
      <c r="H111">
        <v>638</v>
      </c>
      <c r="I111" t="str">
        <f>IFERROR(VLOOKUP(B111, Sheet1!A:I, 7, 0), "N")</f>
        <v>Y</v>
      </c>
      <c r="J111" t="str">
        <f t="shared" si="1"/>
        <v>N</v>
      </c>
      <c r="P111" t="e">
        <f t="array" ref="P111">MATCH(B111&amp;C111, MVP!$A$1:$A$400&amp;MVP!$C$1:$C$400, 0)</f>
        <v>#N/A</v>
      </c>
    </row>
    <row r="112" spans="1:16" x14ac:dyDescent="0.25">
      <c r="A112" t="s">
        <v>127</v>
      </c>
      <c r="B112" t="s">
        <v>128</v>
      </c>
      <c r="C112">
        <v>1993</v>
      </c>
      <c r="D112">
        <v>8.8000000000000007</v>
      </c>
      <c r="E112">
        <v>23</v>
      </c>
      <c r="F112" t="s">
        <v>23</v>
      </c>
      <c r="G112" t="s">
        <v>7</v>
      </c>
      <c r="H112">
        <v>691</v>
      </c>
      <c r="I112" t="str">
        <f>IFERROR(VLOOKUP(B112, Sheet1!A:I, 7, 0), "N")</f>
        <v>Y</v>
      </c>
      <c r="J112" t="str">
        <f t="shared" si="1"/>
        <v>N</v>
      </c>
      <c r="P112" t="e">
        <f t="array" ref="P112">MATCH(B112&amp;C112, MVP!$A$1:$A$400&amp;MVP!$C$1:$C$400, 0)</f>
        <v>#N/A</v>
      </c>
    </row>
    <row r="113" spans="1:16" x14ac:dyDescent="0.25">
      <c r="A113" t="s">
        <v>157</v>
      </c>
      <c r="B113" t="s">
        <v>158</v>
      </c>
      <c r="C113">
        <v>1985</v>
      </c>
      <c r="D113">
        <v>8</v>
      </c>
      <c r="E113">
        <v>29</v>
      </c>
      <c r="F113" t="s">
        <v>17</v>
      </c>
      <c r="G113" t="s">
        <v>14</v>
      </c>
      <c r="H113">
        <v>581</v>
      </c>
      <c r="I113" t="str">
        <f>IFERROR(VLOOKUP(B113, Sheet1!A:I, 7, 0), "N")</f>
        <v>N</v>
      </c>
      <c r="J113" t="str">
        <f t="shared" si="1"/>
        <v>N</v>
      </c>
      <c r="P113" t="e">
        <f t="array" ref="P113">MATCH(B113&amp;C113, MVP!$A$1:$A$400&amp;MVP!$C$1:$C$400, 0)</f>
        <v>#N/A</v>
      </c>
    </row>
    <row r="114" spans="1:16" x14ac:dyDescent="0.25">
      <c r="A114" t="s">
        <v>151</v>
      </c>
      <c r="B114" t="s">
        <v>152</v>
      </c>
      <c r="C114">
        <v>1987</v>
      </c>
      <c r="D114">
        <v>8.6</v>
      </c>
      <c r="E114">
        <v>27</v>
      </c>
      <c r="F114" t="s">
        <v>32</v>
      </c>
      <c r="G114" t="s">
        <v>14</v>
      </c>
      <c r="H114">
        <v>680</v>
      </c>
      <c r="I114" t="str">
        <f>IFERROR(VLOOKUP(B114, Sheet1!A:I, 7, 0), "N")</f>
        <v>Y</v>
      </c>
      <c r="J114" t="str">
        <f t="shared" si="1"/>
        <v>N</v>
      </c>
      <c r="P114" t="e">
        <f t="array" ref="P114">MATCH(B114&amp;C114, MVP!$A$1:$A$400&amp;MVP!$C$1:$C$400, 0)</f>
        <v>#N/A</v>
      </c>
    </row>
    <row r="115" spans="1:16" x14ac:dyDescent="0.25">
      <c r="A115" t="s">
        <v>327</v>
      </c>
      <c r="B115" t="s">
        <v>328</v>
      </c>
      <c r="C115">
        <v>1894</v>
      </c>
      <c r="D115">
        <v>8.1999999999999993</v>
      </c>
      <c r="E115">
        <v>28</v>
      </c>
      <c r="F115" t="s">
        <v>21</v>
      </c>
      <c r="G115" t="s">
        <v>14</v>
      </c>
      <c r="H115">
        <v>702</v>
      </c>
      <c r="I115" t="str">
        <f>IFERROR(VLOOKUP(B115, Sheet1!A:I, 7, 0), "N")</f>
        <v>Y</v>
      </c>
      <c r="J115" t="str">
        <f t="shared" si="1"/>
        <v>N</v>
      </c>
      <c r="P115" t="e">
        <f t="array" ref="P115">MATCH(B115&amp;C115, MVP!$A$1:$A$400&amp;MVP!$C$1:$C$400, 0)</f>
        <v>#N/A</v>
      </c>
    </row>
    <row r="116" spans="1:16" x14ac:dyDescent="0.25">
      <c r="A116" t="s">
        <v>81</v>
      </c>
      <c r="B116" t="s">
        <v>82</v>
      </c>
      <c r="C116">
        <v>2010</v>
      </c>
      <c r="D116">
        <v>8.6999999999999993</v>
      </c>
      <c r="E116">
        <v>29</v>
      </c>
      <c r="F116" t="s">
        <v>19</v>
      </c>
      <c r="G116" t="s">
        <v>7</v>
      </c>
      <c r="H116">
        <v>571</v>
      </c>
      <c r="I116" t="str">
        <f>IFERROR(VLOOKUP(B116, Sheet1!A:I, 7, 0), "N")</f>
        <v>N</v>
      </c>
      <c r="J116" t="str">
        <f t="shared" si="1"/>
        <v>Y</v>
      </c>
      <c r="P116">
        <f t="array" ref="P116">MATCH(B116&amp;C116, MVP!$A$1:$A$400&amp;MVP!$C$1:$C$400, 0)</f>
        <v>182</v>
      </c>
    </row>
    <row r="117" spans="1:16" x14ac:dyDescent="0.25">
      <c r="A117" t="s">
        <v>65</v>
      </c>
      <c r="B117" t="s">
        <v>66</v>
      </c>
      <c r="C117">
        <v>2015</v>
      </c>
      <c r="D117">
        <v>10</v>
      </c>
      <c r="E117">
        <v>22</v>
      </c>
      <c r="F117" t="s">
        <v>15</v>
      </c>
      <c r="G117" t="s">
        <v>14</v>
      </c>
      <c r="H117">
        <v>654</v>
      </c>
      <c r="I117" t="str">
        <f>IFERROR(VLOOKUP(B117, Sheet1!A:I, 7, 0), "N")</f>
        <v>N</v>
      </c>
      <c r="J117" t="str">
        <f t="shared" si="1"/>
        <v>Y</v>
      </c>
      <c r="P117">
        <f t="array" ref="P117">MATCH(B117&amp;C117, MVP!$A$1:$A$400&amp;MVP!$C$1:$C$400, 0)</f>
        <v>193</v>
      </c>
    </row>
    <row r="118" spans="1:16" x14ac:dyDescent="0.25">
      <c r="A118" t="s">
        <v>295</v>
      </c>
      <c r="B118" t="s">
        <v>296</v>
      </c>
      <c r="C118">
        <v>1923</v>
      </c>
      <c r="D118">
        <v>9.3000000000000007</v>
      </c>
      <c r="E118">
        <v>28</v>
      </c>
      <c r="F118" t="s">
        <v>33</v>
      </c>
      <c r="G118" t="s">
        <v>7</v>
      </c>
      <c r="H118">
        <v>627</v>
      </c>
      <c r="I118" t="str">
        <f>IFERROR(VLOOKUP(B118, Sheet1!A:I, 7, 0), "N")</f>
        <v>Y</v>
      </c>
      <c r="J118" t="str">
        <f t="shared" si="1"/>
        <v>N</v>
      </c>
      <c r="P118" t="e">
        <f t="array" ref="P118">MATCH(B118&amp;C118, MVP!$A$1:$A$400&amp;MVP!$C$1:$C$400, 0)</f>
        <v>#N/A</v>
      </c>
    </row>
    <row r="119" spans="1:16" x14ac:dyDescent="0.25">
      <c r="A119" t="s">
        <v>99</v>
      </c>
      <c r="B119" t="s">
        <v>100</v>
      </c>
      <c r="C119">
        <v>2004</v>
      </c>
      <c r="D119">
        <v>8.3000000000000007</v>
      </c>
      <c r="E119">
        <v>30</v>
      </c>
      <c r="F119" t="s">
        <v>25</v>
      </c>
      <c r="G119" t="s">
        <v>14</v>
      </c>
      <c r="H119">
        <v>683</v>
      </c>
      <c r="I119" t="str">
        <f>IFERROR(VLOOKUP(B119, Sheet1!A:I, 7, 0), "N")</f>
        <v>N</v>
      </c>
      <c r="J119" t="str">
        <f t="shared" si="1"/>
        <v>N</v>
      </c>
      <c r="P119" t="e">
        <f t="array" ref="P119">MATCH(B119&amp;C119, MVP!$A$1:$A$400&amp;MVP!$C$1:$C$400, 0)</f>
        <v>#N/A</v>
      </c>
    </row>
    <row r="120" spans="1:16" x14ac:dyDescent="0.25">
      <c r="A120" t="s">
        <v>99</v>
      </c>
      <c r="B120" t="s">
        <v>100</v>
      </c>
      <c r="C120">
        <v>2000</v>
      </c>
      <c r="D120">
        <v>8.9</v>
      </c>
      <c r="E120">
        <v>26</v>
      </c>
      <c r="F120" t="s">
        <v>25</v>
      </c>
      <c r="G120" t="s">
        <v>14</v>
      </c>
      <c r="H120">
        <v>697</v>
      </c>
      <c r="I120" t="str">
        <f>IFERROR(VLOOKUP(B120, Sheet1!A:I, 7, 0), "N")</f>
        <v>N</v>
      </c>
      <c r="J120" t="str">
        <f t="shared" si="1"/>
        <v>N</v>
      </c>
      <c r="P120" t="e">
        <f t="array" ref="P120">MATCH(B120&amp;C120, MVP!$A$1:$A$400&amp;MVP!$C$1:$C$400, 0)</f>
        <v>#N/A</v>
      </c>
    </row>
    <row r="121" spans="1:16" x14ac:dyDescent="0.25">
      <c r="A121" t="s">
        <v>141</v>
      </c>
      <c r="B121" t="s">
        <v>142</v>
      </c>
      <c r="C121">
        <v>1990</v>
      </c>
      <c r="D121">
        <v>9.9</v>
      </c>
      <c r="E121">
        <v>31</v>
      </c>
      <c r="F121" t="s">
        <v>8</v>
      </c>
      <c r="G121" t="s">
        <v>7</v>
      </c>
      <c r="H121">
        <v>594</v>
      </c>
      <c r="I121" t="str">
        <f>IFERROR(VLOOKUP(B121, Sheet1!A:I, 7, 0), "N")</f>
        <v>Y</v>
      </c>
      <c r="J121" t="str">
        <f t="shared" si="1"/>
        <v>Y</v>
      </c>
      <c r="P121">
        <f t="array" ref="P121">MATCH(B121&amp;C121, MVP!$A$1:$A$400&amp;MVP!$C$1:$C$400, 0)</f>
        <v>143</v>
      </c>
    </row>
    <row r="122" spans="1:16" x14ac:dyDescent="0.25">
      <c r="A122" t="s">
        <v>141</v>
      </c>
      <c r="B122" t="s">
        <v>142</v>
      </c>
      <c r="C122">
        <v>1989</v>
      </c>
      <c r="D122">
        <v>8.6999999999999993</v>
      </c>
      <c r="E122">
        <v>30</v>
      </c>
      <c r="F122" t="s">
        <v>31</v>
      </c>
      <c r="G122" t="s">
        <v>7</v>
      </c>
      <c r="H122">
        <v>674</v>
      </c>
      <c r="I122" t="str">
        <f>IFERROR(VLOOKUP(B122, Sheet1!A:I, 7, 0), "N")</f>
        <v>Y</v>
      </c>
      <c r="J122" t="str">
        <f t="shared" si="1"/>
        <v>N</v>
      </c>
      <c r="P122" t="e">
        <f t="array" ref="P122">MATCH(B122&amp;C122, MVP!$A$1:$A$400&amp;MVP!$C$1:$C$400, 0)</f>
        <v>#N/A</v>
      </c>
    </row>
    <row r="123" spans="1:16" x14ac:dyDescent="0.25">
      <c r="A123" t="s">
        <v>141</v>
      </c>
      <c r="B123" t="s">
        <v>142</v>
      </c>
      <c r="C123">
        <v>1985</v>
      </c>
      <c r="D123">
        <v>9.9</v>
      </c>
      <c r="E123">
        <v>26</v>
      </c>
      <c r="F123" t="s">
        <v>10</v>
      </c>
      <c r="G123" t="s">
        <v>7</v>
      </c>
      <c r="H123">
        <v>654</v>
      </c>
      <c r="I123" t="str">
        <f>IFERROR(VLOOKUP(B123, Sheet1!A:I, 7, 0), "N")</f>
        <v>Y</v>
      </c>
      <c r="J123" t="str">
        <f t="shared" si="1"/>
        <v>N</v>
      </c>
      <c r="P123" t="e">
        <f t="array" ref="P123">MATCH(B123&amp;C123, MVP!$A$1:$A$400&amp;MVP!$C$1:$C$400, 0)</f>
        <v>#N/A</v>
      </c>
    </row>
    <row r="124" spans="1:16" x14ac:dyDescent="0.25">
      <c r="A124" t="s">
        <v>141</v>
      </c>
      <c r="B124" t="s">
        <v>142</v>
      </c>
      <c r="C124">
        <v>1980</v>
      </c>
      <c r="D124">
        <v>8.8000000000000007</v>
      </c>
      <c r="E124">
        <v>21</v>
      </c>
      <c r="F124" t="s">
        <v>8</v>
      </c>
      <c r="G124" t="s">
        <v>7</v>
      </c>
      <c r="H124">
        <v>722</v>
      </c>
      <c r="I124" t="str">
        <f>IFERROR(VLOOKUP(B124, Sheet1!A:I, 7, 0), "N")</f>
        <v>Y</v>
      </c>
      <c r="J124" t="str">
        <f t="shared" si="1"/>
        <v>N</v>
      </c>
      <c r="P124" t="e">
        <f t="array" ref="P124">MATCH(B124&amp;C124, MVP!$A$1:$A$400&amp;MVP!$C$1:$C$400, 0)</f>
        <v>#N/A</v>
      </c>
    </row>
    <row r="125" spans="1:16" x14ac:dyDescent="0.25">
      <c r="A125" t="s">
        <v>261</v>
      </c>
      <c r="B125" t="s">
        <v>262</v>
      </c>
      <c r="C125">
        <v>1945</v>
      </c>
      <c r="D125">
        <v>8</v>
      </c>
      <c r="E125">
        <v>28</v>
      </c>
      <c r="F125" t="s">
        <v>43</v>
      </c>
      <c r="G125" t="s">
        <v>14</v>
      </c>
      <c r="H125">
        <v>714</v>
      </c>
      <c r="I125" t="str">
        <f>IFERROR(VLOOKUP(B125, Sheet1!A:I, 7, 0), "N")</f>
        <v>N</v>
      </c>
      <c r="J125" t="str">
        <f t="shared" si="1"/>
        <v>N</v>
      </c>
      <c r="P125" t="e">
        <f t="array" ref="P125">MATCH(B125&amp;C125, MVP!$A$1:$A$400&amp;MVP!$C$1:$C$400, 0)</f>
        <v>#N/A</v>
      </c>
    </row>
    <row r="126" spans="1:16" x14ac:dyDescent="0.25">
      <c r="A126" t="s">
        <v>287</v>
      </c>
      <c r="B126" t="s">
        <v>288</v>
      </c>
      <c r="C126">
        <v>1929</v>
      </c>
      <c r="D126">
        <v>10.4</v>
      </c>
      <c r="E126">
        <v>33</v>
      </c>
      <c r="F126" t="s">
        <v>27</v>
      </c>
      <c r="G126" t="s">
        <v>14</v>
      </c>
      <c r="H126">
        <v>712</v>
      </c>
      <c r="I126" t="str">
        <f>IFERROR(VLOOKUP(B126, Sheet1!A:I, 7, 0), "N")</f>
        <v>Y</v>
      </c>
      <c r="J126" t="str">
        <f t="shared" si="1"/>
        <v>Y</v>
      </c>
      <c r="P126">
        <f t="array" ref="P126">MATCH(B126&amp;C126, MVP!$A$1:$A$400&amp;MVP!$C$1:$C$400, 0)</f>
        <v>22</v>
      </c>
    </row>
    <row r="127" spans="1:16" x14ac:dyDescent="0.25">
      <c r="A127" t="s">
        <v>287</v>
      </c>
      <c r="B127" t="s">
        <v>288</v>
      </c>
      <c r="C127">
        <v>1928</v>
      </c>
      <c r="D127">
        <v>8.8000000000000007</v>
      </c>
      <c r="E127">
        <v>32</v>
      </c>
      <c r="F127" t="s">
        <v>43</v>
      </c>
      <c r="G127" t="s">
        <v>14</v>
      </c>
      <c r="H127">
        <v>621</v>
      </c>
      <c r="I127" t="str">
        <f>IFERROR(VLOOKUP(B127, Sheet1!A:I, 7, 0), "N")</f>
        <v>Y</v>
      </c>
      <c r="J127" t="str">
        <f t="shared" si="1"/>
        <v>N</v>
      </c>
      <c r="P127" t="e">
        <f t="array" ref="P127">MATCH(B127&amp;C127, MVP!$A$1:$A$400&amp;MVP!$C$1:$C$400, 0)</f>
        <v>#N/A</v>
      </c>
    </row>
    <row r="128" spans="1:16" x14ac:dyDescent="0.25">
      <c r="A128" t="s">
        <v>287</v>
      </c>
      <c r="B128" t="s">
        <v>288</v>
      </c>
      <c r="C128">
        <v>1927</v>
      </c>
      <c r="D128">
        <v>10.1</v>
      </c>
      <c r="E128">
        <v>31</v>
      </c>
      <c r="F128" t="s">
        <v>40</v>
      </c>
      <c r="G128" t="s">
        <v>14</v>
      </c>
      <c r="H128">
        <v>684</v>
      </c>
      <c r="I128" t="str">
        <f>IFERROR(VLOOKUP(B128, Sheet1!A:I, 7, 0), "N")</f>
        <v>Y</v>
      </c>
      <c r="J128" t="str">
        <f t="shared" si="1"/>
        <v>N</v>
      </c>
      <c r="P128" t="e">
        <f t="array" ref="P128">MATCH(B128&amp;C128, MVP!$A$1:$A$400&amp;MVP!$C$1:$C$400, 0)</f>
        <v>#N/A</v>
      </c>
    </row>
    <row r="129" spans="1:16" x14ac:dyDescent="0.25">
      <c r="A129" t="s">
        <v>287</v>
      </c>
      <c r="B129" t="s">
        <v>288</v>
      </c>
      <c r="C129">
        <v>1925</v>
      </c>
      <c r="D129">
        <v>10.199999999999999</v>
      </c>
      <c r="E129">
        <v>29</v>
      </c>
      <c r="F129" t="s">
        <v>20</v>
      </c>
      <c r="G129" t="s">
        <v>14</v>
      </c>
      <c r="H129">
        <v>606</v>
      </c>
      <c r="I129" t="str">
        <f>IFERROR(VLOOKUP(B129, Sheet1!A:I, 7, 0), "N")</f>
        <v>Y</v>
      </c>
      <c r="J129" t="str">
        <f t="shared" si="1"/>
        <v>Y</v>
      </c>
      <c r="P129">
        <f t="array" ref="P129">MATCH(B129&amp;C129, MVP!$A$1:$A$400&amp;MVP!$C$1:$C$400, 0)</f>
        <v>14</v>
      </c>
    </row>
    <row r="130" spans="1:16" x14ac:dyDescent="0.25">
      <c r="A130" t="s">
        <v>287</v>
      </c>
      <c r="B130" t="s">
        <v>288</v>
      </c>
      <c r="C130">
        <v>1924</v>
      </c>
      <c r="D130">
        <v>12.1</v>
      </c>
      <c r="E130">
        <v>28</v>
      </c>
      <c r="F130" t="s">
        <v>20</v>
      </c>
      <c r="G130" t="s">
        <v>14</v>
      </c>
      <c r="H130">
        <v>642</v>
      </c>
      <c r="I130" t="str">
        <f>IFERROR(VLOOKUP(B130, Sheet1!A:I, 7, 0), "N")</f>
        <v>Y</v>
      </c>
      <c r="J130" t="str">
        <f t="shared" ref="J130:J193" si="2">IF(ISNUMBER(P130), "Y", "N")</f>
        <v>N</v>
      </c>
      <c r="P130" t="e">
        <f t="array" ref="P130">MATCH(B130&amp;C130, MVP!$A$1:$A$400&amp;MVP!$C$1:$C$400, 0)</f>
        <v>#N/A</v>
      </c>
    </row>
    <row r="131" spans="1:16" x14ac:dyDescent="0.25">
      <c r="A131" t="s">
        <v>287</v>
      </c>
      <c r="B131" t="s">
        <v>288</v>
      </c>
      <c r="C131">
        <v>1922</v>
      </c>
      <c r="D131">
        <v>10</v>
      </c>
      <c r="E131">
        <v>26</v>
      </c>
      <c r="F131" t="s">
        <v>20</v>
      </c>
      <c r="G131" t="s">
        <v>14</v>
      </c>
      <c r="H131">
        <v>704</v>
      </c>
      <c r="I131" t="str">
        <f>IFERROR(VLOOKUP(B131, Sheet1!A:I, 7, 0), "N")</f>
        <v>Y</v>
      </c>
      <c r="J131" t="str">
        <f t="shared" si="2"/>
        <v>N</v>
      </c>
      <c r="P131" t="e">
        <f t="array" ref="P131">MATCH(B131&amp;C131, MVP!$A$1:$A$400&amp;MVP!$C$1:$C$400, 0)</f>
        <v>#N/A</v>
      </c>
    </row>
    <row r="132" spans="1:16" x14ac:dyDescent="0.25">
      <c r="A132" t="s">
        <v>287</v>
      </c>
      <c r="B132" t="s">
        <v>288</v>
      </c>
      <c r="C132">
        <v>1921</v>
      </c>
      <c r="D132">
        <v>10.8</v>
      </c>
      <c r="E132">
        <v>25</v>
      </c>
      <c r="F132" t="s">
        <v>20</v>
      </c>
      <c r="G132" t="s">
        <v>14</v>
      </c>
      <c r="H132">
        <v>674</v>
      </c>
      <c r="I132" t="str">
        <f>IFERROR(VLOOKUP(B132, Sheet1!A:I, 7, 0), "N")</f>
        <v>Y</v>
      </c>
      <c r="J132" t="str">
        <f t="shared" si="2"/>
        <v>N</v>
      </c>
      <c r="P132" t="e">
        <f t="array" ref="P132">MATCH(B132&amp;C132, MVP!$A$1:$A$400&amp;MVP!$C$1:$C$400, 0)</f>
        <v>#N/A</v>
      </c>
    </row>
    <row r="133" spans="1:16" x14ac:dyDescent="0.25">
      <c r="A133" t="s">
        <v>287</v>
      </c>
      <c r="B133" t="s">
        <v>288</v>
      </c>
      <c r="C133">
        <v>1920</v>
      </c>
      <c r="D133">
        <v>9.6</v>
      </c>
      <c r="E133">
        <v>24</v>
      </c>
      <c r="F133" t="s">
        <v>20</v>
      </c>
      <c r="G133" t="s">
        <v>14</v>
      </c>
      <c r="H133">
        <v>660</v>
      </c>
      <c r="I133" t="str">
        <f>IFERROR(VLOOKUP(B133, Sheet1!A:I, 7, 0), "N")</f>
        <v>Y</v>
      </c>
      <c r="J133" t="str">
        <f t="shared" si="2"/>
        <v>N</v>
      </c>
      <c r="P133" t="e">
        <f t="array" ref="P133">MATCH(B133&amp;C133, MVP!$A$1:$A$400&amp;MVP!$C$1:$C$400, 0)</f>
        <v>#N/A</v>
      </c>
    </row>
    <row r="134" spans="1:16" x14ac:dyDescent="0.25">
      <c r="A134" t="s">
        <v>287</v>
      </c>
      <c r="B134" t="s">
        <v>288</v>
      </c>
      <c r="C134">
        <v>1917</v>
      </c>
      <c r="D134">
        <v>9.9</v>
      </c>
      <c r="E134">
        <v>21</v>
      </c>
      <c r="F134" t="s">
        <v>20</v>
      </c>
      <c r="G134" t="s">
        <v>14</v>
      </c>
      <c r="H134">
        <v>588</v>
      </c>
      <c r="I134" t="str">
        <f>IFERROR(VLOOKUP(B134, Sheet1!A:I, 7, 0), "N")</f>
        <v>Y</v>
      </c>
      <c r="J134" t="str">
        <f t="shared" si="2"/>
        <v>N</v>
      </c>
      <c r="P134" t="e">
        <f t="array" ref="P134">MATCH(B134&amp;C134, MVP!$A$1:$A$400&amp;MVP!$C$1:$C$400, 0)</f>
        <v>#N/A</v>
      </c>
    </row>
    <row r="135" spans="1:16" x14ac:dyDescent="0.25">
      <c r="A135" t="s">
        <v>307</v>
      </c>
      <c r="B135" t="s">
        <v>308</v>
      </c>
      <c r="C135">
        <v>1912</v>
      </c>
      <c r="D135">
        <v>9.5</v>
      </c>
      <c r="E135">
        <v>24</v>
      </c>
      <c r="F135" t="s">
        <v>42</v>
      </c>
      <c r="G135" t="s">
        <v>7</v>
      </c>
      <c r="H135">
        <v>651</v>
      </c>
      <c r="I135" t="str">
        <f>IFERROR(VLOOKUP(B135, Sheet1!A:I, 7, 0), "N")</f>
        <v>N</v>
      </c>
      <c r="J135" t="str">
        <f t="shared" si="2"/>
        <v>N</v>
      </c>
      <c r="P135" t="e">
        <f t="array" ref="P135">MATCH(B135&amp;C135, MVP!$A$1:$A$400&amp;MVP!$C$1:$C$400, 0)</f>
        <v>#N/A</v>
      </c>
    </row>
    <row r="136" spans="1:16" x14ac:dyDescent="0.25">
      <c r="A136" t="s">
        <v>307</v>
      </c>
      <c r="B136" t="s">
        <v>308</v>
      </c>
      <c r="C136">
        <v>1911</v>
      </c>
      <c r="D136">
        <v>9.1999999999999993</v>
      </c>
      <c r="E136">
        <v>23</v>
      </c>
      <c r="F136" t="s">
        <v>42</v>
      </c>
      <c r="G136" t="s">
        <v>7</v>
      </c>
      <c r="H136">
        <v>641</v>
      </c>
      <c r="I136" t="str">
        <f>IFERROR(VLOOKUP(B136, Sheet1!A:I, 7, 0), "N")</f>
        <v>N</v>
      </c>
      <c r="J136" t="str">
        <f t="shared" si="2"/>
        <v>N</v>
      </c>
      <c r="P136" t="e">
        <f t="array" ref="P136">MATCH(B136&amp;C136, MVP!$A$1:$A$400&amp;MVP!$C$1:$C$400, 0)</f>
        <v>#N/A</v>
      </c>
    </row>
    <row r="137" spans="1:16" x14ac:dyDescent="0.25">
      <c r="A137" t="s">
        <v>207</v>
      </c>
      <c r="B137" t="s">
        <v>208</v>
      </c>
      <c r="C137">
        <v>1969</v>
      </c>
      <c r="D137">
        <v>9.1999999999999993</v>
      </c>
      <c r="E137">
        <v>23</v>
      </c>
      <c r="F137" t="s">
        <v>8</v>
      </c>
      <c r="G137" t="s">
        <v>7</v>
      </c>
      <c r="H137">
        <v>678</v>
      </c>
      <c r="I137" t="str">
        <f>IFERROR(VLOOKUP(B137, Sheet1!A:I, 7, 0), "N")</f>
        <v>Y</v>
      </c>
      <c r="J137" t="str">
        <f t="shared" si="2"/>
        <v>N</v>
      </c>
      <c r="P137" t="e">
        <f t="array" ref="P137">MATCH(B137&amp;C137, MVP!$A$1:$A$400&amp;MVP!$C$1:$C$400, 0)</f>
        <v>#N/A</v>
      </c>
    </row>
    <row r="138" spans="1:16" x14ac:dyDescent="0.25">
      <c r="A138" t="s">
        <v>325</v>
      </c>
      <c r="B138" t="s">
        <v>326</v>
      </c>
      <c r="C138">
        <v>1896</v>
      </c>
      <c r="D138">
        <v>8.3000000000000007</v>
      </c>
      <c r="E138">
        <v>27</v>
      </c>
      <c r="F138" t="s">
        <v>47</v>
      </c>
      <c r="G138" t="s">
        <v>14</v>
      </c>
      <c r="H138">
        <v>602</v>
      </c>
      <c r="I138" t="str">
        <f>IFERROR(VLOOKUP(B138, Sheet1!A:I, 7, 0), "N")</f>
        <v>Y</v>
      </c>
      <c r="J138" t="str">
        <f t="shared" si="2"/>
        <v>N</v>
      </c>
      <c r="P138" t="e">
        <f t="array" ref="P138">MATCH(B138&amp;C138, MVP!$A$1:$A$400&amp;MVP!$C$1:$C$400, 0)</f>
        <v>#N/A</v>
      </c>
    </row>
    <row r="139" spans="1:16" x14ac:dyDescent="0.25">
      <c r="A139" t="s">
        <v>119</v>
      </c>
      <c r="B139" t="s">
        <v>120</v>
      </c>
      <c r="C139">
        <v>1999</v>
      </c>
      <c r="D139">
        <v>8</v>
      </c>
      <c r="E139">
        <v>25</v>
      </c>
      <c r="F139" t="s">
        <v>10</v>
      </c>
      <c r="G139" t="s">
        <v>7</v>
      </c>
      <c r="H139">
        <v>739</v>
      </c>
      <c r="I139" t="str">
        <f>IFERROR(VLOOKUP(B139, Sheet1!A:I, 7, 0), "N")</f>
        <v>N</v>
      </c>
      <c r="J139" t="str">
        <f t="shared" si="2"/>
        <v>N</v>
      </c>
      <c r="P139" t="e">
        <f t="array" ref="P139">MATCH(B139&amp;C139, MVP!$A$1:$A$400&amp;MVP!$C$1:$C$400, 0)</f>
        <v>#N/A</v>
      </c>
    </row>
    <row r="140" spans="1:16" x14ac:dyDescent="0.25">
      <c r="A140" t="s">
        <v>117</v>
      </c>
      <c r="B140" t="s">
        <v>118</v>
      </c>
      <c r="C140">
        <v>2000</v>
      </c>
      <c r="D140">
        <v>8.1999999999999993</v>
      </c>
      <c r="E140">
        <v>23</v>
      </c>
      <c r="F140" t="s">
        <v>24</v>
      </c>
      <c r="G140" t="s">
        <v>14</v>
      </c>
      <c r="H140">
        <v>729</v>
      </c>
      <c r="I140" t="str">
        <f>IFERROR(VLOOKUP(B140, Sheet1!A:I, 7, 0), "N")</f>
        <v>N</v>
      </c>
      <c r="J140" t="str">
        <f t="shared" si="2"/>
        <v>N</v>
      </c>
      <c r="P140" t="e">
        <f t="array" ref="P140">MATCH(B140&amp;C140, MVP!$A$1:$A$400&amp;MVP!$C$1:$C$400, 0)</f>
        <v>#N/A</v>
      </c>
    </row>
    <row r="141" spans="1:16" x14ac:dyDescent="0.25">
      <c r="A141" t="s">
        <v>57</v>
      </c>
      <c r="B141" t="s">
        <v>58</v>
      </c>
      <c r="C141">
        <v>2017</v>
      </c>
      <c r="D141">
        <v>8.1</v>
      </c>
      <c r="E141">
        <v>25</v>
      </c>
      <c r="F141" t="s">
        <v>10</v>
      </c>
      <c r="G141" t="s">
        <v>7</v>
      </c>
      <c r="H141">
        <v>678</v>
      </c>
      <c r="I141" t="str">
        <f>IFERROR(VLOOKUP(B141, Sheet1!A:I, 7, 0), "N")</f>
        <v>N</v>
      </c>
      <c r="J141" t="str">
        <f t="shared" si="2"/>
        <v>N</v>
      </c>
      <c r="P141" t="e">
        <f t="array" ref="P141">MATCH(B141&amp;C141, MVP!$A$1:$A$400&amp;MVP!$C$1:$C$400, 0)</f>
        <v>#N/A</v>
      </c>
    </row>
    <row r="142" spans="1:16" x14ac:dyDescent="0.25">
      <c r="A142" t="s">
        <v>237</v>
      </c>
      <c r="B142" t="s">
        <v>238</v>
      </c>
      <c r="C142">
        <v>1961</v>
      </c>
      <c r="D142">
        <v>8.4</v>
      </c>
      <c r="E142">
        <v>26</v>
      </c>
      <c r="F142" t="s">
        <v>33</v>
      </c>
      <c r="G142" t="s">
        <v>7</v>
      </c>
      <c r="H142">
        <v>665</v>
      </c>
      <c r="I142" t="str">
        <f>IFERROR(VLOOKUP(B142, Sheet1!A:I, 7, 0), "N")</f>
        <v>Y</v>
      </c>
      <c r="J142" t="str">
        <f t="shared" si="2"/>
        <v>N</v>
      </c>
      <c r="P142" t="e">
        <f t="array" ref="P142">MATCH(B142&amp;C142, MVP!$A$1:$A$400&amp;MVP!$C$1:$C$400, 0)</f>
        <v>#N/A</v>
      </c>
    </row>
    <row r="143" spans="1:16" x14ac:dyDescent="0.25">
      <c r="A143" t="s">
        <v>237</v>
      </c>
      <c r="B143" t="s">
        <v>238</v>
      </c>
      <c r="C143">
        <v>1955</v>
      </c>
      <c r="D143">
        <v>8.1999999999999993</v>
      </c>
      <c r="E143">
        <v>20</v>
      </c>
      <c r="F143" t="s">
        <v>33</v>
      </c>
      <c r="G143" t="s">
        <v>7</v>
      </c>
      <c r="H143">
        <v>681</v>
      </c>
      <c r="I143" t="str">
        <f>IFERROR(VLOOKUP(B143, Sheet1!A:I, 7, 0), "N")</f>
        <v>Y</v>
      </c>
      <c r="J143" t="str">
        <f t="shared" si="2"/>
        <v>N</v>
      </c>
      <c r="P143" t="e">
        <f t="array" ref="P143">MATCH(B143&amp;C143, MVP!$A$1:$A$400&amp;MVP!$C$1:$C$400, 0)</f>
        <v>#N/A</v>
      </c>
    </row>
    <row r="144" spans="1:16" x14ac:dyDescent="0.25">
      <c r="A144" t="s">
        <v>77</v>
      </c>
      <c r="B144" t="s">
        <v>78</v>
      </c>
      <c r="C144">
        <v>2011</v>
      </c>
      <c r="D144">
        <v>8</v>
      </c>
      <c r="E144">
        <v>26</v>
      </c>
      <c r="F144" t="s">
        <v>17</v>
      </c>
      <c r="G144" t="s">
        <v>14</v>
      </c>
      <c r="H144">
        <v>689</v>
      </c>
      <c r="I144" t="str">
        <f>IFERROR(VLOOKUP(B144, Sheet1!A:I, 7, 0), "N")</f>
        <v>N</v>
      </c>
      <c r="J144" t="str">
        <f t="shared" si="2"/>
        <v>N</v>
      </c>
      <c r="P144" t="e">
        <f t="array" ref="P144">MATCH(B144&amp;C144, MVP!$A$1:$A$400&amp;MVP!$C$1:$C$400, 0)</f>
        <v>#N/A</v>
      </c>
    </row>
    <row r="145" spans="1:16" x14ac:dyDescent="0.25">
      <c r="A145" t="s">
        <v>255</v>
      </c>
      <c r="B145" t="s">
        <v>256</v>
      </c>
      <c r="C145">
        <v>1951</v>
      </c>
      <c r="D145">
        <v>8.1</v>
      </c>
      <c r="E145">
        <v>28</v>
      </c>
      <c r="F145" t="s">
        <v>16</v>
      </c>
      <c r="G145" t="s">
        <v>14</v>
      </c>
      <c r="H145">
        <v>670</v>
      </c>
      <c r="I145" t="str">
        <f>IFERROR(VLOOKUP(B145, Sheet1!A:I, 7, 0), "N")</f>
        <v>Y</v>
      </c>
      <c r="J145" t="str">
        <f t="shared" si="2"/>
        <v>N</v>
      </c>
      <c r="P145" t="e">
        <f t="array" ref="P145">MATCH(B145&amp;C145, MVP!$A$1:$A$400&amp;MVP!$C$1:$C$400, 0)</f>
        <v>#N/A</v>
      </c>
    </row>
    <row r="146" spans="1:16" x14ac:dyDescent="0.25">
      <c r="A146" t="s">
        <v>255</v>
      </c>
      <c r="B146" t="s">
        <v>256</v>
      </c>
      <c r="C146">
        <v>1949</v>
      </c>
      <c r="D146">
        <v>8.1</v>
      </c>
      <c r="E146">
        <v>26</v>
      </c>
      <c r="F146" t="s">
        <v>16</v>
      </c>
      <c r="G146" t="s">
        <v>14</v>
      </c>
      <c r="H146">
        <v>667</v>
      </c>
      <c r="I146" t="str">
        <f>IFERROR(VLOOKUP(B146, Sheet1!A:I, 7, 0), "N")</f>
        <v>Y</v>
      </c>
      <c r="J146" t="str">
        <f t="shared" si="2"/>
        <v>N</v>
      </c>
      <c r="P146" t="e">
        <f t="array" ref="P146">MATCH(B146&amp;C146, MVP!$A$1:$A$400&amp;MVP!$C$1:$C$400, 0)</f>
        <v>#N/A</v>
      </c>
    </row>
    <row r="147" spans="1:16" x14ac:dyDescent="0.25">
      <c r="A147" t="s">
        <v>255</v>
      </c>
      <c r="B147" t="s">
        <v>256</v>
      </c>
      <c r="C147">
        <v>1947</v>
      </c>
      <c r="D147">
        <v>8.3000000000000007</v>
      </c>
      <c r="E147">
        <v>24</v>
      </c>
      <c r="F147" t="s">
        <v>16</v>
      </c>
      <c r="G147" t="s">
        <v>14</v>
      </c>
      <c r="H147">
        <v>666</v>
      </c>
      <c r="I147" t="str">
        <f>IFERROR(VLOOKUP(B147, Sheet1!A:I, 7, 0), "N")</f>
        <v>Y</v>
      </c>
      <c r="J147" t="str">
        <f t="shared" si="2"/>
        <v>N</v>
      </c>
      <c r="P147" t="e">
        <f t="array" ref="P147">MATCH(B147&amp;C147, MVP!$A$1:$A$400&amp;MVP!$C$1:$C$400, 0)</f>
        <v>#N/A</v>
      </c>
    </row>
    <row r="148" spans="1:16" x14ac:dyDescent="0.25">
      <c r="A148" t="s">
        <v>131</v>
      </c>
      <c r="B148" t="s">
        <v>132</v>
      </c>
      <c r="C148">
        <v>1996</v>
      </c>
      <c r="D148">
        <v>8.6999999999999993</v>
      </c>
      <c r="E148">
        <v>27</v>
      </c>
      <c r="F148" t="s">
        <v>29</v>
      </c>
      <c r="G148" t="s">
        <v>7</v>
      </c>
      <c r="H148">
        <v>701</v>
      </c>
      <c r="I148" t="str">
        <f>IFERROR(VLOOKUP(B148, Sheet1!A:I, 7, 0), "N")</f>
        <v>N</v>
      </c>
      <c r="J148" t="str">
        <f t="shared" si="2"/>
        <v>N</v>
      </c>
      <c r="P148" t="e">
        <f t="array" ref="P148">MATCH(B148&amp;C148, MVP!$A$1:$A$400&amp;MVP!$C$1:$C$400, 0)</f>
        <v>#N/A</v>
      </c>
    </row>
    <row r="149" spans="1:16" x14ac:dyDescent="0.25">
      <c r="A149" t="s">
        <v>311</v>
      </c>
      <c r="B149" t="s">
        <v>312</v>
      </c>
      <c r="C149">
        <v>1910</v>
      </c>
      <c r="D149">
        <v>9.8000000000000007</v>
      </c>
      <c r="E149">
        <v>35</v>
      </c>
      <c r="F149" t="s">
        <v>42</v>
      </c>
      <c r="G149" t="s">
        <v>7</v>
      </c>
      <c r="H149">
        <v>678</v>
      </c>
      <c r="I149" t="str">
        <f>IFERROR(VLOOKUP(B149, Sheet1!A:I, 7, 0), "N")</f>
        <v>Y</v>
      </c>
      <c r="J149" t="str">
        <f t="shared" si="2"/>
        <v>N</v>
      </c>
      <c r="P149" t="e">
        <f t="array" ref="P149">MATCH(B149&amp;C149, MVP!$A$1:$A$400&amp;MVP!$C$1:$C$400, 0)</f>
        <v>#N/A</v>
      </c>
    </row>
    <row r="150" spans="1:16" x14ac:dyDescent="0.25">
      <c r="A150" t="s">
        <v>311</v>
      </c>
      <c r="B150" t="s">
        <v>312</v>
      </c>
      <c r="C150">
        <v>1906</v>
      </c>
      <c r="D150">
        <v>10</v>
      </c>
      <c r="E150">
        <v>31</v>
      </c>
      <c r="F150" t="s">
        <v>42</v>
      </c>
      <c r="G150" t="s">
        <v>7</v>
      </c>
      <c r="H150">
        <v>655</v>
      </c>
      <c r="I150" t="str">
        <f>IFERROR(VLOOKUP(B150, Sheet1!A:I, 7, 0), "N")</f>
        <v>Y</v>
      </c>
      <c r="J150" t="str">
        <f t="shared" si="2"/>
        <v>N</v>
      </c>
      <c r="P150" t="e">
        <f t="array" ref="P150">MATCH(B150&amp;C150, MVP!$A$1:$A$400&amp;MVP!$C$1:$C$400, 0)</f>
        <v>#N/A</v>
      </c>
    </row>
    <row r="151" spans="1:16" x14ac:dyDescent="0.25">
      <c r="A151" t="s">
        <v>311</v>
      </c>
      <c r="B151" t="s">
        <v>312</v>
      </c>
      <c r="C151">
        <v>1904</v>
      </c>
      <c r="D151">
        <v>8.6</v>
      </c>
      <c r="E151">
        <v>29</v>
      </c>
      <c r="F151" t="s">
        <v>42</v>
      </c>
      <c r="G151" t="s">
        <v>7</v>
      </c>
      <c r="H151">
        <v>594</v>
      </c>
      <c r="I151" t="str">
        <f>IFERROR(VLOOKUP(B151, Sheet1!A:I, 7, 0), "N")</f>
        <v>Y</v>
      </c>
      <c r="J151" t="str">
        <f t="shared" si="2"/>
        <v>N</v>
      </c>
      <c r="P151" t="e">
        <f t="array" ref="P151">MATCH(B151&amp;C151, MVP!$A$1:$A$400&amp;MVP!$C$1:$C$400, 0)</f>
        <v>#N/A</v>
      </c>
    </row>
    <row r="152" spans="1:16" x14ac:dyDescent="0.25">
      <c r="A152" t="s">
        <v>311</v>
      </c>
      <c r="B152" t="s">
        <v>312</v>
      </c>
      <c r="C152">
        <v>1903</v>
      </c>
      <c r="D152">
        <v>8</v>
      </c>
      <c r="E152">
        <v>28</v>
      </c>
      <c r="F152" t="s">
        <v>42</v>
      </c>
      <c r="G152" t="s">
        <v>7</v>
      </c>
      <c r="H152">
        <v>525</v>
      </c>
      <c r="I152" t="str">
        <f>IFERROR(VLOOKUP(B152, Sheet1!A:I, 7, 0), "N")</f>
        <v>Y</v>
      </c>
      <c r="J152" t="str">
        <f t="shared" si="2"/>
        <v>N</v>
      </c>
      <c r="P152" t="e">
        <f t="array" ref="P152">MATCH(B152&amp;C152, MVP!$A$1:$A$400&amp;MVP!$C$1:$C$400, 0)</f>
        <v>#N/A</v>
      </c>
    </row>
    <row r="153" spans="1:16" x14ac:dyDescent="0.25">
      <c r="A153" t="s">
        <v>311</v>
      </c>
      <c r="B153" t="s">
        <v>312</v>
      </c>
      <c r="C153">
        <v>1901</v>
      </c>
      <c r="D153">
        <v>8.4</v>
      </c>
      <c r="E153">
        <v>26</v>
      </c>
      <c r="F153" t="s">
        <v>44</v>
      </c>
      <c r="G153" t="s">
        <v>7</v>
      </c>
      <c r="H153">
        <v>582</v>
      </c>
      <c r="I153" t="str">
        <f>IFERROR(VLOOKUP(B153, Sheet1!A:I, 7, 0), "N")</f>
        <v>Y</v>
      </c>
      <c r="J153" t="str">
        <f t="shared" si="2"/>
        <v>N</v>
      </c>
      <c r="P153" t="e">
        <f t="array" ref="P153">MATCH(B153&amp;C153, MVP!$A$1:$A$400&amp;MVP!$C$1:$C$400, 0)</f>
        <v>#N/A</v>
      </c>
    </row>
    <row r="154" spans="1:16" x14ac:dyDescent="0.25">
      <c r="A154" t="s">
        <v>79</v>
      </c>
      <c r="B154" t="s">
        <v>80</v>
      </c>
      <c r="C154">
        <v>2010</v>
      </c>
      <c r="D154">
        <v>8.1999999999999993</v>
      </c>
      <c r="E154">
        <v>24</v>
      </c>
      <c r="F154" t="s">
        <v>18</v>
      </c>
      <c r="G154" t="s">
        <v>7</v>
      </c>
      <c r="H154">
        <v>661</v>
      </c>
      <c r="I154" t="str">
        <f>IFERROR(VLOOKUP(B154, Sheet1!A:I, 7, 0), "N")</f>
        <v>N</v>
      </c>
      <c r="J154" t="str">
        <f t="shared" si="2"/>
        <v>N</v>
      </c>
      <c r="P154" t="e">
        <f t="array" ref="P154">MATCH(B154&amp;C154, MVP!$A$1:$A$400&amp;MVP!$C$1:$C$400, 0)</f>
        <v>#N/A</v>
      </c>
    </row>
    <row r="155" spans="1:16" x14ac:dyDescent="0.25">
      <c r="A155" t="s">
        <v>173</v>
      </c>
      <c r="B155" t="s">
        <v>174</v>
      </c>
      <c r="C155">
        <v>1979</v>
      </c>
      <c r="D155">
        <v>8.9</v>
      </c>
      <c r="E155">
        <v>27</v>
      </c>
      <c r="F155" t="s">
        <v>6</v>
      </c>
      <c r="G155" t="s">
        <v>7</v>
      </c>
      <c r="H155">
        <v>622</v>
      </c>
      <c r="I155" t="str">
        <f>IFERROR(VLOOKUP(B155, Sheet1!A:I, 7, 0), "N")</f>
        <v>N</v>
      </c>
      <c r="J155" t="str">
        <f t="shared" si="2"/>
        <v>N</v>
      </c>
      <c r="P155" t="e">
        <f t="array" ref="P155">MATCH(B155&amp;C155, MVP!$A$1:$A$400&amp;MVP!$C$1:$C$400, 0)</f>
        <v>#N/A</v>
      </c>
    </row>
    <row r="156" spans="1:16" x14ac:dyDescent="0.25">
      <c r="A156" t="s">
        <v>235</v>
      </c>
      <c r="B156" t="s">
        <v>236</v>
      </c>
      <c r="C156">
        <v>1961</v>
      </c>
      <c r="D156">
        <v>10.5</v>
      </c>
      <c r="E156">
        <v>29</v>
      </c>
      <c r="F156" t="s">
        <v>10</v>
      </c>
      <c r="G156" t="s">
        <v>7</v>
      </c>
      <c r="H156">
        <v>646</v>
      </c>
      <c r="I156" t="str">
        <f>IFERROR(VLOOKUP(B156, Sheet1!A:I, 7, 0), "N")</f>
        <v>Y</v>
      </c>
      <c r="J156" t="str">
        <f t="shared" si="2"/>
        <v>N</v>
      </c>
      <c r="P156" t="e">
        <f t="array" ref="P156">MATCH(B156&amp;C156, MVP!$A$1:$A$400&amp;MVP!$C$1:$C$400, 0)</f>
        <v>#N/A</v>
      </c>
    </row>
    <row r="157" spans="1:16" x14ac:dyDescent="0.25">
      <c r="A157" t="s">
        <v>235</v>
      </c>
      <c r="B157" t="s">
        <v>236</v>
      </c>
      <c r="C157">
        <v>1958</v>
      </c>
      <c r="D157">
        <v>8.6999999999999993</v>
      </c>
      <c r="E157">
        <v>26</v>
      </c>
      <c r="F157" t="s">
        <v>10</v>
      </c>
      <c r="G157" t="s">
        <v>7</v>
      </c>
      <c r="H157">
        <v>654</v>
      </c>
      <c r="I157" t="str">
        <f>IFERROR(VLOOKUP(B157, Sheet1!A:I, 7, 0), "N")</f>
        <v>Y</v>
      </c>
      <c r="J157" t="str">
        <f t="shared" si="2"/>
        <v>N</v>
      </c>
      <c r="P157" t="e">
        <f t="array" ref="P157">MATCH(B157&amp;C157, MVP!$A$1:$A$400&amp;MVP!$C$1:$C$400, 0)</f>
        <v>#N/A</v>
      </c>
    </row>
    <row r="158" spans="1:16" x14ac:dyDescent="0.25">
      <c r="A158" t="s">
        <v>235</v>
      </c>
      <c r="B158" t="s">
        <v>236</v>
      </c>
      <c r="C158">
        <v>1957</v>
      </c>
      <c r="D158">
        <v>11.3</v>
      </c>
      <c r="E158">
        <v>25</v>
      </c>
      <c r="F158" t="s">
        <v>10</v>
      </c>
      <c r="G158" t="s">
        <v>7</v>
      </c>
      <c r="H158">
        <v>623</v>
      </c>
      <c r="I158" t="str">
        <f>IFERROR(VLOOKUP(B158, Sheet1!A:I, 7, 0), "N")</f>
        <v>Y</v>
      </c>
      <c r="J158" t="str">
        <f t="shared" si="2"/>
        <v>Y</v>
      </c>
      <c r="P158">
        <f t="array" ref="P158">MATCH(B158&amp;C158, MVP!$A$1:$A$400&amp;MVP!$C$1:$C$400, 0)</f>
        <v>76</v>
      </c>
    </row>
    <row r="159" spans="1:16" x14ac:dyDescent="0.25">
      <c r="A159" t="s">
        <v>235</v>
      </c>
      <c r="B159" t="s">
        <v>236</v>
      </c>
      <c r="C159">
        <v>1956</v>
      </c>
      <c r="D159">
        <v>11.3</v>
      </c>
      <c r="E159">
        <v>24</v>
      </c>
      <c r="F159" t="s">
        <v>10</v>
      </c>
      <c r="G159" t="s">
        <v>7</v>
      </c>
      <c r="H159">
        <v>652</v>
      </c>
      <c r="I159" t="str">
        <f>IFERROR(VLOOKUP(B159, Sheet1!A:I, 7, 0), "N")</f>
        <v>Y</v>
      </c>
      <c r="J159" t="str">
        <f t="shared" si="2"/>
        <v>Y</v>
      </c>
      <c r="P159">
        <f t="array" ref="P159">MATCH(B159&amp;C159, MVP!$A$1:$A$400&amp;MVP!$C$1:$C$400, 0)</f>
        <v>73</v>
      </c>
    </row>
    <row r="160" spans="1:16" x14ac:dyDescent="0.25">
      <c r="A160" t="s">
        <v>235</v>
      </c>
      <c r="B160" t="s">
        <v>236</v>
      </c>
      <c r="C160">
        <v>1955</v>
      </c>
      <c r="D160">
        <v>9.6</v>
      </c>
      <c r="E160">
        <v>23</v>
      </c>
      <c r="F160" t="s">
        <v>10</v>
      </c>
      <c r="G160" t="s">
        <v>7</v>
      </c>
      <c r="H160">
        <v>638</v>
      </c>
      <c r="I160" t="str">
        <f>IFERROR(VLOOKUP(B160, Sheet1!A:I, 7, 0), "N")</f>
        <v>Y</v>
      </c>
      <c r="J160" t="str">
        <f t="shared" si="2"/>
        <v>N</v>
      </c>
      <c r="P160" t="e">
        <f t="array" ref="P160">MATCH(B160&amp;C160, MVP!$A$1:$A$400&amp;MVP!$C$1:$C$400, 0)</f>
        <v>#N/A</v>
      </c>
    </row>
    <row r="161" spans="1:16" x14ac:dyDescent="0.25">
      <c r="A161" t="s">
        <v>227</v>
      </c>
      <c r="B161" t="s">
        <v>228</v>
      </c>
      <c r="C161">
        <v>1963</v>
      </c>
      <c r="D161">
        <v>8</v>
      </c>
      <c r="E161">
        <v>31</v>
      </c>
      <c r="F161" t="s">
        <v>39</v>
      </c>
      <c r="G161" t="s">
        <v>14</v>
      </c>
      <c r="H161">
        <v>675</v>
      </c>
      <c r="I161" t="str">
        <f>IFERROR(VLOOKUP(B161, Sheet1!A:I, 7, 0), "N")</f>
        <v>Y</v>
      </c>
      <c r="J161" t="str">
        <f t="shared" si="2"/>
        <v>N</v>
      </c>
      <c r="P161" t="e">
        <f t="array" ref="P161">MATCH(B161&amp;C161, MVP!$A$1:$A$400&amp;MVP!$C$1:$C$400, 0)</f>
        <v>#N/A</v>
      </c>
    </row>
    <row r="162" spans="1:16" x14ac:dyDescent="0.25">
      <c r="A162" t="s">
        <v>227</v>
      </c>
      <c r="B162" t="s">
        <v>228</v>
      </c>
      <c r="C162">
        <v>1959</v>
      </c>
      <c r="D162">
        <v>8.1999999999999993</v>
      </c>
      <c r="E162">
        <v>27</v>
      </c>
      <c r="F162" t="s">
        <v>39</v>
      </c>
      <c r="G162" t="s">
        <v>14</v>
      </c>
      <c r="H162">
        <v>682</v>
      </c>
      <c r="I162" t="str">
        <f>IFERROR(VLOOKUP(B162, Sheet1!A:I, 7, 0), "N")</f>
        <v>Y</v>
      </c>
      <c r="J162" t="str">
        <f t="shared" si="2"/>
        <v>N</v>
      </c>
      <c r="P162" t="e">
        <f t="array" ref="P162">MATCH(B162&amp;C162, MVP!$A$1:$A$400&amp;MVP!$C$1:$C$400, 0)</f>
        <v>#N/A</v>
      </c>
    </row>
    <row r="163" spans="1:16" x14ac:dyDescent="0.25">
      <c r="A163" t="s">
        <v>227</v>
      </c>
      <c r="B163" t="s">
        <v>228</v>
      </c>
      <c r="C163">
        <v>1954</v>
      </c>
      <c r="D163">
        <v>8</v>
      </c>
      <c r="E163">
        <v>22</v>
      </c>
      <c r="F163" t="s">
        <v>39</v>
      </c>
      <c r="G163" t="s">
        <v>14</v>
      </c>
      <c r="H163">
        <v>600</v>
      </c>
      <c r="I163" t="str">
        <f>IFERROR(VLOOKUP(B163, Sheet1!A:I, 7, 0), "N")</f>
        <v>Y</v>
      </c>
      <c r="J163" t="str">
        <f t="shared" si="2"/>
        <v>N</v>
      </c>
      <c r="P163" t="e">
        <f t="array" ref="P163">MATCH(B163&amp;C163, MVP!$A$1:$A$400&amp;MVP!$C$1:$C$400, 0)</f>
        <v>#N/A</v>
      </c>
    </row>
    <row r="164" spans="1:16" x14ac:dyDescent="0.25">
      <c r="A164" t="s">
        <v>227</v>
      </c>
      <c r="B164" t="s">
        <v>228</v>
      </c>
      <c r="C164">
        <v>1953</v>
      </c>
      <c r="D164">
        <v>8.3000000000000007</v>
      </c>
      <c r="E164">
        <v>21</v>
      </c>
      <c r="F164" t="s">
        <v>39</v>
      </c>
      <c r="G164" t="s">
        <v>14</v>
      </c>
      <c r="H164">
        <v>681</v>
      </c>
      <c r="I164" t="str">
        <f>IFERROR(VLOOKUP(B164, Sheet1!A:I, 7, 0), "N")</f>
        <v>Y</v>
      </c>
      <c r="J164" t="str">
        <f t="shared" si="2"/>
        <v>N</v>
      </c>
      <c r="P164" t="e">
        <f t="array" ref="P164">MATCH(B164&amp;C164, MVP!$A$1:$A$400&amp;MVP!$C$1:$C$400, 0)</f>
        <v>#N/A</v>
      </c>
    </row>
    <row r="165" spans="1:16" x14ac:dyDescent="0.25">
      <c r="A165" t="s">
        <v>219</v>
      </c>
      <c r="B165" t="s">
        <v>220</v>
      </c>
      <c r="C165">
        <v>1966</v>
      </c>
      <c r="D165">
        <v>9</v>
      </c>
      <c r="E165">
        <v>35</v>
      </c>
      <c r="F165" t="s">
        <v>26</v>
      </c>
      <c r="G165" t="s">
        <v>14</v>
      </c>
      <c r="H165">
        <v>629</v>
      </c>
      <c r="I165" t="str">
        <f>IFERROR(VLOOKUP(B165, Sheet1!A:I, 7, 0), "N")</f>
        <v>Y</v>
      </c>
      <c r="J165" t="str">
        <f t="shared" si="2"/>
        <v>N</v>
      </c>
      <c r="P165" t="e">
        <f t="array" ref="P165">MATCH(B165&amp;C165, MVP!$A$1:$A$400&amp;MVP!$C$1:$C$400, 0)</f>
        <v>#N/A</v>
      </c>
    </row>
    <row r="166" spans="1:16" x14ac:dyDescent="0.25">
      <c r="A166" t="s">
        <v>219</v>
      </c>
      <c r="B166" t="s">
        <v>220</v>
      </c>
      <c r="C166">
        <v>1965</v>
      </c>
      <c r="D166">
        <v>11.2</v>
      </c>
      <c r="E166">
        <v>34</v>
      </c>
      <c r="F166" t="s">
        <v>26</v>
      </c>
      <c r="G166" t="s">
        <v>14</v>
      </c>
      <c r="H166">
        <v>638</v>
      </c>
      <c r="I166" t="str">
        <f>IFERROR(VLOOKUP(B166, Sheet1!A:I, 7, 0), "N")</f>
        <v>Y</v>
      </c>
      <c r="J166" t="str">
        <f t="shared" si="2"/>
        <v>Y</v>
      </c>
      <c r="P166">
        <f t="array" ref="P166">MATCH(B166&amp;C166, MVP!$A$1:$A$400&amp;MVP!$C$1:$C$400, 0)</f>
        <v>91</v>
      </c>
    </row>
    <row r="167" spans="1:16" x14ac:dyDescent="0.25">
      <c r="A167" t="s">
        <v>219</v>
      </c>
      <c r="B167" t="s">
        <v>220</v>
      </c>
      <c r="C167">
        <v>1964</v>
      </c>
      <c r="D167">
        <v>11</v>
      </c>
      <c r="E167">
        <v>33</v>
      </c>
      <c r="F167" t="s">
        <v>26</v>
      </c>
      <c r="G167" t="s">
        <v>14</v>
      </c>
      <c r="H167">
        <v>665</v>
      </c>
      <c r="I167" t="str">
        <f>IFERROR(VLOOKUP(B167, Sheet1!A:I, 7, 0), "N")</f>
        <v>Y</v>
      </c>
      <c r="J167" t="str">
        <f t="shared" si="2"/>
        <v>N</v>
      </c>
      <c r="P167" t="e">
        <f t="array" ref="P167">MATCH(B167&amp;C167, MVP!$A$1:$A$400&amp;MVP!$C$1:$C$400, 0)</f>
        <v>#N/A</v>
      </c>
    </row>
    <row r="168" spans="1:16" x14ac:dyDescent="0.25">
      <c r="A168" t="s">
        <v>219</v>
      </c>
      <c r="B168" t="s">
        <v>220</v>
      </c>
      <c r="C168">
        <v>1963</v>
      </c>
      <c r="D168">
        <v>10.6</v>
      </c>
      <c r="E168">
        <v>32</v>
      </c>
      <c r="F168" t="s">
        <v>26</v>
      </c>
      <c r="G168" t="s">
        <v>14</v>
      </c>
      <c r="H168">
        <v>671</v>
      </c>
      <c r="I168" t="str">
        <f>IFERROR(VLOOKUP(B168, Sheet1!A:I, 7, 0), "N")</f>
        <v>Y</v>
      </c>
      <c r="J168" t="str">
        <f t="shared" si="2"/>
        <v>N</v>
      </c>
      <c r="P168" t="e">
        <f t="array" ref="P168">MATCH(B168&amp;C168, MVP!$A$1:$A$400&amp;MVP!$C$1:$C$400, 0)</f>
        <v>#N/A</v>
      </c>
    </row>
    <row r="169" spans="1:16" x14ac:dyDescent="0.25">
      <c r="A169" t="s">
        <v>219</v>
      </c>
      <c r="B169" t="s">
        <v>220</v>
      </c>
      <c r="C169">
        <v>1962</v>
      </c>
      <c r="D169">
        <v>10.5</v>
      </c>
      <c r="E169">
        <v>31</v>
      </c>
      <c r="F169" t="s">
        <v>26</v>
      </c>
      <c r="G169" t="s">
        <v>14</v>
      </c>
      <c r="H169">
        <v>706</v>
      </c>
      <c r="I169" t="str">
        <f>IFERROR(VLOOKUP(B169, Sheet1!A:I, 7, 0), "N")</f>
        <v>Y</v>
      </c>
      <c r="J169" t="str">
        <f t="shared" si="2"/>
        <v>N</v>
      </c>
      <c r="P169" t="e">
        <f t="array" ref="P169">MATCH(B169&amp;C169, MVP!$A$1:$A$400&amp;MVP!$C$1:$C$400, 0)</f>
        <v>#N/A</v>
      </c>
    </row>
    <row r="170" spans="1:16" x14ac:dyDescent="0.25">
      <c r="A170" t="s">
        <v>219</v>
      </c>
      <c r="B170" t="s">
        <v>220</v>
      </c>
      <c r="C170">
        <v>1961</v>
      </c>
      <c r="D170">
        <v>8.6999999999999993</v>
      </c>
      <c r="E170">
        <v>30</v>
      </c>
      <c r="F170" t="s">
        <v>26</v>
      </c>
      <c r="G170" t="s">
        <v>14</v>
      </c>
      <c r="H170">
        <v>659</v>
      </c>
      <c r="I170" t="str">
        <f>IFERROR(VLOOKUP(B170, Sheet1!A:I, 7, 0), "N")</f>
        <v>Y</v>
      </c>
      <c r="J170" t="str">
        <f t="shared" si="2"/>
        <v>N</v>
      </c>
      <c r="P170" t="e">
        <f t="array" ref="P170">MATCH(B170&amp;C170, MVP!$A$1:$A$400&amp;MVP!$C$1:$C$400, 0)</f>
        <v>#N/A</v>
      </c>
    </row>
    <row r="171" spans="1:16" x14ac:dyDescent="0.25">
      <c r="A171" t="s">
        <v>219</v>
      </c>
      <c r="B171" t="s">
        <v>220</v>
      </c>
      <c r="C171">
        <v>1960</v>
      </c>
      <c r="D171">
        <v>9.5</v>
      </c>
      <c r="E171">
        <v>29</v>
      </c>
      <c r="F171" t="s">
        <v>26</v>
      </c>
      <c r="G171" t="s">
        <v>14</v>
      </c>
      <c r="H171">
        <v>669</v>
      </c>
      <c r="I171" t="str">
        <f>IFERROR(VLOOKUP(B171, Sheet1!A:I, 7, 0), "N")</f>
        <v>Y</v>
      </c>
      <c r="J171" t="str">
        <f t="shared" si="2"/>
        <v>N</v>
      </c>
      <c r="P171" t="e">
        <f t="array" ref="P171">MATCH(B171&amp;C171, MVP!$A$1:$A$400&amp;MVP!$C$1:$C$400, 0)</f>
        <v>#N/A</v>
      </c>
    </row>
    <row r="172" spans="1:16" x14ac:dyDescent="0.25">
      <c r="A172" t="s">
        <v>219</v>
      </c>
      <c r="B172" t="s">
        <v>220</v>
      </c>
      <c r="C172">
        <v>1958</v>
      </c>
      <c r="D172">
        <v>10.3</v>
      </c>
      <c r="E172">
        <v>27</v>
      </c>
      <c r="F172" t="s">
        <v>26</v>
      </c>
      <c r="G172" t="s">
        <v>14</v>
      </c>
      <c r="H172">
        <v>685</v>
      </c>
      <c r="I172" t="str">
        <f>IFERROR(VLOOKUP(B172, Sheet1!A:I, 7, 0), "N")</f>
        <v>Y</v>
      </c>
      <c r="J172" t="str">
        <f t="shared" si="2"/>
        <v>N</v>
      </c>
      <c r="P172" t="e">
        <f t="array" ref="P172">MATCH(B172&amp;C172, MVP!$A$1:$A$400&amp;MVP!$C$1:$C$400, 0)</f>
        <v>#N/A</v>
      </c>
    </row>
    <row r="173" spans="1:16" x14ac:dyDescent="0.25">
      <c r="A173" t="s">
        <v>219</v>
      </c>
      <c r="B173" t="s">
        <v>220</v>
      </c>
      <c r="C173">
        <v>1957</v>
      </c>
      <c r="D173">
        <v>8.3000000000000007</v>
      </c>
      <c r="E173">
        <v>26</v>
      </c>
      <c r="F173" t="s">
        <v>40</v>
      </c>
      <c r="G173" t="s">
        <v>14</v>
      </c>
      <c r="H173">
        <v>669</v>
      </c>
      <c r="I173" t="str">
        <f>IFERROR(VLOOKUP(B173, Sheet1!A:I, 7, 0), "N")</f>
        <v>Y</v>
      </c>
      <c r="J173" t="str">
        <f t="shared" si="2"/>
        <v>N</v>
      </c>
      <c r="P173" t="e">
        <f t="array" ref="P173">MATCH(B173&amp;C173, MVP!$A$1:$A$400&amp;MVP!$C$1:$C$400, 0)</f>
        <v>#N/A</v>
      </c>
    </row>
    <row r="174" spans="1:16" x14ac:dyDescent="0.25">
      <c r="A174" t="s">
        <v>219</v>
      </c>
      <c r="B174" t="s">
        <v>220</v>
      </c>
      <c r="C174">
        <v>1955</v>
      </c>
      <c r="D174">
        <v>9.1</v>
      </c>
      <c r="E174">
        <v>24</v>
      </c>
      <c r="F174" t="s">
        <v>40</v>
      </c>
      <c r="G174" t="s">
        <v>14</v>
      </c>
      <c r="H174">
        <v>670</v>
      </c>
      <c r="I174" t="str">
        <f>IFERROR(VLOOKUP(B174, Sheet1!A:I, 7, 0), "N")</f>
        <v>Y</v>
      </c>
      <c r="J174" t="str">
        <f t="shared" si="2"/>
        <v>N</v>
      </c>
      <c r="P174" t="e">
        <f t="array" ref="P174">MATCH(B174&amp;C174, MVP!$A$1:$A$400&amp;MVP!$C$1:$C$400, 0)</f>
        <v>#N/A</v>
      </c>
    </row>
    <row r="175" spans="1:16" x14ac:dyDescent="0.25">
      <c r="A175" t="s">
        <v>219</v>
      </c>
      <c r="B175" t="s">
        <v>220</v>
      </c>
      <c r="C175">
        <v>1954</v>
      </c>
      <c r="D175">
        <v>10.6</v>
      </c>
      <c r="E175">
        <v>23</v>
      </c>
      <c r="F175" t="s">
        <v>40</v>
      </c>
      <c r="G175" t="s">
        <v>14</v>
      </c>
      <c r="H175">
        <v>641</v>
      </c>
      <c r="I175" t="str">
        <f>IFERROR(VLOOKUP(B175, Sheet1!A:I, 7, 0), "N")</f>
        <v>Y</v>
      </c>
      <c r="J175" t="str">
        <f t="shared" si="2"/>
        <v>Y</v>
      </c>
      <c r="P175">
        <f t="array" ref="P175">MATCH(B175&amp;C175, MVP!$A$1:$A$400&amp;MVP!$C$1:$C$400, 0)</f>
        <v>70</v>
      </c>
    </row>
    <row r="176" spans="1:16" x14ac:dyDescent="0.25">
      <c r="A176" t="s">
        <v>203</v>
      </c>
      <c r="B176" t="s">
        <v>204</v>
      </c>
      <c r="C176">
        <v>1969</v>
      </c>
      <c r="D176">
        <v>8.1</v>
      </c>
      <c r="E176">
        <v>31</v>
      </c>
      <c r="F176" t="s">
        <v>26</v>
      </c>
      <c r="G176" t="s">
        <v>14</v>
      </c>
      <c r="H176">
        <v>623</v>
      </c>
      <c r="I176" t="str">
        <f>IFERROR(VLOOKUP(B176, Sheet1!A:I, 7, 0), "N")</f>
        <v>Y</v>
      </c>
      <c r="J176" t="str">
        <f t="shared" si="2"/>
        <v>Y</v>
      </c>
      <c r="P176">
        <f t="array" ref="P176">MATCH(B176&amp;C176, MVP!$A$1:$A$400&amp;MVP!$C$1:$C$400, 0)</f>
        <v>100</v>
      </c>
    </row>
    <row r="177" spans="1:16" x14ac:dyDescent="0.25">
      <c r="A177" t="s">
        <v>159</v>
      </c>
      <c r="B177" t="s">
        <v>160</v>
      </c>
      <c r="C177">
        <v>1985</v>
      </c>
      <c r="D177">
        <v>8.1999999999999993</v>
      </c>
      <c r="E177">
        <v>26</v>
      </c>
      <c r="F177" t="s">
        <v>20</v>
      </c>
      <c r="G177" t="s">
        <v>14</v>
      </c>
      <c r="H177">
        <v>652</v>
      </c>
      <c r="I177" t="str">
        <f>IFERROR(VLOOKUP(B177, Sheet1!A:I, 7, 0), "N")</f>
        <v>N</v>
      </c>
      <c r="J177" t="str">
        <f t="shared" si="2"/>
        <v>Y</v>
      </c>
      <c r="P177">
        <f t="array" ref="P177">MATCH(B177&amp;C177, MVP!$A$1:$A$400&amp;MVP!$C$1:$C$400, 0)</f>
        <v>133</v>
      </c>
    </row>
    <row r="178" spans="1:16" x14ac:dyDescent="0.25">
      <c r="A178" t="s">
        <v>321</v>
      </c>
      <c r="B178" t="s">
        <v>322</v>
      </c>
      <c r="C178">
        <v>1899</v>
      </c>
      <c r="D178">
        <v>8</v>
      </c>
      <c r="E178">
        <v>26</v>
      </c>
      <c r="F178" t="s">
        <v>47</v>
      </c>
      <c r="G178" t="s">
        <v>14</v>
      </c>
      <c r="H178">
        <v>539</v>
      </c>
      <c r="I178" t="str">
        <f>IFERROR(VLOOKUP(B178, Sheet1!A:I, 7, 0), "N")</f>
        <v>Y</v>
      </c>
      <c r="J178" t="str">
        <f t="shared" si="2"/>
        <v>N</v>
      </c>
      <c r="P178" t="e">
        <f t="array" ref="P178">MATCH(B178&amp;C178, MVP!$A$1:$A$400&amp;MVP!$C$1:$C$400, 0)</f>
        <v>#N/A</v>
      </c>
    </row>
    <row r="179" spans="1:16" x14ac:dyDescent="0.25">
      <c r="A179" t="s">
        <v>275</v>
      </c>
      <c r="B179" t="s">
        <v>276</v>
      </c>
      <c r="C179">
        <v>1937</v>
      </c>
      <c r="D179">
        <v>8.5</v>
      </c>
      <c r="E179">
        <v>25</v>
      </c>
      <c r="F179" t="s">
        <v>20</v>
      </c>
      <c r="G179" t="s">
        <v>14</v>
      </c>
      <c r="H179">
        <v>677</v>
      </c>
      <c r="I179" t="str">
        <f>IFERROR(VLOOKUP(B179, Sheet1!A:I, 7, 0), "N")</f>
        <v>Y</v>
      </c>
      <c r="J179" t="str">
        <f t="shared" si="2"/>
        <v>Y</v>
      </c>
      <c r="P179">
        <f t="array" ref="P179">MATCH(B179&amp;C179, MVP!$A$1:$A$400&amp;MVP!$C$1:$C$400, 0)</f>
        <v>36</v>
      </c>
    </row>
    <row r="180" spans="1:16" x14ac:dyDescent="0.25">
      <c r="A180" t="s">
        <v>247</v>
      </c>
      <c r="B180" t="s">
        <v>248</v>
      </c>
      <c r="C180">
        <v>1954</v>
      </c>
      <c r="D180">
        <v>8.1999999999999993</v>
      </c>
      <c r="E180">
        <v>28</v>
      </c>
      <c r="F180" t="s">
        <v>38</v>
      </c>
      <c r="G180" t="s">
        <v>7</v>
      </c>
      <c r="H180">
        <v>676</v>
      </c>
      <c r="I180" t="str">
        <f>IFERROR(VLOOKUP(B180, Sheet1!A:I, 7, 0), "N")</f>
        <v>N</v>
      </c>
      <c r="J180" t="str">
        <f t="shared" si="2"/>
        <v>N</v>
      </c>
      <c r="P180" t="e">
        <f t="array" ref="P180">MATCH(B180&amp;C180, MVP!$A$1:$A$400&amp;MVP!$C$1:$C$400, 0)</f>
        <v>#N/A</v>
      </c>
    </row>
    <row r="181" spans="1:16" x14ac:dyDescent="0.25">
      <c r="A181" t="s">
        <v>269</v>
      </c>
      <c r="B181" t="s">
        <v>270</v>
      </c>
      <c r="C181">
        <v>1939</v>
      </c>
      <c r="D181">
        <v>8</v>
      </c>
      <c r="E181">
        <v>26</v>
      </c>
      <c r="F181" t="s">
        <v>20</v>
      </c>
      <c r="G181" t="s">
        <v>14</v>
      </c>
      <c r="H181">
        <v>669</v>
      </c>
      <c r="I181" t="str">
        <f>IFERROR(VLOOKUP(B181, Sheet1!A:I, 7, 0), "N")</f>
        <v>Y</v>
      </c>
      <c r="J181" t="str">
        <f t="shared" si="2"/>
        <v>N</v>
      </c>
      <c r="P181" t="e">
        <f t="array" ref="P181">MATCH(B181&amp;C181, MVP!$A$1:$A$400&amp;MVP!$C$1:$C$400, 0)</f>
        <v>#N/A</v>
      </c>
    </row>
    <row r="182" spans="1:16" x14ac:dyDescent="0.25">
      <c r="A182" t="s">
        <v>183</v>
      </c>
      <c r="B182" t="s">
        <v>184</v>
      </c>
      <c r="C182">
        <v>1976</v>
      </c>
      <c r="D182">
        <v>9.6</v>
      </c>
      <c r="E182">
        <v>32</v>
      </c>
      <c r="F182" t="s">
        <v>34</v>
      </c>
      <c r="G182" t="s">
        <v>14</v>
      </c>
      <c r="H182">
        <v>599</v>
      </c>
      <c r="I182" t="str">
        <f>IFERROR(VLOOKUP(B182, Sheet1!A:I, 7, 0), "N")</f>
        <v>Y</v>
      </c>
      <c r="J182" t="str">
        <f t="shared" si="2"/>
        <v>Y</v>
      </c>
      <c r="P182">
        <f t="array" ref="P182">MATCH(B182&amp;C182, MVP!$A$1:$A$400&amp;MVP!$C$1:$C$400, 0)</f>
        <v>113</v>
      </c>
    </row>
    <row r="183" spans="1:16" x14ac:dyDescent="0.25">
      <c r="A183" t="s">
        <v>183</v>
      </c>
      <c r="B183" t="s">
        <v>184</v>
      </c>
      <c r="C183">
        <v>1975</v>
      </c>
      <c r="D183">
        <v>11</v>
      </c>
      <c r="E183">
        <v>31</v>
      </c>
      <c r="F183" t="s">
        <v>34</v>
      </c>
      <c r="G183" t="s">
        <v>14</v>
      </c>
      <c r="H183">
        <v>639</v>
      </c>
      <c r="I183" t="str">
        <f>IFERROR(VLOOKUP(B183, Sheet1!A:I, 7, 0), "N")</f>
        <v>Y</v>
      </c>
      <c r="J183" t="str">
        <f t="shared" si="2"/>
        <v>Y</v>
      </c>
      <c r="P183">
        <f t="array" ref="P183">MATCH(B183&amp;C183, MVP!$A$1:$A$400&amp;MVP!$C$1:$C$400, 0)</f>
        <v>112</v>
      </c>
    </row>
    <row r="184" spans="1:16" x14ac:dyDescent="0.25">
      <c r="A184" t="s">
        <v>183</v>
      </c>
      <c r="B184" t="s">
        <v>184</v>
      </c>
      <c r="C184">
        <v>1974</v>
      </c>
      <c r="D184">
        <v>8.6</v>
      </c>
      <c r="E184">
        <v>30</v>
      </c>
      <c r="F184" t="s">
        <v>34</v>
      </c>
      <c r="G184" t="s">
        <v>14</v>
      </c>
      <c r="H184">
        <v>641</v>
      </c>
      <c r="I184" t="str">
        <f>IFERROR(VLOOKUP(B184, Sheet1!A:I, 7, 0), "N")</f>
        <v>Y</v>
      </c>
      <c r="J184" t="str">
        <f t="shared" si="2"/>
        <v>N</v>
      </c>
      <c r="P184" t="e">
        <f t="array" ref="P184">MATCH(B184&amp;C184, MVP!$A$1:$A$400&amp;MVP!$C$1:$C$400, 0)</f>
        <v>#N/A</v>
      </c>
    </row>
    <row r="185" spans="1:16" x14ac:dyDescent="0.25">
      <c r="A185" t="s">
        <v>183</v>
      </c>
      <c r="B185" t="s">
        <v>184</v>
      </c>
      <c r="C185">
        <v>1973</v>
      </c>
      <c r="D185">
        <v>9.3000000000000007</v>
      </c>
      <c r="E185">
        <v>29</v>
      </c>
      <c r="F185" t="s">
        <v>34</v>
      </c>
      <c r="G185" t="s">
        <v>14</v>
      </c>
      <c r="H185">
        <v>698</v>
      </c>
      <c r="I185" t="str">
        <f>IFERROR(VLOOKUP(B185, Sheet1!A:I, 7, 0), "N")</f>
        <v>Y</v>
      </c>
      <c r="J185" t="str">
        <f t="shared" si="2"/>
        <v>N</v>
      </c>
      <c r="P185" t="e">
        <f t="array" ref="P185">MATCH(B185&amp;C185, MVP!$A$1:$A$400&amp;MVP!$C$1:$C$400, 0)</f>
        <v>#N/A</v>
      </c>
    </row>
    <row r="186" spans="1:16" x14ac:dyDescent="0.25">
      <c r="A186" t="s">
        <v>183</v>
      </c>
      <c r="B186" t="s">
        <v>184</v>
      </c>
      <c r="C186">
        <v>1972</v>
      </c>
      <c r="D186">
        <v>9.3000000000000007</v>
      </c>
      <c r="E186">
        <v>28</v>
      </c>
      <c r="F186" t="s">
        <v>34</v>
      </c>
      <c r="G186" t="s">
        <v>14</v>
      </c>
      <c r="H186">
        <v>680</v>
      </c>
      <c r="I186" t="str">
        <f>IFERROR(VLOOKUP(B186, Sheet1!A:I, 7, 0), "N")</f>
        <v>Y</v>
      </c>
      <c r="J186" t="str">
        <f t="shared" si="2"/>
        <v>N</v>
      </c>
      <c r="P186" t="e">
        <f t="array" ref="P186">MATCH(B186&amp;C186, MVP!$A$1:$A$400&amp;MVP!$C$1:$C$400, 0)</f>
        <v>#N/A</v>
      </c>
    </row>
    <row r="187" spans="1:16" x14ac:dyDescent="0.25">
      <c r="A187" t="s">
        <v>191</v>
      </c>
      <c r="B187" t="s">
        <v>192</v>
      </c>
      <c r="C187">
        <v>1972</v>
      </c>
      <c r="D187">
        <v>8.1</v>
      </c>
      <c r="E187">
        <v>26</v>
      </c>
      <c r="F187" t="s">
        <v>10</v>
      </c>
      <c r="G187" t="s">
        <v>7</v>
      </c>
      <c r="H187">
        <v>654</v>
      </c>
      <c r="I187" t="str">
        <f>IFERROR(VLOOKUP(B187, Sheet1!A:I, 7, 0), "N")</f>
        <v>N</v>
      </c>
      <c r="J187" t="str">
        <f t="shared" si="2"/>
        <v>N</v>
      </c>
      <c r="P187" t="e">
        <f t="array" ref="P187">MATCH(B187&amp;C187, MVP!$A$1:$A$400&amp;MVP!$C$1:$C$400, 0)</f>
        <v>#N/A</v>
      </c>
    </row>
    <row r="188" spans="1:16" x14ac:dyDescent="0.25">
      <c r="A188" t="s">
        <v>253</v>
      </c>
      <c r="B188" t="s">
        <v>254</v>
      </c>
      <c r="C188">
        <v>1952</v>
      </c>
      <c r="D188">
        <v>8</v>
      </c>
      <c r="E188">
        <v>31</v>
      </c>
      <c r="F188" t="s">
        <v>20</v>
      </c>
      <c r="G188" t="s">
        <v>14</v>
      </c>
      <c r="H188">
        <v>678</v>
      </c>
      <c r="I188" t="str">
        <f>IFERROR(VLOOKUP(B188, Sheet1!A:I, 7, 0), "N")</f>
        <v>Y</v>
      </c>
      <c r="J188" t="str">
        <f t="shared" si="2"/>
        <v>N</v>
      </c>
      <c r="P188" t="e">
        <f t="array" ref="P188">MATCH(B188&amp;C188, MVP!$A$1:$A$400&amp;MVP!$C$1:$C$400, 0)</f>
        <v>#N/A</v>
      </c>
    </row>
    <row r="189" spans="1:16" x14ac:dyDescent="0.25">
      <c r="A189" t="s">
        <v>253</v>
      </c>
      <c r="B189" t="s">
        <v>254</v>
      </c>
      <c r="C189">
        <v>1951</v>
      </c>
      <c r="D189">
        <v>9.1</v>
      </c>
      <c r="E189">
        <v>30</v>
      </c>
      <c r="F189" t="s">
        <v>20</v>
      </c>
      <c r="G189" t="s">
        <v>14</v>
      </c>
      <c r="H189">
        <v>678</v>
      </c>
      <c r="I189" t="str">
        <f>IFERROR(VLOOKUP(B189, Sheet1!A:I, 7, 0), "N")</f>
        <v>Y</v>
      </c>
      <c r="J189" t="str">
        <f t="shared" si="2"/>
        <v>N</v>
      </c>
      <c r="P189" t="e">
        <f t="array" ref="P189">MATCH(B189&amp;C189, MVP!$A$1:$A$400&amp;MVP!$C$1:$C$400, 0)</f>
        <v>#N/A</v>
      </c>
    </row>
    <row r="190" spans="1:16" x14ac:dyDescent="0.25">
      <c r="A190" t="s">
        <v>253</v>
      </c>
      <c r="B190" t="s">
        <v>254</v>
      </c>
      <c r="C190">
        <v>1949</v>
      </c>
      <c r="D190">
        <v>9.1999999999999993</v>
      </c>
      <c r="E190">
        <v>28</v>
      </c>
      <c r="F190" t="s">
        <v>20</v>
      </c>
      <c r="G190" t="s">
        <v>14</v>
      </c>
      <c r="H190">
        <v>722</v>
      </c>
      <c r="I190" t="str">
        <f>IFERROR(VLOOKUP(B190, Sheet1!A:I, 7, 0), "N")</f>
        <v>Y</v>
      </c>
      <c r="J190" t="str">
        <f t="shared" si="2"/>
        <v>N</v>
      </c>
      <c r="P190" t="e">
        <f t="array" ref="P190">MATCH(B190&amp;C190, MVP!$A$1:$A$400&amp;MVP!$C$1:$C$400, 0)</f>
        <v>#N/A</v>
      </c>
    </row>
    <row r="191" spans="1:16" x14ac:dyDescent="0.25">
      <c r="A191" t="s">
        <v>253</v>
      </c>
      <c r="B191" t="s">
        <v>254</v>
      </c>
      <c r="C191">
        <v>1948</v>
      </c>
      <c r="D191">
        <v>11.1</v>
      </c>
      <c r="E191">
        <v>27</v>
      </c>
      <c r="F191" t="s">
        <v>20</v>
      </c>
      <c r="G191" t="s">
        <v>14</v>
      </c>
      <c r="H191">
        <v>698</v>
      </c>
      <c r="I191" t="str">
        <f>IFERROR(VLOOKUP(B191, Sheet1!A:I, 7, 0), "N")</f>
        <v>Y</v>
      </c>
      <c r="J191" t="str">
        <f t="shared" si="2"/>
        <v>Y</v>
      </c>
      <c r="P191">
        <f t="array" ref="P191">MATCH(B191&amp;C191, MVP!$A$1:$A$400&amp;MVP!$C$1:$C$400, 0)</f>
        <v>58</v>
      </c>
    </row>
    <row r="192" spans="1:16" x14ac:dyDescent="0.25">
      <c r="A192" t="s">
        <v>253</v>
      </c>
      <c r="B192" t="s">
        <v>254</v>
      </c>
      <c r="C192">
        <v>1946</v>
      </c>
      <c r="D192">
        <v>8.6</v>
      </c>
      <c r="E192">
        <v>25</v>
      </c>
      <c r="F192" t="s">
        <v>20</v>
      </c>
      <c r="G192" t="s">
        <v>14</v>
      </c>
      <c r="H192">
        <v>702</v>
      </c>
      <c r="I192" t="str">
        <f>IFERROR(VLOOKUP(B192, Sheet1!A:I, 7, 0), "N")</f>
        <v>Y</v>
      </c>
      <c r="J192" t="str">
        <f t="shared" si="2"/>
        <v>Y</v>
      </c>
      <c r="P192">
        <f t="array" ref="P192">MATCH(B192&amp;C192, MVP!$A$1:$A$400&amp;MVP!$C$1:$C$400, 0)</f>
        <v>53</v>
      </c>
    </row>
    <row r="193" spans="1:16" x14ac:dyDescent="0.25">
      <c r="A193" t="s">
        <v>253</v>
      </c>
      <c r="B193" t="s">
        <v>254</v>
      </c>
      <c r="C193">
        <v>1944</v>
      </c>
      <c r="D193">
        <v>8.8000000000000007</v>
      </c>
      <c r="E193">
        <v>23</v>
      </c>
      <c r="F193" t="s">
        <v>20</v>
      </c>
      <c r="G193" t="s">
        <v>14</v>
      </c>
      <c r="H193">
        <v>668</v>
      </c>
      <c r="I193" t="str">
        <f>IFERROR(VLOOKUP(B193, Sheet1!A:I, 7, 0), "N")</f>
        <v>Y</v>
      </c>
      <c r="J193" t="str">
        <f t="shared" si="2"/>
        <v>N</v>
      </c>
      <c r="P193" t="e">
        <f t="array" ref="P193">MATCH(B193&amp;C193, MVP!$A$1:$A$400&amp;MVP!$C$1:$C$400, 0)</f>
        <v>#N/A</v>
      </c>
    </row>
    <row r="194" spans="1:16" x14ac:dyDescent="0.25">
      <c r="A194" t="s">
        <v>253</v>
      </c>
      <c r="B194" t="s">
        <v>254</v>
      </c>
      <c r="C194">
        <v>1943</v>
      </c>
      <c r="D194">
        <v>9.4</v>
      </c>
      <c r="E194">
        <v>22</v>
      </c>
      <c r="F194" t="s">
        <v>20</v>
      </c>
      <c r="G194" t="s">
        <v>14</v>
      </c>
      <c r="H194">
        <v>700</v>
      </c>
      <c r="I194" t="str">
        <f>IFERROR(VLOOKUP(B194, Sheet1!A:I, 7, 0), "N")</f>
        <v>Y</v>
      </c>
      <c r="J194" t="str">
        <f t="shared" ref="J194:J257" si="3">IF(ISNUMBER(P194), "Y", "N")</f>
        <v>Y</v>
      </c>
      <c r="P194">
        <f t="array" ref="P194">MATCH(B194&amp;C194, MVP!$A$1:$A$400&amp;MVP!$C$1:$C$400, 0)</f>
        <v>48</v>
      </c>
    </row>
    <row r="195" spans="1:16" x14ac:dyDescent="0.25">
      <c r="A195" t="s">
        <v>181</v>
      </c>
      <c r="B195" t="s">
        <v>182</v>
      </c>
      <c r="C195">
        <v>1976</v>
      </c>
      <c r="D195">
        <v>8</v>
      </c>
      <c r="E195">
        <v>31</v>
      </c>
      <c r="F195" t="s">
        <v>10</v>
      </c>
      <c r="G195" t="s">
        <v>7</v>
      </c>
      <c r="H195">
        <v>657</v>
      </c>
      <c r="I195" t="str">
        <f>IFERROR(VLOOKUP(B195, Sheet1!A:I, 7, 0), "N")</f>
        <v>N</v>
      </c>
      <c r="J195" t="str">
        <f t="shared" si="3"/>
        <v>N</v>
      </c>
      <c r="P195" t="e">
        <f t="array" ref="P195">MATCH(B195&amp;C195, MVP!$A$1:$A$400&amp;MVP!$C$1:$C$400, 0)</f>
        <v>#N/A</v>
      </c>
    </row>
    <row r="196" spans="1:16" x14ac:dyDescent="0.25">
      <c r="A196" t="s">
        <v>273</v>
      </c>
      <c r="B196" t="s">
        <v>274</v>
      </c>
      <c r="C196">
        <v>1938</v>
      </c>
      <c r="D196">
        <v>8.9</v>
      </c>
      <c r="E196">
        <v>29</v>
      </c>
      <c r="F196" t="s">
        <v>40</v>
      </c>
      <c r="G196" t="s">
        <v>14</v>
      </c>
      <c r="H196">
        <v>654</v>
      </c>
      <c r="I196" t="str">
        <f>IFERROR(VLOOKUP(B196, Sheet1!A:I, 7, 0), "N")</f>
        <v>Y</v>
      </c>
      <c r="J196" t="str">
        <f t="shared" si="3"/>
        <v>N</v>
      </c>
      <c r="P196" t="e">
        <f t="array" ref="P196">MATCH(B196&amp;C196, MVP!$A$1:$A$400&amp;MVP!$C$1:$C$400, 0)</f>
        <v>#N/A</v>
      </c>
    </row>
    <row r="197" spans="1:16" x14ac:dyDescent="0.25">
      <c r="A197" t="s">
        <v>71</v>
      </c>
      <c r="B197" t="s">
        <v>72</v>
      </c>
      <c r="C197">
        <v>2011</v>
      </c>
      <c r="D197">
        <v>8</v>
      </c>
      <c r="E197">
        <v>27</v>
      </c>
      <c r="F197" t="s">
        <v>6</v>
      </c>
      <c r="G197" t="s">
        <v>7</v>
      </c>
      <c r="H197">
        <v>731</v>
      </c>
      <c r="I197" t="str">
        <f>IFERROR(VLOOKUP(B197, Sheet1!A:I, 7, 0), "N")</f>
        <v>N</v>
      </c>
      <c r="J197" t="str">
        <f t="shared" si="3"/>
        <v>N</v>
      </c>
      <c r="P197" t="e">
        <f t="array" ref="P197">MATCH(B197&amp;C197, MVP!$A$1:$A$400&amp;MVP!$C$1:$C$400, 0)</f>
        <v>#N/A</v>
      </c>
    </row>
    <row r="198" spans="1:16" x14ac:dyDescent="0.25">
      <c r="A198" t="s">
        <v>209</v>
      </c>
      <c r="B198" t="s">
        <v>210</v>
      </c>
      <c r="C198">
        <v>1969</v>
      </c>
      <c r="D198">
        <v>10</v>
      </c>
      <c r="E198">
        <v>26</v>
      </c>
      <c r="F198" t="s">
        <v>6</v>
      </c>
      <c r="G198" t="s">
        <v>7</v>
      </c>
      <c r="H198">
        <v>643</v>
      </c>
      <c r="I198" t="str">
        <f>IFERROR(VLOOKUP(B198, Sheet1!A:I, 7, 0), "N")</f>
        <v>N</v>
      </c>
      <c r="J198" t="str">
        <f t="shared" si="3"/>
        <v>N</v>
      </c>
      <c r="P198" t="e">
        <f t="array" ref="P198">MATCH(B198&amp;C198, MVP!$A$1:$A$400&amp;MVP!$C$1:$C$400, 0)</f>
        <v>#N/A</v>
      </c>
    </row>
    <row r="199" spans="1:16" x14ac:dyDescent="0.25">
      <c r="A199" t="s">
        <v>123</v>
      </c>
      <c r="B199" t="s">
        <v>124</v>
      </c>
      <c r="C199">
        <v>1997</v>
      </c>
      <c r="D199">
        <v>8.6999999999999993</v>
      </c>
      <c r="E199">
        <v>28</v>
      </c>
      <c r="F199" t="s">
        <v>17</v>
      </c>
      <c r="G199" t="s">
        <v>14</v>
      </c>
      <c r="H199">
        <v>633</v>
      </c>
      <c r="I199" t="str">
        <f>IFERROR(VLOOKUP(B199, Sheet1!A:I, 7, 0), "N")</f>
        <v>Y</v>
      </c>
      <c r="J199" t="str">
        <f t="shared" si="3"/>
        <v>N</v>
      </c>
      <c r="P199" t="e">
        <f t="array" ref="P199">MATCH(B199&amp;C199, MVP!$A$1:$A$400&amp;MVP!$C$1:$C$400, 0)</f>
        <v>#N/A</v>
      </c>
    </row>
    <row r="200" spans="1:16" x14ac:dyDescent="0.25">
      <c r="A200" t="s">
        <v>83</v>
      </c>
      <c r="B200" t="s">
        <v>84</v>
      </c>
      <c r="C200">
        <v>2009</v>
      </c>
      <c r="D200">
        <v>9.6999999999999993</v>
      </c>
      <c r="E200">
        <v>29</v>
      </c>
      <c r="F200" t="s">
        <v>20</v>
      </c>
      <c r="G200" t="s">
        <v>14</v>
      </c>
      <c r="H200">
        <v>700</v>
      </c>
      <c r="I200" t="str">
        <f>IFERROR(VLOOKUP(B200, Sheet1!A:I, 7, 0), "N")</f>
        <v>N</v>
      </c>
      <c r="J200" t="str">
        <f t="shared" si="3"/>
        <v>Y</v>
      </c>
      <c r="P200">
        <f t="array" ref="P200">MATCH(B200&amp;C200, MVP!$A$1:$A$400&amp;MVP!$C$1:$C$400, 0)</f>
        <v>181</v>
      </c>
    </row>
    <row r="201" spans="1:16" x14ac:dyDescent="0.25">
      <c r="A201" t="s">
        <v>83</v>
      </c>
      <c r="B201" t="s">
        <v>84</v>
      </c>
      <c r="C201">
        <v>2008</v>
      </c>
      <c r="D201">
        <v>9.1999999999999993</v>
      </c>
      <c r="E201">
        <v>28</v>
      </c>
      <c r="F201" t="s">
        <v>20</v>
      </c>
      <c r="G201" t="s">
        <v>14</v>
      </c>
      <c r="H201">
        <v>641</v>
      </c>
      <c r="I201" t="str">
        <f>IFERROR(VLOOKUP(B201, Sheet1!A:I, 7, 0), "N")</f>
        <v>N</v>
      </c>
      <c r="J201" t="str">
        <f t="shared" si="3"/>
        <v>Y</v>
      </c>
      <c r="P201">
        <f t="array" ref="P201">MATCH(B201&amp;C201, MVP!$A$1:$A$400&amp;MVP!$C$1:$C$400, 0)</f>
        <v>179</v>
      </c>
    </row>
    <row r="202" spans="1:16" x14ac:dyDescent="0.25">
      <c r="A202" t="s">
        <v>83</v>
      </c>
      <c r="B202" t="s">
        <v>84</v>
      </c>
      <c r="C202">
        <v>2007</v>
      </c>
      <c r="D202">
        <v>8.6999999999999993</v>
      </c>
      <c r="E202">
        <v>27</v>
      </c>
      <c r="F202" t="s">
        <v>20</v>
      </c>
      <c r="G202" t="s">
        <v>14</v>
      </c>
      <c r="H202">
        <v>679</v>
      </c>
      <c r="I202" t="str">
        <f>IFERROR(VLOOKUP(B202, Sheet1!A:I, 7, 0), "N")</f>
        <v>N</v>
      </c>
      <c r="J202" t="str">
        <f t="shared" si="3"/>
        <v>N</v>
      </c>
      <c r="P202" t="e">
        <f t="array" ref="P202">MATCH(B202&amp;C202, MVP!$A$1:$A$400&amp;MVP!$C$1:$C$400, 0)</f>
        <v>#N/A</v>
      </c>
    </row>
    <row r="203" spans="1:16" x14ac:dyDescent="0.25">
      <c r="A203" t="s">
        <v>83</v>
      </c>
      <c r="B203" t="s">
        <v>84</v>
      </c>
      <c r="C203">
        <v>2006</v>
      </c>
      <c r="D203">
        <v>8.5</v>
      </c>
      <c r="E203">
        <v>26</v>
      </c>
      <c r="F203" t="s">
        <v>20</v>
      </c>
      <c r="G203" t="s">
        <v>14</v>
      </c>
      <c r="H203">
        <v>634</v>
      </c>
      <c r="I203" t="str">
        <f>IFERROR(VLOOKUP(B203, Sheet1!A:I, 7, 0), "N")</f>
        <v>N</v>
      </c>
      <c r="J203" t="str">
        <f t="shared" si="3"/>
        <v>N</v>
      </c>
      <c r="P203" t="e">
        <f t="array" ref="P203">MATCH(B203&amp;C203, MVP!$A$1:$A$400&amp;MVP!$C$1:$C$400, 0)</f>
        <v>#N/A</v>
      </c>
    </row>
    <row r="204" spans="1:16" x14ac:dyDescent="0.25">
      <c r="A204" t="s">
        <v>83</v>
      </c>
      <c r="B204" t="s">
        <v>84</v>
      </c>
      <c r="C204">
        <v>2005</v>
      </c>
      <c r="D204">
        <v>8.4</v>
      </c>
      <c r="E204">
        <v>25</v>
      </c>
      <c r="F204" t="s">
        <v>20</v>
      </c>
      <c r="G204" t="s">
        <v>14</v>
      </c>
      <c r="H204">
        <v>700</v>
      </c>
      <c r="I204" t="str">
        <f>IFERROR(VLOOKUP(B204, Sheet1!A:I, 7, 0), "N")</f>
        <v>N</v>
      </c>
      <c r="J204" t="str">
        <f t="shared" si="3"/>
        <v>Y</v>
      </c>
      <c r="P204">
        <f t="array" ref="P204">MATCH(B204&amp;C204, MVP!$A$1:$A$400&amp;MVP!$C$1:$C$400, 0)</f>
        <v>172</v>
      </c>
    </row>
    <row r="205" spans="1:16" x14ac:dyDescent="0.25">
      <c r="A205" t="s">
        <v>83</v>
      </c>
      <c r="B205" t="s">
        <v>84</v>
      </c>
      <c r="C205">
        <v>2004</v>
      </c>
      <c r="D205">
        <v>8.5</v>
      </c>
      <c r="E205">
        <v>24</v>
      </c>
      <c r="F205" t="s">
        <v>20</v>
      </c>
      <c r="G205" t="s">
        <v>14</v>
      </c>
      <c r="H205">
        <v>692</v>
      </c>
      <c r="I205" t="str">
        <f>IFERROR(VLOOKUP(B205, Sheet1!A:I, 7, 0), "N")</f>
        <v>N</v>
      </c>
      <c r="J205" t="str">
        <f t="shared" si="3"/>
        <v>N</v>
      </c>
      <c r="P205" t="e">
        <f t="array" ref="P205">MATCH(B205&amp;C205, MVP!$A$1:$A$400&amp;MVP!$C$1:$C$400, 0)</f>
        <v>#N/A</v>
      </c>
    </row>
    <row r="206" spans="1:16" x14ac:dyDescent="0.25">
      <c r="A206" t="s">
        <v>83</v>
      </c>
      <c r="B206" t="s">
        <v>84</v>
      </c>
      <c r="C206">
        <v>2003</v>
      </c>
      <c r="D206">
        <v>8.6999999999999993</v>
      </c>
      <c r="E206">
        <v>23</v>
      </c>
      <c r="F206" t="s">
        <v>20</v>
      </c>
      <c r="G206" t="s">
        <v>14</v>
      </c>
      <c r="H206">
        <v>685</v>
      </c>
      <c r="I206" t="str">
        <f>IFERROR(VLOOKUP(B206, Sheet1!A:I, 7, 0), "N")</f>
        <v>N</v>
      </c>
      <c r="J206" t="str">
        <f t="shared" si="3"/>
        <v>N</v>
      </c>
      <c r="P206" t="e">
        <f t="array" ref="P206">MATCH(B206&amp;C206, MVP!$A$1:$A$400&amp;MVP!$C$1:$C$400, 0)</f>
        <v>#N/A</v>
      </c>
    </row>
    <row r="207" spans="1:16" x14ac:dyDescent="0.25">
      <c r="A207" t="s">
        <v>139</v>
      </c>
      <c r="B207" t="s">
        <v>140</v>
      </c>
      <c r="C207">
        <v>1991</v>
      </c>
      <c r="D207">
        <v>11.5</v>
      </c>
      <c r="E207">
        <v>30</v>
      </c>
      <c r="F207" t="s">
        <v>30</v>
      </c>
      <c r="G207" t="s">
        <v>7</v>
      </c>
      <c r="H207">
        <v>717</v>
      </c>
      <c r="I207" t="str">
        <f>IFERROR(VLOOKUP(B207, Sheet1!A:I, 7, 0), "N")</f>
        <v>Y</v>
      </c>
      <c r="J207" t="str">
        <f t="shared" si="3"/>
        <v>Y</v>
      </c>
      <c r="P207">
        <f t="array" ref="P207">MATCH(B207&amp;C207, MVP!$A$1:$A$400&amp;MVP!$C$1:$C$400, 0)</f>
        <v>145</v>
      </c>
    </row>
    <row r="208" spans="1:16" x14ac:dyDescent="0.25">
      <c r="A208" t="s">
        <v>139</v>
      </c>
      <c r="B208" t="s">
        <v>140</v>
      </c>
      <c r="C208">
        <v>1984</v>
      </c>
      <c r="D208">
        <v>10</v>
      </c>
      <c r="E208">
        <v>23</v>
      </c>
      <c r="F208" t="s">
        <v>30</v>
      </c>
      <c r="G208" t="s">
        <v>7</v>
      </c>
      <c r="H208">
        <v>716</v>
      </c>
      <c r="I208" t="str">
        <f>IFERROR(VLOOKUP(B208, Sheet1!A:I, 7, 0), "N")</f>
        <v>Y</v>
      </c>
      <c r="J208" t="str">
        <f t="shared" si="3"/>
        <v>N</v>
      </c>
      <c r="P208" t="e">
        <f t="array" ref="P208">MATCH(B208&amp;C208, MVP!$A$1:$A$400&amp;MVP!$C$1:$C$400, 0)</f>
        <v>#N/A</v>
      </c>
    </row>
    <row r="209" spans="1:16" x14ac:dyDescent="0.25">
      <c r="A209" t="s">
        <v>139</v>
      </c>
      <c r="B209" t="s">
        <v>140</v>
      </c>
      <c r="C209">
        <v>1983</v>
      </c>
      <c r="D209">
        <v>8.1999999999999993</v>
      </c>
      <c r="E209">
        <v>22</v>
      </c>
      <c r="F209" t="s">
        <v>30</v>
      </c>
      <c r="G209" t="s">
        <v>7</v>
      </c>
      <c r="H209">
        <v>726</v>
      </c>
      <c r="I209" t="str">
        <f>IFERROR(VLOOKUP(B209, Sheet1!A:I, 7, 0), "N")</f>
        <v>Y</v>
      </c>
      <c r="J209" t="str">
        <f t="shared" si="3"/>
        <v>Y</v>
      </c>
      <c r="P209">
        <f t="array" ref="P209">MATCH(B209&amp;C209, MVP!$A$1:$A$400&amp;MVP!$C$1:$C$400, 0)</f>
        <v>129</v>
      </c>
    </row>
    <row r="210" spans="1:16" x14ac:dyDescent="0.25">
      <c r="A210" t="s">
        <v>215</v>
      </c>
      <c r="B210" t="s">
        <v>216</v>
      </c>
      <c r="C210">
        <v>1968</v>
      </c>
      <c r="D210">
        <v>8.4</v>
      </c>
      <c r="E210">
        <v>31</v>
      </c>
      <c r="F210" t="s">
        <v>30</v>
      </c>
      <c r="G210" t="s">
        <v>7</v>
      </c>
      <c r="H210">
        <v>667</v>
      </c>
      <c r="I210" t="str">
        <f>IFERROR(VLOOKUP(B210, Sheet1!A:I, 7, 0), "N")</f>
        <v>Y</v>
      </c>
      <c r="J210" t="str">
        <f t="shared" si="3"/>
        <v>N</v>
      </c>
      <c r="P210" t="e">
        <f t="array" ref="P210">MATCH(B210&amp;C210, MVP!$A$1:$A$400&amp;MVP!$C$1:$C$400, 0)</f>
        <v>#N/A</v>
      </c>
    </row>
    <row r="211" spans="1:16" x14ac:dyDescent="0.25">
      <c r="A211" t="s">
        <v>215</v>
      </c>
      <c r="B211" t="s">
        <v>216</v>
      </c>
      <c r="C211">
        <v>1964</v>
      </c>
      <c r="D211">
        <v>8.1</v>
      </c>
      <c r="E211">
        <v>27</v>
      </c>
      <c r="F211" t="s">
        <v>30</v>
      </c>
      <c r="G211" t="s">
        <v>7</v>
      </c>
      <c r="H211">
        <v>685</v>
      </c>
      <c r="I211" t="str">
        <f>IFERROR(VLOOKUP(B211, Sheet1!A:I, 7, 0), "N")</f>
        <v>Y</v>
      </c>
      <c r="J211" t="str">
        <f t="shared" si="3"/>
        <v>Y</v>
      </c>
      <c r="P211">
        <f t="array" ref="P211">MATCH(B211&amp;C211, MVP!$A$1:$A$400&amp;MVP!$C$1:$C$400, 0)</f>
        <v>90</v>
      </c>
    </row>
    <row r="212" spans="1:16" x14ac:dyDescent="0.25">
      <c r="A212" t="s">
        <v>225</v>
      </c>
      <c r="B212" t="s">
        <v>226</v>
      </c>
      <c r="C212">
        <v>1962</v>
      </c>
      <c r="D212">
        <v>8.6999999999999993</v>
      </c>
      <c r="E212">
        <v>26</v>
      </c>
      <c r="F212" t="s">
        <v>34</v>
      </c>
      <c r="G212" t="s">
        <v>14</v>
      </c>
      <c r="H212">
        <v>701</v>
      </c>
      <c r="I212" t="str">
        <f>IFERROR(VLOOKUP(B212, Sheet1!A:I, 7, 0), "N")</f>
        <v>Y</v>
      </c>
      <c r="J212" t="str">
        <f t="shared" si="3"/>
        <v>N</v>
      </c>
      <c r="P212" t="e">
        <f t="array" ref="P212">MATCH(B212&amp;C212, MVP!$A$1:$A$400&amp;MVP!$C$1:$C$400, 0)</f>
        <v>#N/A</v>
      </c>
    </row>
    <row r="213" spans="1:16" x14ac:dyDescent="0.25">
      <c r="A213" t="s">
        <v>251</v>
      </c>
      <c r="B213" t="s">
        <v>252</v>
      </c>
      <c r="C213">
        <v>1952</v>
      </c>
      <c r="D213">
        <v>8.5</v>
      </c>
      <c r="E213">
        <v>33</v>
      </c>
      <c r="F213" t="s">
        <v>41</v>
      </c>
      <c r="G213" t="s">
        <v>14</v>
      </c>
      <c r="H213">
        <v>636</v>
      </c>
      <c r="I213" t="str">
        <f>IFERROR(VLOOKUP(B213, Sheet1!A:I, 7, 0), "N")</f>
        <v>Y</v>
      </c>
      <c r="J213" t="str">
        <f t="shared" si="3"/>
        <v>N</v>
      </c>
      <c r="P213" t="e">
        <f t="array" ref="P213">MATCH(B213&amp;C213, MVP!$A$1:$A$400&amp;MVP!$C$1:$C$400, 0)</f>
        <v>#N/A</v>
      </c>
    </row>
    <row r="214" spans="1:16" x14ac:dyDescent="0.25">
      <c r="A214" t="s">
        <v>251</v>
      </c>
      <c r="B214" t="s">
        <v>252</v>
      </c>
      <c r="C214">
        <v>1951</v>
      </c>
      <c r="D214">
        <v>9.6999999999999993</v>
      </c>
      <c r="E214">
        <v>32</v>
      </c>
      <c r="F214" t="s">
        <v>41</v>
      </c>
      <c r="G214" t="s">
        <v>14</v>
      </c>
      <c r="H214">
        <v>642</v>
      </c>
      <c r="I214" t="str">
        <f>IFERROR(VLOOKUP(B214, Sheet1!A:I, 7, 0), "N")</f>
        <v>Y</v>
      </c>
      <c r="J214" t="str">
        <f t="shared" si="3"/>
        <v>N</v>
      </c>
      <c r="P214" t="e">
        <f t="array" ref="P214">MATCH(B214&amp;C214, MVP!$A$1:$A$400&amp;MVP!$C$1:$C$400, 0)</f>
        <v>#N/A</v>
      </c>
    </row>
    <row r="215" spans="1:16" x14ac:dyDescent="0.25">
      <c r="A215" t="s">
        <v>251</v>
      </c>
      <c r="B215" t="s">
        <v>252</v>
      </c>
      <c r="C215">
        <v>1949</v>
      </c>
      <c r="D215">
        <v>9.6</v>
      </c>
      <c r="E215">
        <v>30</v>
      </c>
      <c r="F215" t="s">
        <v>41</v>
      </c>
      <c r="G215" t="s">
        <v>14</v>
      </c>
      <c r="H215">
        <v>704</v>
      </c>
      <c r="I215" t="str">
        <f>IFERROR(VLOOKUP(B215, Sheet1!A:I, 7, 0), "N")</f>
        <v>Y</v>
      </c>
      <c r="J215" t="str">
        <f t="shared" si="3"/>
        <v>Y</v>
      </c>
      <c r="P215">
        <f t="array" ref="P215">MATCH(B215&amp;C215, MVP!$A$1:$A$400&amp;MVP!$C$1:$C$400, 0)</f>
        <v>59</v>
      </c>
    </row>
    <row r="216" spans="1:16" x14ac:dyDescent="0.25">
      <c r="A216" t="s">
        <v>89</v>
      </c>
      <c r="B216" t="s">
        <v>90</v>
      </c>
      <c r="C216">
        <v>2007</v>
      </c>
      <c r="D216">
        <v>9.4</v>
      </c>
      <c r="E216">
        <v>31</v>
      </c>
      <c r="F216" t="s">
        <v>10</v>
      </c>
      <c r="G216" t="s">
        <v>7</v>
      </c>
      <c r="H216">
        <v>708</v>
      </c>
      <c r="I216" t="str">
        <f>IFERROR(VLOOKUP(B216, Sheet1!A:I, 7, 0), "N")</f>
        <v>N</v>
      </c>
      <c r="J216" t="str">
        <f t="shared" si="3"/>
        <v>Y</v>
      </c>
      <c r="P216">
        <f t="array" ref="P216">MATCH(B216&amp;C216, MVP!$A$1:$A$400&amp;MVP!$C$1:$C$400, 0)</f>
        <v>176</v>
      </c>
    </row>
    <row r="217" spans="1:16" x14ac:dyDescent="0.25">
      <c r="A217" t="s">
        <v>89</v>
      </c>
      <c r="B217" t="s">
        <v>90</v>
      </c>
      <c r="C217">
        <v>2005</v>
      </c>
      <c r="D217">
        <v>9.4</v>
      </c>
      <c r="E217">
        <v>29</v>
      </c>
      <c r="F217" t="s">
        <v>10</v>
      </c>
      <c r="G217" t="s">
        <v>7</v>
      </c>
      <c r="H217">
        <v>715</v>
      </c>
      <c r="I217" t="str">
        <f>IFERROR(VLOOKUP(B217, Sheet1!A:I, 7, 0), "N")</f>
        <v>N</v>
      </c>
      <c r="J217" t="str">
        <f t="shared" si="3"/>
        <v>Y</v>
      </c>
      <c r="P217">
        <f t="array" ref="P217">MATCH(B217&amp;C217, MVP!$A$1:$A$400&amp;MVP!$C$1:$C$400, 0)</f>
        <v>173</v>
      </c>
    </row>
    <row r="218" spans="1:16" x14ac:dyDescent="0.25">
      <c r="A218" t="s">
        <v>89</v>
      </c>
      <c r="B218" t="s">
        <v>90</v>
      </c>
      <c r="C218">
        <v>2003</v>
      </c>
      <c r="D218">
        <v>8.4</v>
      </c>
      <c r="E218">
        <v>27</v>
      </c>
      <c r="F218" t="s">
        <v>19</v>
      </c>
      <c r="G218" t="s">
        <v>7</v>
      </c>
      <c r="H218">
        <v>715</v>
      </c>
      <c r="I218" t="str">
        <f>IFERROR(VLOOKUP(B218, Sheet1!A:I, 7, 0), "N")</f>
        <v>N</v>
      </c>
      <c r="J218" t="str">
        <f t="shared" si="3"/>
        <v>Y</v>
      </c>
      <c r="P218">
        <f t="array" ref="P218">MATCH(B218&amp;C218, MVP!$A$1:$A$400&amp;MVP!$C$1:$C$400, 0)</f>
        <v>169</v>
      </c>
    </row>
    <row r="219" spans="1:16" x14ac:dyDescent="0.25">
      <c r="A219" t="s">
        <v>89</v>
      </c>
      <c r="B219" t="s">
        <v>90</v>
      </c>
      <c r="C219">
        <v>2002</v>
      </c>
      <c r="D219">
        <v>8.8000000000000007</v>
      </c>
      <c r="E219">
        <v>26</v>
      </c>
      <c r="F219" t="s">
        <v>19</v>
      </c>
      <c r="G219" t="s">
        <v>7</v>
      </c>
      <c r="H219">
        <v>725</v>
      </c>
      <c r="I219" t="str">
        <f>IFERROR(VLOOKUP(B219, Sheet1!A:I, 7, 0), "N")</f>
        <v>N</v>
      </c>
      <c r="J219" t="str">
        <f t="shared" si="3"/>
        <v>N</v>
      </c>
      <c r="P219" t="e">
        <f t="array" ref="P219">MATCH(B219&amp;C219, MVP!$A$1:$A$400&amp;MVP!$C$1:$C$400, 0)</f>
        <v>#N/A</v>
      </c>
    </row>
    <row r="220" spans="1:16" x14ac:dyDescent="0.25">
      <c r="A220" t="s">
        <v>89</v>
      </c>
      <c r="B220" t="s">
        <v>90</v>
      </c>
      <c r="C220">
        <v>2001</v>
      </c>
      <c r="D220">
        <v>8.3000000000000007</v>
      </c>
      <c r="E220">
        <v>25</v>
      </c>
      <c r="F220" t="s">
        <v>19</v>
      </c>
      <c r="G220" t="s">
        <v>7</v>
      </c>
      <c r="H220">
        <v>732</v>
      </c>
      <c r="I220" t="str">
        <f>IFERROR(VLOOKUP(B220, Sheet1!A:I, 7, 0), "N")</f>
        <v>N</v>
      </c>
      <c r="J220" t="str">
        <f t="shared" si="3"/>
        <v>N</v>
      </c>
      <c r="P220" t="e">
        <f t="array" ref="P220">MATCH(B220&amp;C220, MVP!$A$1:$A$400&amp;MVP!$C$1:$C$400, 0)</f>
        <v>#N/A</v>
      </c>
    </row>
    <row r="221" spans="1:16" x14ac:dyDescent="0.25">
      <c r="A221" t="s">
        <v>89</v>
      </c>
      <c r="B221" t="s">
        <v>90</v>
      </c>
      <c r="C221">
        <v>2000</v>
      </c>
      <c r="D221">
        <v>10.4</v>
      </c>
      <c r="E221">
        <v>24</v>
      </c>
      <c r="F221" t="s">
        <v>23</v>
      </c>
      <c r="G221" t="s">
        <v>7</v>
      </c>
      <c r="H221">
        <v>672</v>
      </c>
      <c r="I221" t="str">
        <f>IFERROR(VLOOKUP(B221, Sheet1!A:I, 7, 0), "N")</f>
        <v>N</v>
      </c>
      <c r="J221" t="str">
        <f t="shared" si="3"/>
        <v>N</v>
      </c>
      <c r="P221" t="e">
        <f t="array" ref="P221">MATCH(B221&amp;C221, MVP!$A$1:$A$400&amp;MVP!$C$1:$C$400, 0)</f>
        <v>#N/A</v>
      </c>
    </row>
    <row r="222" spans="1:16" x14ac:dyDescent="0.25">
      <c r="A222" t="s">
        <v>89</v>
      </c>
      <c r="B222" t="s">
        <v>90</v>
      </c>
      <c r="C222">
        <v>1998</v>
      </c>
      <c r="D222">
        <v>8.5</v>
      </c>
      <c r="E222">
        <v>22</v>
      </c>
      <c r="F222" t="s">
        <v>23</v>
      </c>
      <c r="G222" t="s">
        <v>7</v>
      </c>
      <c r="H222">
        <v>748</v>
      </c>
      <c r="I222" t="str">
        <f>IFERROR(VLOOKUP(B222, Sheet1!A:I, 7, 0), "N")</f>
        <v>N</v>
      </c>
      <c r="J222" t="str">
        <f t="shared" si="3"/>
        <v>N</v>
      </c>
      <c r="P222" t="e">
        <f t="array" ref="P222">MATCH(B222&amp;C222, MVP!$A$1:$A$400&amp;MVP!$C$1:$C$400, 0)</f>
        <v>#N/A</v>
      </c>
    </row>
    <row r="223" spans="1:16" x14ac:dyDescent="0.25">
      <c r="A223" t="s">
        <v>89</v>
      </c>
      <c r="B223" t="s">
        <v>90</v>
      </c>
      <c r="C223">
        <v>1996</v>
      </c>
      <c r="D223">
        <v>9.4</v>
      </c>
      <c r="E223">
        <v>20</v>
      </c>
      <c r="F223" t="s">
        <v>23</v>
      </c>
      <c r="G223" t="s">
        <v>7</v>
      </c>
      <c r="H223">
        <v>677</v>
      </c>
      <c r="I223" t="str">
        <f>IFERROR(VLOOKUP(B223, Sheet1!A:I, 7, 0), "N")</f>
        <v>N</v>
      </c>
      <c r="J223" t="str">
        <f t="shared" si="3"/>
        <v>N</v>
      </c>
      <c r="P223" t="e">
        <f t="array" ref="P223">MATCH(B223&amp;C223, MVP!$A$1:$A$400&amp;MVP!$C$1:$C$400, 0)</f>
        <v>#N/A</v>
      </c>
    </row>
    <row r="224" spans="1:16" x14ac:dyDescent="0.25">
      <c r="A224" t="s">
        <v>105</v>
      </c>
      <c r="B224" t="s">
        <v>106</v>
      </c>
      <c r="C224">
        <v>2004</v>
      </c>
      <c r="D224">
        <v>9.1999999999999993</v>
      </c>
      <c r="E224">
        <v>29</v>
      </c>
      <c r="F224" t="s">
        <v>20</v>
      </c>
      <c r="G224" t="s">
        <v>14</v>
      </c>
      <c r="H224">
        <v>593</v>
      </c>
      <c r="I224" t="str">
        <f>IFERROR(VLOOKUP(B224, Sheet1!A:I, 7, 0), "N")</f>
        <v>N</v>
      </c>
      <c r="J224" t="str">
        <f t="shared" si="3"/>
        <v>N</v>
      </c>
      <c r="P224" t="e">
        <f t="array" ref="P224">MATCH(B224&amp;C224, MVP!$A$1:$A$400&amp;MVP!$C$1:$C$400, 0)</f>
        <v>#N/A</v>
      </c>
    </row>
    <row r="225" spans="1:16" x14ac:dyDescent="0.25">
      <c r="A225" t="s">
        <v>249</v>
      </c>
      <c r="B225" t="s">
        <v>250</v>
      </c>
      <c r="C225">
        <v>1953</v>
      </c>
      <c r="D225">
        <v>10.1</v>
      </c>
      <c r="E225">
        <v>29</v>
      </c>
      <c r="F225" t="s">
        <v>42</v>
      </c>
      <c r="G225" t="s">
        <v>7</v>
      </c>
      <c r="H225">
        <v>688</v>
      </c>
      <c r="I225" t="str">
        <f>IFERROR(VLOOKUP(B225, Sheet1!A:I, 7, 0), "N")</f>
        <v>N</v>
      </c>
      <c r="J225" t="str">
        <f t="shared" si="3"/>
        <v>Y</v>
      </c>
      <c r="P225">
        <f t="array" ref="P225">MATCH(B225&amp;C225, MVP!$A$1:$A$400&amp;MVP!$C$1:$C$400, 0)</f>
        <v>68</v>
      </c>
    </row>
    <row r="226" spans="1:16" x14ac:dyDescent="0.25">
      <c r="A226" t="s">
        <v>185</v>
      </c>
      <c r="B226" t="s">
        <v>186</v>
      </c>
      <c r="C226">
        <v>1973</v>
      </c>
      <c r="D226">
        <v>8.3000000000000007</v>
      </c>
      <c r="E226">
        <v>32</v>
      </c>
      <c r="F226" t="s">
        <v>34</v>
      </c>
      <c r="G226" t="s">
        <v>14</v>
      </c>
      <c r="H226">
        <v>752</v>
      </c>
      <c r="I226" t="str">
        <f>IFERROR(VLOOKUP(B226, Sheet1!A:I, 7, 0), "N")</f>
        <v>N</v>
      </c>
      <c r="J226" t="str">
        <f t="shared" si="3"/>
        <v>Y</v>
      </c>
      <c r="P226">
        <f t="array" ref="P226">MATCH(B226&amp;C226, MVP!$A$1:$A$400&amp;MVP!$C$1:$C$400, 0)</f>
        <v>108</v>
      </c>
    </row>
    <row r="227" spans="1:16" x14ac:dyDescent="0.25">
      <c r="A227" t="s">
        <v>283</v>
      </c>
      <c r="B227" t="s">
        <v>284</v>
      </c>
      <c r="C227">
        <v>1932</v>
      </c>
      <c r="D227">
        <v>8.3000000000000007</v>
      </c>
      <c r="E227">
        <v>37</v>
      </c>
      <c r="F227" t="s">
        <v>10</v>
      </c>
      <c r="G227" t="s">
        <v>7</v>
      </c>
      <c r="H227">
        <v>589</v>
      </c>
      <c r="I227" t="str">
        <f>IFERROR(VLOOKUP(B227, Sheet1!A:I, 7, 0), "N")</f>
        <v>Y</v>
      </c>
      <c r="J227" t="str">
        <f t="shared" si="3"/>
        <v>N</v>
      </c>
      <c r="P227" t="e">
        <f t="array" ref="P227">MATCH(B227&amp;C227, MVP!$A$1:$A$400&amp;MVP!$C$1:$C$400, 0)</f>
        <v>#N/A</v>
      </c>
    </row>
    <row r="228" spans="1:16" x14ac:dyDescent="0.25">
      <c r="A228" t="s">
        <v>283</v>
      </c>
      <c r="B228" t="s">
        <v>284</v>
      </c>
      <c r="C228">
        <v>1931</v>
      </c>
      <c r="D228">
        <v>10.3</v>
      </c>
      <c r="E228">
        <v>36</v>
      </c>
      <c r="F228" t="s">
        <v>10</v>
      </c>
      <c r="G228" t="s">
        <v>7</v>
      </c>
      <c r="H228">
        <v>663</v>
      </c>
      <c r="I228" t="str">
        <f>IFERROR(VLOOKUP(B228, Sheet1!A:I, 7, 0), "N")</f>
        <v>Y</v>
      </c>
      <c r="J228" t="str">
        <f t="shared" si="3"/>
        <v>N</v>
      </c>
      <c r="P228" t="e">
        <f t="array" ref="P228">MATCH(B228&amp;C228, MVP!$A$1:$A$400&amp;MVP!$C$1:$C$400, 0)</f>
        <v>#N/A</v>
      </c>
    </row>
    <row r="229" spans="1:16" x14ac:dyDescent="0.25">
      <c r="A229" t="s">
        <v>283</v>
      </c>
      <c r="B229" t="s">
        <v>284</v>
      </c>
      <c r="C229">
        <v>1930</v>
      </c>
      <c r="D229">
        <v>10.3</v>
      </c>
      <c r="E229">
        <v>35</v>
      </c>
      <c r="F229" t="s">
        <v>10</v>
      </c>
      <c r="G229" t="s">
        <v>7</v>
      </c>
      <c r="H229">
        <v>676</v>
      </c>
      <c r="I229" t="str">
        <f>IFERROR(VLOOKUP(B229, Sheet1!A:I, 7, 0), "N")</f>
        <v>Y</v>
      </c>
      <c r="J229" t="str">
        <f t="shared" si="3"/>
        <v>N</v>
      </c>
      <c r="P229" t="e">
        <f t="array" ref="P229">MATCH(B229&amp;C229, MVP!$A$1:$A$400&amp;MVP!$C$1:$C$400, 0)</f>
        <v>#N/A</v>
      </c>
    </row>
    <row r="230" spans="1:16" x14ac:dyDescent="0.25">
      <c r="A230" t="s">
        <v>283</v>
      </c>
      <c r="B230" t="s">
        <v>284</v>
      </c>
      <c r="C230">
        <v>1929</v>
      </c>
      <c r="D230">
        <v>8</v>
      </c>
      <c r="E230">
        <v>34</v>
      </c>
      <c r="F230" t="s">
        <v>10</v>
      </c>
      <c r="G230" t="s">
        <v>7</v>
      </c>
      <c r="H230">
        <v>587</v>
      </c>
      <c r="I230" t="str">
        <f>IFERROR(VLOOKUP(B230, Sheet1!A:I, 7, 0), "N")</f>
        <v>Y</v>
      </c>
      <c r="J230" t="str">
        <f t="shared" si="3"/>
        <v>N</v>
      </c>
      <c r="P230" t="e">
        <f t="array" ref="P230">MATCH(B230&amp;C230, MVP!$A$1:$A$400&amp;MVP!$C$1:$C$400, 0)</f>
        <v>#N/A</v>
      </c>
    </row>
    <row r="231" spans="1:16" x14ac:dyDescent="0.25">
      <c r="A231" t="s">
        <v>283</v>
      </c>
      <c r="B231" t="s">
        <v>284</v>
      </c>
      <c r="C231">
        <v>1928</v>
      </c>
      <c r="D231">
        <v>10.1</v>
      </c>
      <c r="E231">
        <v>33</v>
      </c>
      <c r="F231" t="s">
        <v>10</v>
      </c>
      <c r="G231" t="s">
        <v>7</v>
      </c>
      <c r="H231">
        <v>684</v>
      </c>
      <c r="I231" t="str">
        <f>IFERROR(VLOOKUP(B231, Sheet1!A:I, 7, 0), "N")</f>
        <v>Y</v>
      </c>
      <c r="J231" t="str">
        <f t="shared" si="3"/>
        <v>N</v>
      </c>
      <c r="P231" t="e">
        <f t="array" ref="P231">MATCH(B231&amp;C231, MVP!$A$1:$A$400&amp;MVP!$C$1:$C$400, 0)</f>
        <v>#N/A</v>
      </c>
    </row>
    <row r="232" spans="1:16" x14ac:dyDescent="0.25">
      <c r="A232" t="s">
        <v>283</v>
      </c>
      <c r="B232" t="s">
        <v>284</v>
      </c>
      <c r="C232">
        <v>1927</v>
      </c>
      <c r="D232">
        <v>12.4</v>
      </c>
      <c r="E232">
        <v>32</v>
      </c>
      <c r="F232" t="s">
        <v>10</v>
      </c>
      <c r="G232" t="s">
        <v>7</v>
      </c>
      <c r="H232">
        <v>691</v>
      </c>
      <c r="I232" t="str">
        <f>IFERROR(VLOOKUP(B232, Sheet1!A:I, 7, 0), "N")</f>
        <v>Y</v>
      </c>
      <c r="J232" t="str">
        <f t="shared" si="3"/>
        <v>N</v>
      </c>
      <c r="P232" t="e">
        <f t="array" ref="P232">MATCH(B232&amp;C232, MVP!$A$1:$A$400&amp;MVP!$C$1:$C$400, 0)</f>
        <v>#N/A</v>
      </c>
    </row>
    <row r="233" spans="1:16" x14ac:dyDescent="0.25">
      <c r="A233" t="s">
        <v>283</v>
      </c>
      <c r="B233" t="s">
        <v>284</v>
      </c>
      <c r="C233">
        <v>1926</v>
      </c>
      <c r="D233">
        <v>11.5</v>
      </c>
      <c r="E233">
        <v>31</v>
      </c>
      <c r="F233" t="s">
        <v>10</v>
      </c>
      <c r="G233" t="s">
        <v>7</v>
      </c>
      <c r="H233">
        <v>652</v>
      </c>
      <c r="I233" t="str">
        <f>IFERROR(VLOOKUP(B233, Sheet1!A:I, 7, 0), "N")</f>
        <v>Y</v>
      </c>
      <c r="J233" t="str">
        <f t="shared" si="3"/>
        <v>N</v>
      </c>
      <c r="P233" t="e">
        <f t="array" ref="P233">MATCH(B233&amp;C233, MVP!$A$1:$A$400&amp;MVP!$C$1:$C$400, 0)</f>
        <v>#N/A</v>
      </c>
    </row>
    <row r="234" spans="1:16" x14ac:dyDescent="0.25">
      <c r="A234" t="s">
        <v>283</v>
      </c>
      <c r="B234" t="s">
        <v>284</v>
      </c>
      <c r="C234">
        <v>1924</v>
      </c>
      <c r="D234">
        <v>11.7</v>
      </c>
      <c r="E234">
        <v>29</v>
      </c>
      <c r="F234" t="s">
        <v>10</v>
      </c>
      <c r="G234" t="s">
        <v>7</v>
      </c>
      <c r="H234">
        <v>681</v>
      </c>
      <c r="I234" t="str">
        <f>IFERROR(VLOOKUP(B234, Sheet1!A:I, 7, 0), "N")</f>
        <v>Y</v>
      </c>
      <c r="J234" t="str">
        <f t="shared" si="3"/>
        <v>N</v>
      </c>
      <c r="P234" t="e">
        <f t="array" ref="P234">MATCH(B234&amp;C234, MVP!$A$1:$A$400&amp;MVP!$C$1:$C$400, 0)</f>
        <v>#N/A</v>
      </c>
    </row>
    <row r="235" spans="1:16" x14ac:dyDescent="0.25">
      <c r="A235" t="s">
        <v>283</v>
      </c>
      <c r="B235" t="s">
        <v>284</v>
      </c>
      <c r="C235">
        <v>1923</v>
      </c>
      <c r="D235">
        <v>14.1</v>
      </c>
      <c r="E235">
        <v>28</v>
      </c>
      <c r="F235" t="s">
        <v>10</v>
      </c>
      <c r="G235" t="s">
        <v>7</v>
      </c>
      <c r="H235">
        <v>697</v>
      </c>
      <c r="I235" t="str">
        <f>IFERROR(VLOOKUP(B235, Sheet1!A:I, 7, 0), "N")</f>
        <v>Y</v>
      </c>
      <c r="J235" t="str">
        <f t="shared" si="3"/>
        <v>Y</v>
      </c>
      <c r="P235">
        <f t="array" ref="P235">MATCH(B235&amp;C235, MVP!$A$1:$A$400&amp;MVP!$C$1:$C$400, 0)</f>
        <v>11</v>
      </c>
    </row>
    <row r="236" spans="1:16" x14ac:dyDescent="0.25">
      <c r="A236" t="s">
        <v>283</v>
      </c>
      <c r="B236" t="s">
        <v>284</v>
      </c>
      <c r="C236">
        <v>1921</v>
      </c>
      <c r="D236">
        <v>12.9</v>
      </c>
      <c r="E236">
        <v>26</v>
      </c>
      <c r="F236" t="s">
        <v>10</v>
      </c>
      <c r="G236" t="s">
        <v>7</v>
      </c>
      <c r="H236">
        <v>693</v>
      </c>
      <c r="I236" t="str">
        <f>IFERROR(VLOOKUP(B236, Sheet1!A:I, 7, 0), "N")</f>
        <v>Y</v>
      </c>
      <c r="J236" t="str">
        <f t="shared" si="3"/>
        <v>N</v>
      </c>
      <c r="P236" t="e">
        <f t="array" ref="P236">MATCH(B236&amp;C236, MVP!$A$1:$A$400&amp;MVP!$C$1:$C$400, 0)</f>
        <v>#N/A</v>
      </c>
    </row>
    <row r="237" spans="1:16" x14ac:dyDescent="0.25">
      <c r="A237" t="s">
        <v>283</v>
      </c>
      <c r="B237" t="s">
        <v>284</v>
      </c>
      <c r="C237">
        <v>1920</v>
      </c>
      <c r="D237">
        <v>11.9</v>
      </c>
      <c r="E237">
        <v>25</v>
      </c>
      <c r="F237" t="s">
        <v>10</v>
      </c>
      <c r="G237" t="s">
        <v>7</v>
      </c>
      <c r="H237">
        <v>616</v>
      </c>
      <c r="I237" t="str">
        <f>IFERROR(VLOOKUP(B237, Sheet1!A:I, 7, 0), "N")</f>
        <v>Y</v>
      </c>
      <c r="J237" t="str">
        <f t="shared" si="3"/>
        <v>N</v>
      </c>
      <c r="P237" t="e">
        <f t="array" ref="P237">MATCH(B237&amp;C237, MVP!$A$1:$A$400&amp;MVP!$C$1:$C$400, 0)</f>
        <v>#N/A</v>
      </c>
    </row>
    <row r="238" spans="1:16" x14ac:dyDescent="0.25">
      <c r="A238" t="s">
        <v>283</v>
      </c>
      <c r="B238" t="s">
        <v>284</v>
      </c>
      <c r="C238">
        <v>1919</v>
      </c>
      <c r="D238">
        <v>9.1</v>
      </c>
      <c r="E238">
        <v>24</v>
      </c>
      <c r="F238" t="s">
        <v>6</v>
      </c>
      <c r="G238" t="s">
        <v>7</v>
      </c>
      <c r="H238">
        <v>543</v>
      </c>
      <c r="I238" t="str">
        <f>IFERROR(VLOOKUP(B238, Sheet1!A:I, 7, 0), "N")</f>
        <v>Y</v>
      </c>
      <c r="J238" t="str">
        <f t="shared" si="3"/>
        <v>N</v>
      </c>
      <c r="P238" t="e">
        <f t="array" ref="P238">MATCH(B238&amp;C238, MVP!$A$1:$A$400&amp;MVP!$C$1:$C$400, 0)</f>
        <v>#N/A</v>
      </c>
    </row>
    <row r="239" spans="1:16" x14ac:dyDescent="0.25">
      <c r="A239" t="s">
        <v>163</v>
      </c>
      <c r="B239" t="s">
        <v>164</v>
      </c>
      <c r="C239">
        <v>1984</v>
      </c>
      <c r="D239">
        <v>8.6</v>
      </c>
      <c r="E239">
        <v>24</v>
      </c>
      <c r="F239" t="s">
        <v>27</v>
      </c>
      <c r="G239" t="s">
        <v>14</v>
      </c>
      <c r="H239">
        <v>700</v>
      </c>
      <c r="I239" t="str">
        <f>IFERROR(VLOOKUP(B239, Sheet1!A:I, 7, 0), "N")</f>
        <v>Y</v>
      </c>
      <c r="J239" t="str">
        <f t="shared" si="3"/>
        <v>Y</v>
      </c>
      <c r="P239">
        <f t="array" ref="P239">MATCH(B239&amp;C239, MVP!$A$1:$A$400&amp;MVP!$C$1:$C$400, 0)</f>
        <v>131</v>
      </c>
    </row>
    <row r="240" spans="1:16" x14ac:dyDescent="0.25">
      <c r="A240" t="s">
        <v>217</v>
      </c>
      <c r="B240" t="s">
        <v>218</v>
      </c>
      <c r="C240">
        <v>1967</v>
      </c>
      <c r="D240">
        <v>9.8000000000000007</v>
      </c>
      <c r="E240">
        <v>27</v>
      </c>
      <c r="F240" t="s">
        <v>27</v>
      </c>
      <c r="G240" t="s">
        <v>14</v>
      </c>
      <c r="H240">
        <v>697</v>
      </c>
      <c r="I240" t="str">
        <f>IFERROR(VLOOKUP(B240, Sheet1!A:I, 7, 0), "N")</f>
        <v>Y</v>
      </c>
      <c r="J240" t="str">
        <f t="shared" si="3"/>
        <v>N</v>
      </c>
      <c r="P240" t="e">
        <f t="array" ref="P240">MATCH(B240&amp;C240, MVP!$A$1:$A$400&amp;MVP!$C$1:$C$400, 0)</f>
        <v>#N/A</v>
      </c>
    </row>
    <row r="241" spans="1:16" x14ac:dyDescent="0.25">
      <c r="A241" t="s">
        <v>217</v>
      </c>
      <c r="B241" t="s">
        <v>218</v>
      </c>
      <c r="C241">
        <v>1966</v>
      </c>
      <c r="D241">
        <v>8.9</v>
      </c>
      <c r="E241">
        <v>26</v>
      </c>
      <c r="F241" t="s">
        <v>27</v>
      </c>
      <c r="G241" t="s">
        <v>14</v>
      </c>
      <c r="H241">
        <v>672</v>
      </c>
      <c r="I241" t="str">
        <f>IFERROR(VLOOKUP(B241, Sheet1!A:I, 7, 0), "N")</f>
        <v>Y</v>
      </c>
      <c r="J241" t="str">
        <f t="shared" si="3"/>
        <v>N</v>
      </c>
      <c r="P241" t="e">
        <f t="array" ref="P241">MATCH(B241&amp;C241, MVP!$A$1:$A$400&amp;MVP!$C$1:$C$400, 0)</f>
        <v>#N/A</v>
      </c>
    </row>
    <row r="242" spans="1:16" x14ac:dyDescent="0.25">
      <c r="A242" t="s">
        <v>217</v>
      </c>
      <c r="B242" t="s">
        <v>218</v>
      </c>
      <c r="C242">
        <v>1964</v>
      </c>
      <c r="D242">
        <v>8.9</v>
      </c>
      <c r="E242">
        <v>24</v>
      </c>
      <c r="F242" t="s">
        <v>27</v>
      </c>
      <c r="G242" t="s">
        <v>14</v>
      </c>
      <c r="H242">
        <v>686</v>
      </c>
      <c r="I242" t="str">
        <f>IFERROR(VLOOKUP(B242, Sheet1!A:I, 7, 0), "N")</f>
        <v>Y</v>
      </c>
      <c r="J242" t="str">
        <f t="shared" si="3"/>
        <v>N</v>
      </c>
      <c r="P242" t="e">
        <f t="array" ref="P242">MATCH(B242&amp;C242, MVP!$A$1:$A$400&amp;MVP!$C$1:$C$400, 0)</f>
        <v>#N/A</v>
      </c>
    </row>
    <row r="243" spans="1:16" x14ac:dyDescent="0.25">
      <c r="A243" t="s">
        <v>169</v>
      </c>
      <c r="B243" t="s">
        <v>170</v>
      </c>
      <c r="C243">
        <v>1980</v>
      </c>
      <c r="D243">
        <v>8.9</v>
      </c>
      <c r="E243">
        <v>30</v>
      </c>
      <c r="F243" t="s">
        <v>21</v>
      </c>
      <c r="G243" t="s">
        <v>14</v>
      </c>
      <c r="H243">
        <v>652</v>
      </c>
      <c r="I243" t="str">
        <f>IFERROR(VLOOKUP(B243, Sheet1!A:I, 7, 0), "N")</f>
        <v>Y</v>
      </c>
      <c r="J243" t="str">
        <f t="shared" si="3"/>
        <v>Y</v>
      </c>
      <c r="P243">
        <f t="array" ref="P243">MATCH(B243&amp;C243, MVP!$A$1:$A$400&amp;MVP!$C$1:$C$400, 0)</f>
        <v>123</v>
      </c>
    </row>
    <row r="244" spans="1:16" x14ac:dyDescent="0.25">
      <c r="A244" t="s">
        <v>169</v>
      </c>
      <c r="B244" t="s">
        <v>170</v>
      </c>
      <c r="C244">
        <v>1977</v>
      </c>
      <c r="D244">
        <v>8.9</v>
      </c>
      <c r="E244">
        <v>27</v>
      </c>
      <c r="F244" t="s">
        <v>21</v>
      </c>
      <c r="G244" t="s">
        <v>14</v>
      </c>
      <c r="H244">
        <v>667</v>
      </c>
      <c r="I244" t="str">
        <f>IFERROR(VLOOKUP(B244, Sheet1!A:I, 7, 0), "N")</f>
        <v>Y</v>
      </c>
      <c r="J244" t="str">
        <f t="shared" si="3"/>
        <v>N</v>
      </c>
      <c r="P244" t="e">
        <f t="array" ref="P244">MATCH(B244&amp;C244, MVP!$A$1:$A$400&amp;MVP!$C$1:$C$400, 0)</f>
        <v>#N/A</v>
      </c>
    </row>
    <row r="245" spans="1:16" x14ac:dyDescent="0.25">
      <c r="A245" t="s">
        <v>169</v>
      </c>
      <c r="B245" t="s">
        <v>170</v>
      </c>
      <c r="C245">
        <v>1976</v>
      </c>
      <c r="D245">
        <v>8</v>
      </c>
      <c r="E245">
        <v>26</v>
      </c>
      <c r="F245" t="s">
        <v>21</v>
      </c>
      <c r="G245" t="s">
        <v>14</v>
      </c>
      <c r="H245">
        <v>705</v>
      </c>
      <c r="I245" t="str">
        <f>IFERROR(VLOOKUP(B245, Sheet1!A:I, 7, 0), "N")</f>
        <v>Y</v>
      </c>
      <c r="J245" t="str">
        <f t="shared" si="3"/>
        <v>N</v>
      </c>
      <c r="P245" t="e">
        <f t="array" ref="P245">MATCH(B245&amp;C245, MVP!$A$1:$A$400&amp;MVP!$C$1:$C$400, 0)</f>
        <v>#N/A</v>
      </c>
    </row>
    <row r="246" spans="1:16" x14ac:dyDescent="0.25">
      <c r="A246" t="s">
        <v>169</v>
      </c>
      <c r="B246" t="s">
        <v>170</v>
      </c>
      <c r="C246">
        <v>1974</v>
      </c>
      <c r="D246">
        <v>9.6999999999999993</v>
      </c>
      <c r="E246">
        <v>24</v>
      </c>
      <c r="F246" t="s">
        <v>21</v>
      </c>
      <c r="G246" t="s">
        <v>14</v>
      </c>
      <c r="H246">
        <v>686</v>
      </c>
      <c r="I246" t="str">
        <f>IFERROR(VLOOKUP(B246, Sheet1!A:I, 7, 0), "N")</f>
        <v>Y</v>
      </c>
      <c r="J246" t="str">
        <f t="shared" si="3"/>
        <v>N</v>
      </c>
      <c r="P246" t="e">
        <f t="array" ref="P246">MATCH(B246&amp;C246, MVP!$A$1:$A$400&amp;MVP!$C$1:$C$400, 0)</f>
        <v>#N/A</v>
      </c>
    </row>
    <row r="247" spans="1:16" x14ac:dyDescent="0.25">
      <c r="A247" t="s">
        <v>319</v>
      </c>
      <c r="B247" t="s">
        <v>320</v>
      </c>
      <c r="C247">
        <v>1905</v>
      </c>
      <c r="D247">
        <v>8</v>
      </c>
      <c r="E247">
        <v>32</v>
      </c>
      <c r="F247" t="s">
        <v>34</v>
      </c>
      <c r="G247" t="s">
        <v>14</v>
      </c>
      <c r="H247">
        <v>643</v>
      </c>
      <c r="I247" t="str">
        <f>IFERROR(VLOOKUP(B247, Sheet1!A:I, 7, 0), "N")</f>
        <v>N</v>
      </c>
      <c r="J247" t="str">
        <f t="shared" si="3"/>
        <v>N</v>
      </c>
      <c r="P247" t="e">
        <f t="array" ref="P247">MATCH(B247&amp;C247, MVP!$A$1:$A$400&amp;MVP!$C$1:$C$400, 0)</f>
        <v>#N/A</v>
      </c>
    </row>
    <row r="248" spans="1:16" x14ac:dyDescent="0.25">
      <c r="A248" t="s">
        <v>299</v>
      </c>
      <c r="B248" t="s">
        <v>300</v>
      </c>
      <c r="C248">
        <v>1922</v>
      </c>
      <c r="D248">
        <v>8.6999999999999993</v>
      </c>
      <c r="E248">
        <v>29</v>
      </c>
      <c r="F248" t="s">
        <v>46</v>
      </c>
      <c r="G248" t="s">
        <v>7</v>
      </c>
      <c r="H248">
        <v>655</v>
      </c>
      <c r="I248" t="str">
        <f>IFERROR(VLOOKUP(B248, Sheet1!A:I, 7, 0), "N")</f>
        <v>Y</v>
      </c>
      <c r="J248" t="str">
        <f t="shared" si="3"/>
        <v>Y</v>
      </c>
      <c r="P248">
        <f t="array" ref="P248">MATCH(B248&amp;C248, MVP!$A$1:$A$400&amp;MVP!$C$1:$C$400, 0)</f>
        <v>10</v>
      </c>
    </row>
    <row r="249" spans="1:16" x14ac:dyDescent="0.25">
      <c r="A249" t="s">
        <v>299</v>
      </c>
      <c r="B249" t="s">
        <v>300</v>
      </c>
      <c r="C249">
        <v>1920</v>
      </c>
      <c r="D249">
        <v>9.8000000000000007</v>
      </c>
      <c r="E249">
        <v>27</v>
      </c>
      <c r="F249" t="s">
        <v>46</v>
      </c>
      <c r="G249" t="s">
        <v>7</v>
      </c>
      <c r="H249">
        <v>692</v>
      </c>
      <c r="I249" t="str">
        <f>IFERROR(VLOOKUP(B249, Sheet1!A:I, 7, 0), "N")</f>
        <v>Y</v>
      </c>
      <c r="J249" t="str">
        <f t="shared" si="3"/>
        <v>N</v>
      </c>
      <c r="P249" t="e">
        <f t="array" ref="P249">MATCH(B249&amp;C249, MVP!$A$1:$A$400&amp;MVP!$C$1:$C$400, 0)</f>
        <v>#N/A</v>
      </c>
    </row>
    <row r="250" spans="1:16" x14ac:dyDescent="0.25">
      <c r="A250" t="s">
        <v>145</v>
      </c>
      <c r="B250" t="s">
        <v>146</v>
      </c>
      <c r="C250">
        <v>1989</v>
      </c>
      <c r="D250">
        <v>8.8000000000000007</v>
      </c>
      <c r="E250">
        <v>33</v>
      </c>
      <c r="F250" t="s">
        <v>24</v>
      </c>
      <c r="G250" t="s">
        <v>14</v>
      </c>
      <c r="H250">
        <v>577</v>
      </c>
      <c r="I250" t="str">
        <f>IFERROR(VLOOKUP(B250, Sheet1!A:I, 7, 0), "N")</f>
        <v>N</v>
      </c>
      <c r="J250" t="str">
        <f t="shared" si="3"/>
        <v>N</v>
      </c>
      <c r="P250" t="e">
        <f t="array" ref="P250">MATCH(B250&amp;C250, MVP!$A$1:$A$400&amp;MVP!$C$1:$C$400, 0)</f>
        <v>#N/A</v>
      </c>
    </row>
    <row r="251" spans="1:16" x14ac:dyDescent="0.25">
      <c r="A251" t="s">
        <v>243</v>
      </c>
      <c r="B251" t="s">
        <v>244</v>
      </c>
      <c r="C251">
        <v>1955</v>
      </c>
      <c r="D251">
        <v>8.6</v>
      </c>
      <c r="E251">
        <v>28</v>
      </c>
      <c r="F251" t="s">
        <v>41</v>
      </c>
      <c r="G251" t="s">
        <v>14</v>
      </c>
      <c r="H251">
        <v>653</v>
      </c>
      <c r="I251" t="str">
        <f>IFERROR(VLOOKUP(B251, Sheet1!A:I, 7, 0), "N")</f>
        <v>Y</v>
      </c>
      <c r="J251" t="str">
        <f t="shared" si="3"/>
        <v>N</v>
      </c>
      <c r="P251" t="e">
        <f t="array" ref="P251">MATCH(B251&amp;C251, MVP!$A$1:$A$400&amp;MVP!$C$1:$C$400, 0)</f>
        <v>#N/A</v>
      </c>
    </row>
    <row r="252" spans="1:16" x14ac:dyDescent="0.25">
      <c r="A252" t="s">
        <v>243</v>
      </c>
      <c r="B252" t="s">
        <v>244</v>
      </c>
      <c r="C252">
        <v>1954</v>
      </c>
      <c r="D252">
        <v>8.3000000000000007</v>
      </c>
      <c r="E252">
        <v>27</v>
      </c>
      <c r="F252" t="s">
        <v>41</v>
      </c>
      <c r="G252" t="s">
        <v>14</v>
      </c>
      <c r="H252">
        <v>679</v>
      </c>
      <c r="I252" t="str">
        <f>IFERROR(VLOOKUP(B252, Sheet1!A:I, 7, 0), "N")</f>
        <v>Y</v>
      </c>
      <c r="J252" t="str">
        <f t="shared" si="3"/>
        <v>N</v>
      </c>
      <c r="P252" t="e">
        <f t="array" ref="P252">MATCH(B252&amp;C252, MVP!$A$1:$A$400&amp;MVP!$C$1:$C$400, 0)</f>
        <v>#N/A</v>
      </c>
    </row>
    <row r="253" spans="1:16" x14ac:dyDescent="0.25">
      <c r="A253" t="s">
        <v>243</v>
      </c>
      <c r="B253" t="s">
        <v>244</v>
      </c>
      <c r="C253">
        <v>1953</v>
      </c>
      <c r="D253">
        <v>9.3000000000000007</v>
      </c>
      <c r="E253">
        <v>26</v>
      </c>
      <c r="F253" t="s">
        <v>41</v>
      </c>
      <c r="G253" t="s">
        <v>14</v>
      </c>
      <c r="H253">
        <v>680</v>
      </c>
      <c r="I253" t="str">
        <f>IFERROR(VLOOKUP(B253, Sheet1!A:I, 7, 0), "N")</f>
        <v>Y</v>
      </c>
      <c r="J253" t="str">
        <f t="shared" si="3"/>
        <v>N</v>
      </c>
      <c r="P253" t="e">
        <f t="array" ref="P253">MATCH(B253&amp;C253, MVP!$A$1:$A$400&amp;MVP!$C$1:$C$400, 0)</f>
        <v>#N/A</v>
      </c>
    </row>
    <row r="254" spans="1:16" x14ac:dyDescent="0.25">
      <c r="A254" t="s">
        <v>113</v>
      </c>
      <c r="B254" t="s">
        <v>114</v>
      </c>
      <c r="C254">
        <v>2001</v>
      </c>
      <c r="D254">
        <v>10.3</v>
      </c>
      <c r="E254">
        <v>32</v>
      </c>
      <c r="F254" t="s">
        <v>27</v>
      </c>
      <c r="G254" t="s">
        <v>14</v>
      </c>
      <c r="H254">
        <v>711</v>
      </c>
      <c r="I254" t="str">
        <f>IFERROR(VLOOKUP(B254, Sheet1!A:I, 7, 0), "N")</f>
        <v>N</v>
      </c>
      <c r="J254" t="str">
        <f t="shared" si="3"/>
        <v>N</v>
      </c>
      <c r="P254" t="e">
        <f t="array" ref="P254">MATCH(B254&amp;C254, MVP!$A$1:$A$400&amp;MVP!$C$1:$C$400, 0)</f>
        <v>#N/A</v>
      </c>
    </row>
    <row r="255" spans="1:16" x14ac:dyDescent="0.25">
      <c r="A255" t="s">
        <v>293</v>
      </c>
      <c r="B255" t="s">
        <v>294</v>
      </c>
      <c r="C255">
        <v>1923</v>
      </c>
      <c r="D255">
        <v>9</v>
      </c>
      <c r="E255">
        <v>35</v>
      </c>
      <c r="F255" t="s">
        <v>42</v>
      </c>
      <c r="G255" t="s">
        <v>7</v>
      </c>
      <c r="H255">
        <v>695</v>
      </c>
      <c r="I255" t="str">
        <f>IFERROR(VLOOKUP(B255, Sheet1!A:I, 7, 0), "N")</f>
        <v>Y</v>
      </c>
      <c r="J255" t="str">
        <f t="shared" si="3"/>
        <v>N</v>
      </c>
      <c r="P255" t="e">
        <f t="array" ref="P255">MATCH(B255&amp;C255, MVP!$A$1:$A$400&amp;MVP!$C$1:$C$400, 0)</f>
        <v>#N/A</v>
      </c>
    </row>
    <row r="256" spans="1:16" x14ac:dyDescent="0.25">
      <c r="A256" t="s">
        <v>293</v>
      </c>
      <c r="B256" t="s">
        <v>294</v>
      </c>
      <c r="C256">
        <v>1920</v>
      </c>
      <c r="D256">
        <v>8.5</v>
      </c>
      <c r="E256">
        <v>32</v>
      </c>
      <c r="F256" t="s">
        <v>42</v>
      </c>
      <c r="G256" t="s">
        <v>7</v>
      </c>
      <c r="H256">
        <v>674</v>
      </c>
      <c r="I256" t="str">
        <f>IFERROR(VLOOKUP(B256, Sheet1!A:I, 7, 0), "N")</f>
        <v>Y</v>
      </c>
      <c r="J256" t="str">
        <f t="shared" si="3"/>
        <v>N</v>
      </c>
      <c r="P256" t="e">
        <f t="array" ref="P256">MATCH(B256&amp;C256, MVP!$A$1:$A$400&amp;MVP!$C$1:$C$400, 0)</f>
        <v>#N/A</v>
      </c>
    </row>
    <row r="257" spans="1:16" x14ac:dyDescent="0.25">
      <c r="A257" t="s">
        <v>293</v>
      </c>
      <c r="B257" t="s">
        <v>294</v>
      </c>
      <c r="C257">
        <v>1916</v>
      </c>
      <c r="D257">
        <v>8.6999999999999993</v>
      </c>
      <c r="E257">
        <v>28</v>
      </c>
      <c r="F257" t="s">
        <v>42</v>
      </c>
      <c r="G257" t="s">
        <v>7</v>
      </c>
      <c r="H257">
        <v>646</v>
      </c>
      <c r="I257" t="str">
        <f>IFERROR(VLOOKUP(B257, Sheet1!A:I, 7, 0), "N")</f>
        <v>Y</v>
      </c>
      <c r="J257" t="str">
        <f t="shared" si="3"/>
        <v>N</v>
      </c>
      <c r="P257" t="e">
        <f t="array" ref="P257">MATCH(B257&amp;C257, MVP!$A$1:$A$400&amp;MVP!$C$1:$C$400, 0)</f>
        <v>#N/A</v>
      </c>
    </row>
    <row r="258" spans="1:16" x14ac:dyDescent="0.25">
      <c r="A258" t="s">
        <v>293</v>
      </c>
      <c r="B258" t="s">
        <v>294</v>
      </c>
      <c r="C258">
        <v>1914</v>
      </c>
      <c r="D258">
        <v>10</v>
      </c>
      <c r="E258">
        <v>26</v>
      </c>
      <c r="F258" t="s">
        <v>6</v>
      </c>
      <c r="G258" t="s">
        <v>7</v>
      </c>
      <c r="H258">
        <v>667</v>
      </c>
      <c r="I258" t="str">
        <f>IFERROR(VLOOKUP(B258, Sheet1!A:I, 7, 0), "N")</f>
        <v>Y</v>
      </c>
      <c r="J258" t="str">
        <f t="shared" ref="J258:J300" si="4">IF(ISNUMBER(P258), "Y", "N")</f>
        <v>N</v>
      </c>
      <c r="P258" t="e">
        <f t="array" ref="P258">MATCH(B258&amp;C258, MVP!$A$1:$A$400&amp;MVP!$C$1:$C$400, 0)</f>
        <v>#N/A</v>
      </c>
    </row>
    <row r="259" spans="1:16" x14ac:dyDescent="0.25">
      <c r="A259" t="s">
        <v>293</v>
      </c>
      <c r="B259" t="s">
        <v>294</v>
      </c>
      <c r="C259">
        <v>1913</v>
      </c>
      <c r="D259">
        <v>8.4</v>
      </c>
      <c r="E259">
        <v>25</v>
      </c>
      <c r="F259" t="s">
        <v>6</v>
      </c>
      <c r="G259" t="s">
        <v>7</v>
      </c>
      <c r="H259">
        <v>611</v>
      </c>
      <c r="I259" t="str">
        <f>IFERROR(VLOOKUP(B259, Sheet1!A:I, 7, 0), "N")</f>
        <v>Y</v>
      </c>
      <c r="J259" t="str">
        <f t="shared" si="4"/>
        <v>N</v>
      </c>
      <c r="P259" t="e">
        <f t="array" ref="P259">MATCH(B259&amp;C259, MVP!$A$1:$A$400&amp;MVP!$C$1:$C$400, 0)</f>
        <v>#N/A</v>
      </c>
    </row>
    <row r="260" spans="1:16" x14ac:dyDescent="0.25">
      <c r="A260" t="s">
        <v>293</v>
      </c>
      <c r="B260" t="s">
        <v>294</v>
      </c>
      <c r="C260">
        <v>1912</v>
      </c>
      <c r="D260">
        <v>10.1</v>
      </c>
      <c r="E260">
        <v>24</v>
      </c>
      <c r="F260" t="s">
        <v>6</v>
      </c>
      <c r="G260" t="s">
        <v>7</v>
      </c>
      <c r="H260">
        <v>674</v>
      </c>
      <c r="I260" t="str">
        <f>IFERROR(VLOOKUP(B260, Sheet1!A:I, 7, 0), "N")</f>
        <v>Y</v>
      </c>
      <c r="J260" t="str">
        <f t="shared" si="4"/>
        <v>Y</v>
      </c>
      <c r="P260">
        <f t="array" ref="P260">MATCH(B260&amp;C260, MVP!$A$1:$A$400&amp;MVP!$C$1:$C$400, 0)</f>
        <v>5</v>
      </c>
    </row>
    <row r="261" spans="1:16" x14ac:dyDescent="0.25">
      <c r="A261" t="s">
        <v>257</v>
      </c>
      <c r="B261" t="s">
        <v>258</v>
      </c>
      <c r="C261">
        <v>1950</v>
      </c>
      <c r="D261">
        <v>8</v>
      </c>
      <c r="E261">
        <v>34</v>
      </c>
      <c r="F261" t="s">
        <v>40</v>
      </c>
      <c r="G261" t="s">
        <v>14</v>
      </c>
      <c r="H261">
        <v>692</v>
      </c>
      <c r="I261" t="str">
        <f>IFERROR(VLOOKUP(B261, Sheet1!A:I, 7, 0), "N")</f>
        <v>N</v>
      </c>
      <c r="J261" t="str">
        <f t="shared" si="4"/>
        <v>N</v>
      </c>
      <c r="P261" t="e">
        <f t="array" ref="P261">MATCH(B261&amp;C261, MVP!$A$1:$A$400&amp;MVP!$C$1:$C$400, 0)</f>
        <v>#N/A</v>
      </c>
    </row>
    <row r="262" spans="1:16" x14ac:dyDescent="0.25">
      <c r="A262" t="s">
        <v>263</v>
      </c>
      <c r="B262" t="s">
        <v>264</v>
      </c>
      <c r="C262">
        <v>1945</v>
      </c>
      <c r="D262">
        <v>8.6999999999999993</v>
      </c>
      <c r="E262">
        <v>26</v>
      </c>
      <c r="F262" t="s">
        <v>10</v>
      </c>
      <c r="G262" t="s">
        <v>7</v>
      </c>
      <c r="H262">
        <v>718</v>
      </c>
      <c r="I262" t="str">
        <f>IFERROR(VLOOKUP(B262, Sheet1!A:I, 7, 0), "N")</f>
        <v>N</v>
      </c>
      <c r="J262" t="str">
        <f t="shared" si="4"/>
        <v>N</v>
      </c>
      <c r="P262" t="e">
        <f t="array" ref="P262">MATCH(B262&amp;C262, MVP!$A$1:$A$400&amp;MVP!$C$1:$C$400, 0)</f>
        <v>#N/A</v>
      </c>
    </row>
    <row r="263" spans="1:16" x14ac:dyDescent="0.25">
      <c r="A263" t="s">
        <v>263</v>
      </c>
      <c r="B263" t="s">
        <v>264</v>
      </c>
      <c r="C263">
        <v>1944</v>
      </c>
      <c r="D263">
        <v>8.5</v>
      </c>
      <c r="E263">
        <v>25</v>
      </c>
      <c r="F263" t="s">
        <v>10</v>
      </c>
      <c r="G263" t="s">
        <v>7</v>
      </c>
      <c r="H263">
        <v>723</v>
      </c>
      <c r="I263" t="str">
        <f>IFERROR(VLOOKUP(B263, Sheet1!A:I, 7, 0), "N")</f>
        <v>N</v>
      </c>
      <c r="J263" t="str">
        <f t="shared" si="4"/>
        <v>N</v>
      </c>
      <c r="P263" t="e">
        <f t="array" ref="P263">MATCH(B263&amp;C263, MVP!$A$1:$A$400&amp;MVP!$C$1:$C$400, 0)</f>
        <v>#N/A</v>
      </c>
    </row>
    <row r="264" spans="1:16" x14ac:dyDescent="0.25">
      <c r="A264" t="s">
        <v>317</v>
      </c>
      <c r="B264" t="s">
        <v>318</v>
      </c>
      <c r="C264">
        <v>1906</v>
      </c>
      <c r="D264">
        <v>8.6999999999999993</v>
      </c>
      <c r="E264">
        <v>29</v>
      </c>
      <c r="F264" t="s">
        <v>46</v>
      </c>
      <c r="G264" t="s">
        <v>7</v>
      </c>
      <c r="H264">
        <v>658</v>
      </c>
      <c r="I264" t="str">
        <f>IFERROR(VLOOKUP(B264, Sheet1!A:I, 7, 0), "N")</f>
        <v>N</v>
      </c>
      <c r="J264" t="str">
        <f t="shared" si="4"/>
        <v>N</v>
      </c>
      <c r="P264" t="e">
        <f t="array" ref="P264">MATCH(B264&amp;C264, MVP!$A$1:$A$400&amp;MVP!$C$1:$C$400, 0)</f>
        <v>#N/A</v>
      </c>
    </row>
    <row r="265" spans="1:16" x14ac:dyDescent="0.25">
      <c r="A265" t="s">
        <v>95</v>
      </c>
      <c r="B265" t="s">
        <v>96</v>
      </c>
      <c r="C265">
        <v>2004</v>
      </c>
      <c r="D265">
        <v>9.1999999999999993</v>
      </c>
      <c r="E265">
        <v>30</v>
      </c>
      <c r="F265" t="s">
        <v>23</v>
      </c>
      <c r="G265" t="s">
        <v>7</v>
      </c>
      <c r="H265">
        <v>762</v>
      </c>
      <c r="I265" t="str">
        <f>IFERROR(VLOOKUP(B265, Sheet1!A:I, 7, 0), "N")</f>
        <v>N</v>
      </c>
      <c r="J265" t="str">
        <f t="shared" si="4"/>
        <v>N</v>
      </c>
      <c r="P265" t="e">
        <f t="array" ref="P265">MATCH(B265&amp;C265, MVP!$A$1:$A$400&amp;MVP!$C$1:$C$400, 0)</f>
        <v>#N/A</v>
      </c>
    </row>
    <row r="266" spans="1:16" x14ac:dyDescent="0.25">
      <c r="A266" t="s">
        <v>153</v>
      </c>
      <c r="B266" t="s">
        <v>154</v>
      </c>
      <c r="C266">
        <v>1987</v>
      </c>
      <c r="D266">
        <v>8.1999999999999993</v>
      </c>
      <c r="E266">
        <v>29</v>
      </c>
      <c r="F266" t="s">
        <v>33</v>
      </c>
      <c r="G266" t="s">
        <v>7</v>
      </c>
      <c r="H266">
        <v>668</v>
      </c>
      <c r="I266" t="str">
        <f>IFERROR(VLOOKUP(B266, Sheet1!A:I, 7, 0), "N")</f>
        <v>Y</v>
      </c>
      <c r="J266" t="str">
        <f t="shared" si="4"/>
        <v>N</v>
      </c>
      <c r="P266" t="e">
        <f t="array" ref="P266">MATCH(B266&amp;C266, MVP!$A$1:$A$400&amp;MVP!$C$1:$C$400, 0)</f>
        <v>#N/A</v>
      </c>
    </row>
    <row r="267" spans="1:16" x14ac:dyDescent="0.25">
      <c r="A267" t="s">
        <v>55</v>
      </c>
      <c r="B267" t="s">
        <v>56</v>
      </c>
      <c r="C267">
        <v>2018</v>
      </c>
      <c r="D267">
        <v>10.199999999999999</v>
      </c>
      <c r="E267">
        <v>26</v>
      </c>
      <c r="F267" t="s">
        <v>9</v>
      </c>
      <c r="G267" t="s">
        <v>7</v>
      </c>
      <c r="H267">
        <v>608</v>
      </c>
      <c r="I267" t="str">
        <f>IFERROR(VLOOKUP(B267, Sheet1!A:I, 7, 0), "N")</f>
        <v>N</v>
      </c>
      <c r="J267" t="str">
        <f t="shared" si="4"/>
        <v>N</v>
      </c>
      <c r="P267" t="e">
        <f t="array" ref="P267">MATCH(B267&amp;C267, MVP!$A$1:$A$400&amp;MVP!$C$1:$C$400, 0)</f>
        <v>#N/A</v>
      </c>
    </row>
    <row r="268" spans="1:16" x14ac:dyDescent="0.25">
      <c r="A268" t="s">
        <v>55</v>
      </c>
      <c r="B268" t="s">
        <v>56</v>
      </c>
      <c r="C268">
        <v>2016</v>
      </c>
      <c r="D268">
        <v>10.5</v>
      </c>
      <c r="E268">
        <v>24</v>
      </c>
      <c r="F268" t="s">
        <v>9</v>
      </c>
      <c r="G268" t="s">
        <v>7</v>
      </c>
      <c r="H268">
        <v>681</v>
      </c>
      <c r="I268" t="str">
        <f>IFERROR(VLOOKUP(B268, Sheet1!A:I, 7, 0), "N")</f>
        <v>N</v>
      </c>
      <c r="J268" t="str">
        <f t="shared" si="4"/>
        <v>Y</v>
      </c>
      <c r="P268">
        <f t="array" ref="P268">MATCH(B268&amp;C268, MVP!$A$1:$A$400&amp;MVP!$C$1:$C$400, 0)</f>
        <v>195</v>
      </c>
    </row>
    <row r="269" spans="1:16" x14ac:dyDescent="0.25">
      <c r="A269" t="s">
        <v>55</v>
      </c>
      <c r="B269" t="s">
        <v>56</v>
      </c>
      <c r="C269">
        <v>2015</v>
      </c>
      <c r="D269">
        <v>9.4</v>
      </c>
      <c r="E269">
        <v>23</v>
      </c>
      <c r="F269" t="s">
        <v>9</v>
      </c>
      <c r="G269" t="s">
        <v>7</v>
      </c>
      <c r="H269">
        <v>682</v>
      </c>
      <c r="I269" t="str">
        <f>IFERROR(VLOOKUP(B269, Sheet1!A:I, 7, 0), "N")</f>
        <v>N</v>
      </c>
      <c r="J269" t="str">
        <f t="shared" si="4"/>
        <v>N</v>
      </c>
      <c r="P269" t="e">
        <f t="array" ref="P269">MATCH(B269&amp;C269, MVP!$A$1:$A$400&amp;MVP!$C$1:$C$400, 0)</f>
        <v>#N/A</v>
      </c>
    </row>
    <row r="270" spans="1:16" x14ac:dyDescent="0.25">
      <c r="A270" t="s">
        <v>55</v>
      </c>
      <c r="B270" t="s">
        <v>56</v>
      </c>
      <c r="C270">
        <v>2013</v>
      </c>
      <c r="D270">
        <v>9</v>
      </c>
      <c r="E270">
        <v>21</v>
      </c>
      <c r="F270" t="s">
        <v>9</v>
      </c>
      <c r="G270" t="s">
        <v>7</v>
      </c>
      <c r="H270">
        <v>716</v>
      </c>
      <c r="I270" t="str">
        <f>IFERROR(VLOOKUP(B270, Sheet1!A:I, 7, 0), "N")</f>
        <v>N</v>
      </c>
      <c r="J270" t="str">
        <f t="shared" si="4"/>
        <v>N</v>
      </c>
      <c r="P270" t="e">
        <f t="array" ref="P270">MATCH(B270&amp;C270, MVP!$A$1:$A$400&amp;MVP!$C$1:$C$400, 0)</f>
        <v>#N/A</v>
      </c>
    </row>
    <row r="271" spans="1:16" x14ac:dyDescent="0.25">
      <c r="A271" t="s">
        <v>55</v>
      </c>
      <c r="B271" t="s">
        <v>56</v>
      </c>
      <c r="C271">
        <v>2012</v>
      </c>
      <c r="D271">
        <v>10.5</v>
      </c>
      <c r="E271">
        <v>20</v>
      </c>
      <c r="F271" t="s">
        <v>9</v>
      </c>
      <c r="G271" t="s">
        <v>7</v>
      </c>
      <c r="H271">
        <v>639</v>
      </c>
      <c r="I271" t="str">
        <f>IFERROR(VLOOKUP(B271, Sheet1!A:I, 7, 0), "N")</f>
        <v>N</v>
      </c>
      <c r="J271" t="str">
        <f t="shared" si="4"/>
        <v>N</v>
      </c>
      <c r="P271" t="e">
        <f t="array" ref="P271">MATCH(B271&amp;C271, MVP!$A$1:$A$400&amp;MVP!$C$1:$C$400, 0)</f>
        <v>#N/A</v>
      </c>
    </row>
    <row r="272" spans="1:16" x14ac:dyDescent="0.25">
      <c r="A272" t="s">
        <v>313</v>
      </c>
      <c r="B272" t="s">
        <v>314</v>
      </c>
      <c r="C272">
        <v>1906</v>
      </c>
      <c r="D272">
        <v>9.4</v>
      </c>
      <c r="E272">
        <v>25</v>
      </c>
      <c r="F272" t="s">
        <v>42</v>
      </c>
      <c r="G272" t="s">
        <v>7</v>
      </c>
      <c r="H272">
        <v>643</v>
      </c>
      <c r="I272" t="str">
        <f>IFERROR(VLOOKUP(B272, Sheet1!A:I, 7, 0), "N")</f>
        <v>N</v>
      </c>
      <c r="J272" t="str">
        <f t="shared" si="4"/>
        <v>N</v>
      </c>
      <c r="P272" t="e">
        <f t="array" ref="P272">MATCH(B272&amp;C272, MVP!$A$1:$A$400&amp;MVP!$C$1:$C$400, 0)</f>
        <v>#N/A</v>
      </c>
    </row>
    <row r="273" spans="1:16" x14ac:dyDescent="0.25">
      <c r="A273" t="s">
        <v>87</v>
      </c>
      <c r="B273" t="s">
        <v>88</v>
      </c>
      <c r="C273">
        <v>2009</v>
      </c>
      <c r="D273">
        <v>8.1999999999999993</v>
      </c>
      <c r="E273">
        <v>30</v>
      </c>
      <c r="F273" t="s">
        <v>21</v>
      </c>
      <c r="G273" t="s">
        <v>14</v>
      </c>
      <c r="H273">
        <v>687</v>
      </c>
      <c r="I273" t="str">
        <f>IFERROR(VLOOKUP(B273, Sheet1!A:I, 7, 0), "N")</f>
        <v>N</v>
      </c>
      <c r="J273" t="str">
        <f t="shared" si="4"/>
        <v>N</v>
      </c>
      <c r="P273" t="e">
        <f t="array" ref="P273">MATCH(B273&amp;C273, MVP!$A$1:$A$400&amp;MVP!$C$1:$C$400, 0)</f>
        <v>#N/A</v>
      </c>
    </row>
    <row r="274" spans="1:16" x14ac:dyDescent="0.25">
      <c r="A274" t="s">
        <v>87</v>
      </c>
      <c r="B274" t="s">
        <v>88</v>
      </c>
      <c r="C274">
        <v>2008</v>
      </c>
      <c r="D274">
        <v>9</v>
      </c>
      <c r="E274">
        <v>29</v>
      </c>
      <c r="F274" t="s">
        <v>21</v>
      </c>
      <c r="G274" t="s">
        <v>14</v>
      </c>
      <c r="H274">
        <v>707</v>
      </c>
      <c r="I274" t="str">
        <f>IFERROR(VLOOKUP(B274, Sheet1!A:I, 7, 0), "N")</f>
        <v>N</v>
      </c>
      <c r="J274" t="str">
        <f t="shared" si="4"/>
        <v>N</v>
      </c>
      <c r="P274" t="e">
        <f t="array" ref="P274">MATCH(B274&amp;C274, MVP!$A$1:$A$400&amp;MVP!$C$1:$C$400, 0)</f>
        <v>#N/A</v>
      </c>
    </row>
    <row r="275" spans="1:16" x14ac:dyDescent="0.25">
      <c r="A275" t="s">
        <v>135</v>
      </c>
      <c r="B275" t="s">
        <v>136</v>
      </c>
      <c r="C275">
        <v>1995</v>
      </c>
      <c r="D275">
        <v>8.3000000000000007</v>
      </c>
      <c r="E275">
        <v>28</v>
      </c>
      <c r="F275" t="s">
        <v>6</v>
      </c>
      <c r="G275" t="s">
        <v>7</v>
      </c>
      <c r="H275">
        <v>621</v>
      </c>
      <c r="I275" t="str">
        <f>IFERROR(VLOOKUP(B275, Sheet1!A:I, 7, 0), "N")</f>
        <v>N</v>
      </c>
      <c r="J275" t="str">
        <f t="shared" si="4"/>
        <v>N</v>
      </c>
      <c r="P275" t="e">
        <f t="array" ref="P275">MATCH(B275&amp;C275, MVP!$A$1:$A$400&amp;MVP!$C$1:$C$400, 0)</f>
        <v>#N/A</v>
      </c>
    </row>
    <row r="276" spans="1:16" x14ac:dyDescent="0.25">
      <c r="A276" t="s">
        <v>271</v>
      </c>
      <c r="B276" t="s">
        <v>272</v>
      </c>
      <c r="C276">
        <v>1938</v>
      </c>
      <c r="D276">
        <v>8.6</v>
      </c>
      <c r="E276">
        <v>26</v>
      </c>
      <c r="F276" t="s">
        <v>16</v>
      </c>
      <c r="G276" t="s">
        <v>14</v>
      </c>
      <c r="H276">
        <v>650</v>
      </c>
      <c r="I276" t="str">
        <f>IFERROR(VLOOKUP(B276, Sheet1!A:I, 7, 0), "N")</f>
        <v>Y</v>
      </c>
      <c r="J276" t="str">
        <f t="shared" si="4"/>
        <v>N</v>
      </c>
      <c r="P276" t="e">
        <f t="array" ref="P276">MATCH(B276&amp;C276, MVP!$A$1:$A$400&amp;MVP!$C$1:$C$400, 0)</f>
        <v>#N/A</v>
      </c>
    </row>
    <row r="277" spans="1:16" x14ac:dyDescent="0.25">
      <c r="A277" t="s">
        <v>271</v>
      </c>
      <c r="B277" t="s">
        <v>272</v>
      </c>
      <c r="C277">
        <v>1935</v>
      </c>
      <c r="D277">
        <v>9.1999999999999993</v>
      </c>
      <c r="E277">
        <v>23</v>
      </c>
      <c r="F277" t="s">
        <v>16</v>
      </c>
      <c r="G277" t="s">
        <v>14</v>
      </c>
      <c r="H277">
        <v>609</v>
      </c>
      <c r="I277" t="str">
        <f>IFERROR(VLOOKUP(B277, Sheet1!A:I, 7, 0), "N")</f>
        <v>Y</v>
      </c>
      <c r="J277" t="str">
        <f t="shared" si="4"/>
        <v>N</v>
      </c>
      <c r="P277" t="e">
        <f t="array" ref="P277">MATCH(B277&amp;C277, MVP!$A$1:$A$400&amp;MVP!$C$1:$C$400, 0)</f>
        <v>#N/A</v>
      </c>
    </row>
    <row r="278" spans="1:16" x14ac:dyDescent="0.25">
      <c r="A278" t="s">
        <v>309</v>
      </c>
      <c r="B278" t="s">
        <v>310</v>
      </c>
      <c r="C278">
        <v>1912</v>
      </c>
      <c r="D278">
        <v>8</v>
      </c>
      <c r="E278">
        <v>38</v>
      </c>
      <c r="F278" t="s">
        <v>16</v>
      </c>
      <c r="G278" t="s">
        <v>14</v>
      </c>
      <c r="H278">
        <v>634</v>
      </c>
      <c r="I278" t="str">
        <f>IFERROR(VLOOKUP(B278, Sheet1!A:I, 7, 0), "N")</f>
        <v>Y</v>
      </c>
      <c r="J278" t="str">
        <f t="shared" si="4"/>
        <v>N</v>
      </c>
      <c r="P278" t="e">
        <f t="array" ref="P278">MATCH(B278&amp;C278, MVP!$A$1:$A$400&amp;MVP!$C$1:$C$400, 0)</f>
        <v>#N/A</v>
      </c>
    </row>
    <row r="279" spans="1:16" x14ac:dyDescent="0.25">
      <c r="A279" t="s">
        <v>309</v>
      </c>
      <c r="B279" t="s">
        <v>310</v>
      </c>
      <c r="C279">
        <v>1909</v>
      </c>
      <c r="D279">
        <v>9.1999999999999993</v>
      </c>
      <c r="E279">
        <v>35</v>
      </c>
      <c r="F279" t="s">
        <v>16</v>
      </c>
      <c r="G279" t="s">
        <v>14</v>
      </c>
      <c r="H279">
        <v>590</v>
      </c>
      <c r="I279" t="str">
        <f>IFERROR(VLOOKUP(B279, Sheet1!A:I, 7, 0), "N")</f>
        <v>Y</v>
      </c>
      <c r="J279" t="str">
        <f t="shared" si="4"/>
        <v>N</v>
      </c>
      <c r="P279" t="e">
        <f t="array" ref="P279">MATCH(B279&amp;C279, MVP!$A$1:$A$400&amp;MVP!$C$1:$C$400, 0)</f>
        <v>#N/A</v>
      </c>
    </row>
    <row r="280" spans="1:16" x14ac:dyDescent="0.25">
      <c r="A280" t="s">
        <v>309</v>
      </c>
      <c r="B280" t="s">
        <v>310</v>
      </c>
      <c r="C280">
        <v>1908</v>
      </c>
      <c r="D280">
        <v>11.5</v>
      </c>
      <c r="E280">
        <v>34</v>
      </c>
      <c r="F280" t="s">
        <v>16</v>
      </c>
      <c r="G280" t="s">
        <v>14</v>
      </c>
      <c r="H280">
        <v>640</v>
      </c>
      <c r="I280" t="str">
        <f>IFERROR(VLOOKUP(B280, Sheet1!A:I, 7, 0), "N")</f>
        <v>Y</v>
      </c>
      <c r="J280" t="str">
        <f t="shared" si="4"/>
        <v>N</v>
      </c>
      <c r="P280" t="e">
        <f t="array" ref="P280">MATCH(B280&amp;C280, MVP!$A$1:$A$400&amp;MVP!$C$1:$C$400, 0)</f>
        <v>#N/A</v>
      </c>
    </row>
    <row r="281" spans="1:16" x14ac:dyDescent="0.25">
      <c r="A281" t="s">
        <v>309</v>
      </c>
      <c r="B281" t="s">
        <v>310</v>
      </c>
      <c r="C281">
        <v>1907</v>
      </c>
      <c r="D281">
        <v>9</v>
      </c>
      <c r="E281">
        <v>33</v>
      </c>
      <c r="F281" t="s">
        <v>16</v>
      </c>
      <c r="G281" t="s">
        <v>14</v>
      </c>
      <c r="H281">
        <v>580</v>
      </c>
      <c r="I281" t="str">
        <f>IFERROR(VLOOKUP(B281, Sheet1!A:I, 7, 0), "N")</f>
        <v>Y</v>
      </c>
      <c r="J281" t="str">
        <f t="shared" si="4"/>
        <v>N</v>
      </c>
      <c r="P281" t="e">
        <f t="array" ref="P281">MATCH(B281&amp;C281, MVP!$A$1:$A$400&amp;MVP!$C$1:$C$400, 0)</f>
        <v>#N/A</v>
      </c>
    </row>
    <row r="282" spans="1:16" x14ac:dyDescent="0.25">
      <c r="A282" t="s">
        <v>309</v>
      </c>
      <c r="B282" t="s">
        <v>310</v>
      </c>
      <c r="C282">
        <v>1906</v>
      </c>
      <c r="D282">
        <v>9.3000000000000007</v>
      </c>
      <c r="E282">
        <v>32</v>
      </c>
      <c r="F282" t="s">
        <v>16</v>
      </c>
      <c r="G282" t="s">
        <v>14</v>
      </c>
      <c r="H282">
        <v>590</v>
      </c>
      <c r="I282" t="str">
        <f>IFERROR(VLOOKUP(B282, Sheet1!A:I, 7, 0), "N")</f>
        <v>Y</v>
      </c>
      <c r="J282" t="str">
        <f t="shared" si="4"/>
        <v>N</v>
      </c>
      <c r="P282" t="e">
        <f t="array" ref="P282">MATCH(B282&amp;C282, MVP!$A$1:$A$400&amp;MVP!$C$1:$C$400, 0)</f>
        <v>#N/A</v>
      </c>
    </row>
    <row r="283" spans="1:16" x14ac:dyDescent="0.25">
      <c r="A283" t="s">
        <v>309</v>
      </c>
      <c r="B283" t="s">
        <v>310</v>
      </c>
      <c r="C283">
        <v>1905</v>
      </c>
      <c r="D283">
        <v>10.199999999999999</v>
      </c>
      <c r="E283">
        <v>31</v>
      </c>
      <c r="F283" t="s">
        <v>16</v>
      </c>
      <c r="G283" t="s">
        <v>14</v>
      </c>
      <c r="H283">
        <v>616</v>
      </c>
      <c r="I283" t="str">
        <f>IFERROR(VLOOKUP(B283, Sheet1!A:I, 7, 0), "N")</f>
        <v>Y</v>
      </c>
      <c r="J283" t="str">
        <f t="shared" si="4"/>
        <v>N</v>
      </c>
      <c r="P283" t="e">
        <f t="array" ref="P283">MATCH(B283&amp;C283, MVP!$A$1:$A$400&amp;MVP!$C$1:$C$400, 0)</f>
        <v>#N/A</v>
      </c>
    </row>
    <row r="284" spans="1:16" x14ac:dyDescent="0.25">
      <c r="A284" t="s">
        <v>309</v>
      </c>
      <c r="B284" t="s">
        <v>310</v>
      </c>
      <c r="C284">
        <v>1904</v>
      </c>
      <c r="D284">
        <v>8.3000000000000007</v>
      </c>
      <c r="E284">
        <v>30</v>
      </c>
      <c r="F284" t="s">
        <v>16</v>
      </c>
      <c r="G284" t="s">
        <v>14</v>
      </c>
      <c r="H284">
        <v>558</v>
      </c>
      <c r="I284" t="str">
        <f>IFERROR(VLOOKUP(B284, Sheet1!A:I, 7, 0), "N")</f>
        <v>Y</v>
      </c>
      <c r="J284" t="str">
        <f t="shared" si="4"/>
        <v>N</v>
      </c>
      <c r="P284" t="e">
        <f t="array" ref="P284">MATCH(B284&amp;C284, MVP!$A$1:$A$400&amp;MVP!$C$1:$C$400, 0)</f>
        <v>#N/A</v>
      </c>
    </row>
    <row r="285" spans="1:16" x14ac:dyDescent="0.25">
      <c r="A285" t="s">
        <v>125</v>
      </c>
      <c r="B285" t="s">
        <v>126</v>
      </c>
      <c r="C285">
        <v>1997</v>
      </c>
      <c r="D285">
        <v>9.8000000000000007</v>
      </c>
      <c r="E285">
        <v>30</v>
      </c>
      <c r="F285" t="s">
        <v>25</v>
      </c>
      <c r="G285" t="s">
        <v>14</v>
      </c>
      <c r="H285">
        <v>664</v>
      </c>
      <c r="I285" t="str">
        <f>IFERROR(VLOOKUP(B285, Sheet1!A:I, 7, 0), "N")</f>
        <v>N</v>
      </c>
      <c r="J285" t="str">
        <f t="shared" si="4"/>
        <v>Y</v>
      </c>
      <c r="P285">
        <f t="array" ref="P285">MATCH(B285&amp;C285, MVP!$A$1:$A$400&amp;MVP!$C$1:$C$400, 0)</f>
        <v>157</v>
      </c>
    </row>
    <row r="286" spans="1:16" x14ac:dyDescent="0.25">
      <c r="A286" t="s">
        <v>241</v>
      </c>
      <c r="B286" t="s">
        <v>242</v>
      </c>
      <c r="C286">
        <v>1957</v>
      </c>
      <c r="D286">
        <v>9.6999999999999993</v>
      </c>
      <c r="E286">
        <v>38</v>
      </c>
      <c r="F286" t="s">
        <v>6</v>
      </c>
      <c r="G286" t="s">
        <v>7</v>
      </c>
      <c r="H286">
        <v>547</v>
      </c>
      <c r="I286" t="str">
        <f>IFERROR(VLOOKUP(B286, Sheet1!A:I, 7, 0), "N")</f>
        <v>Y</v>
      </c>
      <c r="J286" t="str">
        <f t="shared" si="4"/>
        <v>N</v>
      </c>
      <c r="P286" t="e">
        <f t="array" ref="P286">MATCH(B286&amp;C286, MVP!$A$1:$A$400&amp;MVP!$C$1:$C$400, 0)</f>
        <v>#N/A</v>
      </c>
    </row>
    <row r="287" spans="1:16" x14ac:dyDescent="0.25">
      <c r="A287" t="s">
        <v>241</v>
      </c>
      <c r="B287" t="s">
        <v>242</v>
      </c>
      <c r="C287">
        <v>1949</v>
      </c>
      <c r="D287">
        <v>9.1</v>
      </c>
      <c r="E287">
        <v>30</v>
      </c>
      <c r="F287" t="s">
        <v>6</v>
      </c>
      <c r="G287" t="s">
        <v>7</v>
      </c>
      <c r="H287">
        <v>730</v>
      </c>
      <c r="I287" t="str">
        <f>IFERROR(VLOOKUP(B287, Sheet1!A:I, 7, 0), "N")</f>
        <v>Y</v>
      </c>
      <c r="J287" t="str">
        <f t="shared" si="4"/>
        <v>Y</v>
      </c>
      <c r="P287">
        <f t="array" ref="P287">MATCH(B287&amp;C287, MVP!$A$1:$A$400&amp;MVP!$C$1:$C$400, 0)</f>
        <v>60</v>
      </c>
    </row>
    <row r="288" spans="1:16" x14ac:dyDescent="0.25">
      <c r="A288" t="s">
        <v>241</v>
      </c>
      <c r="B288" t="s">
        <v>242</v>
      </c>
      <c r="C288">
        <v>1948</v>
      </c>
      <c r="D288">
        <v>8.5</v>
      </c>
      <c r="E288">
        <v>29</v>
      </c>
      <c r="F288" t="s">
        <v>6</v>
      </c>
      <c r="G288" t="s">
        <v>7</v>
      </c>
      <c r="H288">
        <v>638</v>
      </c>
      <c r="I288" t="str">
        <f>IFERROR(VLOOKUP(B288, Sheet1!A:I, 7, 0), "N")</f>
        <v>Y</v>
      </c>
      <c r="J288" t="str">
        <f t="shared" si="4"/>
        <v>N</v>
      </c>
      <c r="P288" t="e">
        <f t="array" ref="P288">MATCH(B288&amp;C288, MVP!$A$1:$A$400&amp;MVP!$C$1:$C$400, 0)</f>
        <v>#N/A</v>
      </c>
    </row>
    <row r="289" spans="1:16" x14ac:dyDescent="0.25">
      <c r="A289" t="s">
        <v>241</v>
      </c>
      <c r="B289" t="s">
        <v>242</v>
      </c>
      <c r="C289">
        <v>1947</v>
      </c>
      <c r="D289">
        <v>9.9</v>
      </c>
      <c r="E289">
        <v>28</v>
      </c>
      <c r="F289" t="s">
        <v>6</v>
      </c>
      <c r="G289" t="s">
        <v>7</v>
      </c>
      <c r="H289">
        <v>692</v>
      </c>
      <c r="I289" t="str">
        <f>IFERROR(VLOOKUP(B289, Sheet1!A:I, 7, 0), "N")</f>
        <v>Y</v>
      </c>
      <c r="J289" t="str">
        <f t="shared" si="4"/>
        <v>N</v>
      </c>
      <c r="P289" t="e">
        <f t="array" ref="P289">MATCH(B289&amp;C289, MVP!$A$1:$A$400&amp;MVP!$C$1:$C$400, 0)</f>
        <v>#N/A</v>
      </c>
    </row>
    <row r="290" spans="1:16" x14ac:dyDescent="0.25">
      <c r="A290" t="s">
        <v>241</v>
      </c>
      <c r="B290" t="s">
        <v>242</v>
      </c>
      <c r="C290">
        <v>1946</v>
      </c>
      <c r="D290">
        <v>10.9</v>
      </c>
      <c r="E290">
        <v>27</v>
      </c>
      <c r="F290" t="s">
        <v>6</v>
      </c>
      <c r="G290" t="s">
        <v>7</v>
      </c>
      <c r="H290">
        <v>672</v>
      </c>
      <c r="I290" t="str">
        <f>IFERROR(VLOOKUP(B290, Sheet1!A:I, 7, 0), "N")</f>
        <v>Y</v>
      </c>
      <c r="J290" t="str">
        <f t="shared" si="4"/>
        <v>Y</v>
      </c>
      <c r="P290">
        <f t="array" ref="P290">MATCH(B290&amp;C290, MVP!$A$1:$A$400&amp;MVP!$C$1:$C$400, 0)</f>
        <v>54</v>
      </c>
    </row>
    <row r="291" spans="1:16" x14ac:dyDescent="0.25">
      <c r="A291" t="s">
        <v>241</v>
      </c>
      <c r="B291" t="s">
        <v>242</v>
      </c>
      <c r="C291">
        <v>1942</v>
      </c>
      <c r="D291">
        <v>10.6</v>
      </c>
      <c r="E291">
        <v>23</v>
      </c>
      <c r="F291" t="s">
        <v>6</v>
      </c>
      <c r="G291" t="s">
        <v>7</v>
      </c>
      <c r="H291">
        <v>671</v>
      </c>
      <c r="I291" t="str">
        <f>IFERROR(VLOOKUP(B291, Sheet1!A:I, 7, 0), "N")</f>
        <v>Y</v>
      </c>
      <c r="J291" t="str">
        <f t="shared" si="4"/>
        <v>N</v>
      </c>
      <c r="P291" t="e">
        <f t="array" ref="P291">MATCH(B291&amp;C291, MVP!$A$1:$A$400&amp;MVP!$C$1:$C$400, 0)</f>
        <v>#N/A</v>
      </c>
    </row>
    <row r="292" spans="1:16" x14ac:dyDescent="0.25">
      <c r="A292" t="s">
        <v>241</v>
      </c>
      <c r="B292" t="s">
        <v>242</v>
      </c>
      <c r="C292">
        <v>1941</v>
      </c>
      <c r="D292">
        <v>10.6</v>
      </c>
      <c r="E292">
        <v>22</v>
      </c>
      <c r="F292" t="s">
        <v>6</v>
      </c>
      <c r="G292" t="s">
        <v>7</v>
      </c>
      <c r="H292">
        <v>606</v>
      </c>
      <c r="I292" t="str">
        <f>IFERROR(VLOOKUP(B292, Sheet1!A:I, 7, 0), "N")</f>
        <v>Y</v>
      </c>
      <c r="J292" t="str">
        <f t="shared" si="4"/>
        <v>N</v>
      </c>
      <c r="P292" t="e">
        <f t="array" ref="P292">MATCH(B292&amp;C292, MVP!$A$1:$A$400&amp;MVP!$C$1:$C$400, 0)</f>
        <v>#N/A</v>
      </c>
    </row>
    <row r="293" spans="1:16" x14ac:dyDescent="0.25">
      <c r="A293" t="s">
        <v>171</v>
      </c>
      <c r="B293" t="s">
        <v>172</v>
      </c>
      <c r="C293">
        <v>1980</v>
      </c>
      <c r="D293">
        <v>8.5</v>
      </c>
      <c r="E293">
        <v>24</v>
      </c>
      <c r="F293" t="s">
        <v>35</v>
      </c>
      <c r="G293" t="s">
        <v>7</v>
      </c>
      <c r="H293">
        <v>745</v>
      </c>
      <c r="I293" t="str">
        <f>IFERROR(VLOOKUP(B293, Sheet1!A:I, 7, 0), "N")</f>
        <v>N</v>
      </c>
      <c r="J293" t="str">
        <f t="shared" si="4"/>
        <v>N</v>
      </c>
      <c r="P293" t="e">
        <f t="array" ref="P293">MATCH(B293&amp;C293, MVP!$A$1:$A$400&amp;MVP!$C$1:$C$400, 0)</f>
        <v>#N/A</v>
      </c>
    </row>
    <row r="294" spans="1:16" x14ac:dyDescent="0.25">
      <c r="A294" t="s">
        <v>175</v>
      </c>
      <c r="B294" t="s">
        <v>176</v>
      </c>
      <c r="C294">
        <v>1979</v>
      </c>
      <c r="D294">
        <v>8.3000000000000007</v>
      </c>
      <c r="E294">
        <v>27</v>
      </c>
      <c r="F294" t="s">
        <v>32</v>
      </c>
      <c r="G294" t="s">
        <v>14</v>
      </c>
      <c r="H294">
        <v>686</v>
      </c>
      <c r="I294" t="str">
        <f>IFERROR(VLOOKUP(B294, Sheet1!A:I, 7, 0), "N")</f>
        <v>Y</v>
      </c>
      <c r="J294" t="str">
        <f t="shared" si="4"/>
        <v>N</v>
      </c>
      <c r="P294" t="e">
        <f t="array" ref="P294">MATCH(B294&amp;C294, MVP!$A$1:$A$400&amp;MVP!$C$1:$C$400, 0)</f>
        <v>#N/A</v>
      </c>
    </row>
    <row r="295" spans="1:16" x14ac:dyDescent="0.25">
      <c r="A295" t="s">
        <v>91</v>
      </c>
      <c r="B295" t="s">
        <v>92</v>
      </c>
      <c r="C295">
        <v>2007</v>
      </c>
      <c r="D295">
        <v>8.3000000000000007</v>
      </c>
      <c r="E295">
        <v>24</v>
      </c>
      <c r="F295" t="s">
        <v>22</v>
      </c>
      <c r="G295" t="s">
        <v>14</v>
      </c>
      <c r="H295">
        <v>711</v>
      </c>
      <c r="I295" t="str">
        <f>IFERROR(VLOOKUP(B295, Sheet1!A:I, 7, 0), "N")</f>
        <v>N</v>
      </c>
      <c r="J295" t="str">
        <f t="shared" si="4"/>
        <v>N</v>
      </c>
      <c r="P295" t="e">
        <f t="array" ref="P295">MATCH(B295&amp;C295, MVP!$A$1:$A$400&amp;MVP!$C$1:$C$400, 0)</f>
        <v>#N/A</v>
      </c>
    </row>
    <row r="296" spans="1:16" x14ac:dyDescent="0.25">
      <c r="A296" t="s">
        <v>201</v>
      </c>
      <c r="B296" t="s">
        <v>202</v>
      </c>
      <c r="C296">
        <v>1970</v>
      </c>
      <c r="D296">
        <v>9.5</v>
      </c>
      <c r="E296">
        <v>30</v>
      </c>
      <c r="F296" t="s">
        <v>6</v>
      </c>
      <c r="G296" t="s">
        <v>7</v>
      </c>
      <c r="H296">
        <v>698</v>
      </c>
      <c r="I296" t="str">
        <f>IFERROR(VLOOKUP(B296, Sheet1!A:I, 7, 0), "N")</f>
        <v>Y</v>
      </c>
      <c r="J296" t="str">
        <f t="shared" si="4"/>
        <v>N</v>
      </c>
      <c r="P296" t="e">
        <f t="array" ref="P296">MATCH(B296&amp;C296, MVP!$A$1:$A$400&amp;MVP!$C$1:$C$400, 0)</f>
        <v>#N/A</v>
      </c>
    </row>
    <row r="297" spans="1:16" x14ac:dyDescent="0.25">
      <c r="A297" t="s">
        <v>201</v>
      </c>
      <c r="B297" t="s">
        <v>202</v>
      </c>
      <c r="C297">
        <v>1968</v>
      </c>
      <c r="D297">
        <v>10.5</v>
      </c>
      <c r="E297">
        <v>28</v>
      </c>
      <c r="F297" t="s">
        <v>6</v>
      </c>
      <c r="G297" t="s">
        <v>7</v>
      </c>
      <c r="H297">
        <v>664</v>
      </c>
      <c r="I297" t="str">
        <f>IFERROR(VLOOKUP(B297, Sheet1!A:I, 7, 0), "N")</f>
        <v>Y</v>
      </c>
      <c r="J297" t="str">
        <f t="shared" si="4"/>
        <v>N</v>
      </c>
      <c r="P297" t="e">
        <f t="array" ref="P297">MATCH(B297&amp;C297, MVP!$A$1:$A$400&amp;MVP!$C$1:$C$400, 0)</f>
        <v>#N/A</v>
      </c>
    </row>
    <row r="298" spans="1:16" x14ac:dyDescent="0.25">
      <c r="A298" t="s">
        <v>201</v>
      </c>
      <c r="B298" t="s">
        <v>202</v>
      </c>
      <c r="C298">
        <v>1967</v>
      </c>
      <c r="D298">
        <v>12.5</v>
      </c>
      <c r="E298">
        <v>27</v>
      </c>
      <c r="F298" t="s">
        <v>6</v>
      </c>
      <c r="G298" t="s">
        <v>7</v>
      </c>
      <c r="H298">
        <v>680</v>
      </c>
      <c r="I298" t="str">
        <f>IFERROR(VLOOKUP(B298, Sheet1!A:I, 7, 0), "N")</f>
        <v>Y</v>
      </c>
      <c r="J298" t="str">
        <f t="shared" si="4"/>
        <v>Y</v>
      </c>
      <c r="P298">
        <f t="array" ref="P298">MATCH(B298&amp;C298, MVP!$A$1:$A$400&amp;MVP!$C$1:$C$400, 0)</f>
        <v>96</v>
      </c>
    </row>
    <row r="299" spans="1:16" x14ac:dyDescent="0.25">
      <c r="A299" t="s">
        <v>167</v>
      </c>
      <c r="B299" t="s">
        <v>168</v>
      </c>
      <c r="C299">
        <v>1982</v>
      </c>
      <c r="D299">
        <v>10.5</v>
      </c>
      <c r="E299">
        <v>26</v>
      </c>
      <c r="F299" t="s">
        <v>37</v>
      </c>
      <c r="G299" t="s">
        <v>7</v>
      </c>
      <c r="H299">
        <v>704</v>
      </c>
      <c r="I299" t="str">
        <f>IFERROR(VLOOKUP(B299, Sheet1!A:I, 7, 0), "N")</f>
        <v>Y</v>
      </c>
      <c r="J299" t="str">
        <f t="shared" si="4"/>
        <v>Y</v>
      </c>
      <c r="P299">
        <f t="array" ref="P299">MATCH(B299&amp;C299, MVP!$A$1:$A$400&amp;MVP!$C$1:$C$400, 0)</f>
        <v>127</v>
      </c>
    </row>
    <row r="300" spans="1:16" x14ac:dyDescent="0.25">
      <c r="A300" t="s">
        <v>85</v>
      </c>
      <c r="B300" t="s">
        <v>86</v>
      </c>
      <c r="C300">
        <v>2009</v>
      </c>
      <c r="D300">
        <v>8.6</v>
      </c>
      <c r="E300">
        <v>28</v>
      </c>
      <c r="F300" t="s">
        <v>18</v>
      </c>
      <c r="G300" t="s">
        <v>7</v>
      </c>
      <c r="H300">
        <v>599</v>
      </c>
      <c r="I300" t="str">
        <f>IFERROR(VLOOKUP(B300, Sheet1!A:I, 7, 0), "N")</f>
        <v>N</v>
      </c>
      <c r="J300" t="str">
        <f t="shared" si="4"/>
        <v>N</v>
      </c>
      <c r="P300" t="e">
        <f t="array" ref="P300">MATCH(B300&amp;C300, MVP!$A$1:$A$400&amp;MVP!$C$1:$C$400, 0)</f>
        <v>#N/A</v>
      </c>
    </row>
  </sheetData>
  <sortState xmlns:xlrd2="http://schemas.microsoft.com/office/spreadsheetml/2017/richdata2" ref="A2:P300">
    <sortCondition ref="B2:B3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62B2-F4C0-49F6-8AFA-735425B8C5FF}">
  <dimension ref="A1:F133"/>
  <sheetViews>
    <sheetView workbookViewId="0">
      <pane ySplit="1" topLeftCell="A100" activePane="bottomLeft" state="frozen"/>
      <selection pane="bottomLeft" activeCell="C106" sqref="C106"/>
    </sheetView>
  </sheetViews>
  <sheetFormatPr defaultRowHeight="15" x14ac:dyDescent="0.25"/>
  <cols>
    <col min="2" max="2" width="19.7109375" bestFit="1" customWidth="1"/>
    <col min="3" max="3" width="16.5703125" bestFit="1" customWidth="1"/>
    <col min="4" max="4" width="12.7109375" bestFit="1" customWidth="1"/>
    <col min="5" max="5" width="13.85546875" bestFit="1" customWidth="1"/>
  </cols>
  <sheetData>
    <row r="1" spans="1:6" x14ac:dyDescent="0.25">
      <c r="A1" t="s">
        <v>682</v>
      </c>
      <c r="B1" t="s">
        <v>0</v>
      </c>
      <c r="C1" t="s">
        <v>680</v>
      </c>
      <c r="D1" t="s">
        <v>679</v>
      </c>
      <c r="E1" t="s">
        <v>681</v>
      </c>
    </row>
    <row r="2" spans="1:6" x14ac:dyDescent="0.25">
      <c r="A2">
        <v>1</v>
      </c>
      <c r="B2" t="s">
        <v>103</v>
      </c>
      <c r="C2">
        <v>12</v>
      </c>
      <c r="D2">
        <v>7</v>
      </c>
      <c r="E2" t="str">
        <f>IF(ISNA(VLOOKUP(F2, Sheet1!A:A, 1, 0)), "No", "Yes")</f>
        <v>No</v>
      </c>
      <c r="F2" t="s">
        <v>104</v>
      </c>
    </row>
    <row r="3" spans="1:6" x14ac:dyDescent="0.25">
      <c r="A3">
        <f>1+A2</f>
        <v>2</v>
      </c>
      <c r="B3" t="s">
        <v>283</v>
      </c>
      <c r="C3">
        <v>12</v>
      </c>
      <c r="D3">
        <v>1</v>
      </c>
      <c r="E3" t="str">
        <f>IF(ISNA(VLOOKUP(F3, Sheet1!A:A, 1, 0)), "No", "Yes")</f>
        <v>Yes</v>
      </c>
      <c r="F3" t="s">
        <v>284</v>
      </c>
    </row>
    <row r="4" spans="1:6" x14ac:dyDescent="0.25">
      <c r="A4">
        <f t="shared" ref="A4:A67" si="0">1+A3</f>
        <v>3</v>
      </c>
      <c r="B4" t="s">
        <v>219</v>
      </c>
      <c r="C4">
        <v>11</v>
      </c>
      <c r="D4">
        <v>2</v>
      </c>
      <c r="E4" t="str">
        <f>IF(ISNA(VLOOKUP(F4, Sheet1!A:A, 1, 0)), "No", "Yes")</f>
        <v>Yes</v>
      </c>
      <c r="F4" t="s">
        <v>220</v>
      </c>
    </row>
    <row r="5" spans="1:6" x14ac:dyDescent="0.25">
      <c r="A5">
        <f t="shared" si="0"/>
        <v>4</v>
      </c>
      <c r="B5" t="s">
        <v>287</v>
      </c>
      <c r="C5">
        <v>9</v>
      </c>
      <c r="D5">
        <v>2</v>
      </c>
      <c r="E5" t="str">
        <f>IF(ISNA(VLOOKUP(F5, Sheet1!A:A, 1, 0)), "No", "Yes")</f>
        <v>Yes</v>
      </c>
      <c r="F5" t="s">
        <v>288</v>
      </c>
    </row>
    <row r="6" spans="1:6" x14ac:dyDescent="0.25">
      <c r="A6">
        <f t="shared" si="0"/>
        <v>5</v>
      </c>
      <c r="B6" t="s">
        <v>89</v>
      </c>
      <c r="C6">
        <v>8</v>
      </c>
      <c r="D6">
        <v>3</v>
      </c>
      <c r="E6" t="str">
        <f>IF(ISNA(VLOOKUP(F6, Sheet1!A:A, 1, 0)), "No", "Yes")</f>
        <v>No</v>
      </c>
      <c r="F6" t="s">
        <v>90</v>
      </c>
    </row>
    <row r="7" spans="1:6" x14ac:dyDescent="0.25">
      <c r="A7">
        <f t="shared" si="0"/>
        <v>6</v>
      </c>
      <c r="B7" t="s">
        <v>211</v>
      </c>
      <c r="C7">
        <v>8</v>
      </c>
      <c r="D7">
        <v>1</v>
      </c>
      <c r="E7" t="str">
        <f>IF(ISNA(VLOOKUP(F7, Sheet1!A:A, 1, 0)), "No", "Yes")</f>
        <v>Yes</v>
      </c>
      <c r="F7" t="s">
        <v>212</v>
      </c>
    </row>
    <row r="8" spans="1:6" x14ac:dyDescent="0.25">
      <c r="A8">
        <f t="shared" si="0"/>
        <v>7</v>
      </c>
      <c r="B8" t="s">
        <v>253</v>
      </c>
      <c r="C8">
        <v>7</v>
      </c>
      <c r="D8">
        <v>3</v>
      </c>
      <c r="E8" t="str">
        <f>IF(ISNA(VLOOKUP(F8, Sheet1!A:A, 1, 0)), "No", "Yes")</f>
        <v>Yes</v>
      </c>
      <c r="F8" t="s">
        <v>254</v>
      </c>
    </row>
    <row r="9" spans="1:6" x14ac:dyDescent="0.25">
      <c r="A9">
        <f t="shared" si="0"/>
        <v>8</v>
      </c>
      <c r="B9" t="s">
        <v>83</v>
      </c>
      <c r="C9">
        <v>7</v>
      </c>
      <c r="D9">
        <v>3</v>
      </c>
      <c r="E9" t="str">
        <f>IF(ISNA(VLOOKUP(F9, Sheet1!A:A, 1, 0)), "No", "Yes")</f>
        <v>No</v>
      </c>
      <c r="F9" t="s">
        <v>84</v>
      </c>
    </row>
    <row r="10" spans="1:6" x14ac:dyDescent="0.25">
      <c r="A10">
        <f t="shared" si="0"/>
        <v>9</v>
      </c>
      <c r="B10" t="s">
        <v>277</v>
      </c>
      <c r="C10">
        <v>7</v>
      </c>
      <c r="D10">
        <v>2</v>
      </c>
      <c r="E10" t="str">
        <f>IF(ISNA(VLOOKUP(F10, Sheet1!A:A, 1, 0)), "No", "Yes")</f>
        <v>Yes</v>
      </c>
      <c r="F10" t="s">
        <v>278</v>
      </c>
    </row>
    <row r="11" spans="1:6" x14ac:dyDescent="0.25">
      <c r="A11">
        <f t="shared" si="0"/>
        <v>10</v>
      </c>
      <c r="B11" t="s">
        <v>241</v>
      </c>
      <c r="C11">
        <v>7</v>
      </c>
      <c r="D11">
        <v>2</v>
      </c>
      <c r="E11" t="str">
        <f>IF(ISNA(VLOOKUP(F11, Sheet1!A:A, 1, 0)), "No", "Yes")</f>
        <v>Yes</v>
      </c>
      <c r="F11" t="s">
        <v>242</v>
      </c>
    </row>
    <row r="12" spans="1:6" x14ac:dyDescent="0.25">
      <c r="A12">
        <f t="shared" si="0"/>
        <v>11</v>
      </c>
      <c r="B12" t="s">
        <v>301</v>
      </c>
      <c r="C12">
        <v>7</v>
      </c>
      <c r="D12">
        <v>1</v>
      </c>
      <c r="E12" t="str">
        <f>IF(ISNA(VLOOKUP(F12, Sheet1!A:A, 1, 0)), "No", "Yes")</f>
        <v>Yes</v>
      </c>
      <c r="F12" t="s">
        <v>302</v>
      </c>
    </row>
    <row r="13" spans="1:6" x14ac:dyDescent="0.25">
      <c r="A13">
        <f t="shared" si="0"/>
        <v>12</v>
      </c>
      <c r="B13" t="s">
        <v>309</v>
      </c>
      <c r="C13">
        <v>7</v>
      </c>
      <c r="D13">
        <v>0</v>
      </c>
      <c r="E13" t="str">
        <f>IF(ISNA(VLOOKUP(F13, Sheet1!A:A, 1, 0)), "No", "Yes")</f>
        <v>Yes</v>
      </c>
      <c r="F13" t="s">
        <v>310</v>
      </c>
    </row>
    <row r="14" spans="1:6" x14ac:dyDescent="0.25">
      <c r="A14">
        <f t="shared" si="0"/>
        <v>13</v>
      </c>
      <c r="B14" t="s">
        <v>303</v>
      </c>
      <c r="C14">
        <v>6</v>
      </c>
      <c r="D14">
        <v>1</v>
      </c>
      <c r="E14" t="str">
        <f>IF(ISNA(VLOOKUP(F14, Sheet1!A:A, 1, 0)), "No", "Yes")</f>
        <v>Yes</v>
      </c>
      <c r="F14" t="s">
        <v>304</v>
      </c>
    </row>
    <row r="15" spans="1:6" x14ac:dyDescent="0.25">
      <c r="A15">
        <f t="shared" si="0"/>
        <v>14</v>
      </c>
      <c r="B15" t="s">
        <v>293</v>
      </c>
      <c r="C15">
        <v>6</v>
      </c>
      <c r="D15">
        <v>1</v>
      </c>
      <c r="E15" t="str">
        <f>IF(ISNA(VLOOKUP(F15, Sheet1!A:A, 1, 0)), "No", "Yes")</f>
        <v>Yes</v>
      </c>
      <c r="F15" t="s">
        <v>294</v>
      </c>
    </row>
    <row r="16" spans="1:6" x14ac:dyDescent="0.25">
      <c r="A16">
        <f t="shared" si="0"/>
        <v>15</v>
      </c>
      <c r="B16" t="s">
        <v>235</v>
      </c>
      <c r="C16">
        <v>5</v>
      </c>
      <c r="D16">
        <v>3</v>
      </c>
      <c r="E16" t="str">
        <f>IF(ISNA(VLOOKUP(F16, Sheet1!A:A, 1, 0)), "No", "Yes")</f>
        <v>Yes</v>
      </c>
      <c r="F16" t="s">
        <v>236</v>
      </c>
    </row>
    <row r="17" spans="1:6" x14ac:dyDescent="0.25">
      <c r="A17">
        <f t="shared" si="0"/>
        <v>16</v>
      </c>
      <c r="B17" t="s">
        <v>183</v>
      </c>
      <c r="C17">
        <v>5</v>
      </c>
      <c r="D17">
        <v>2</v>
      </c>
      <c r="E17" t="str">
        <f>IF(ISNA(VLOOKUP(F17, Sheet1!A:A, 1, 0)), "No", "Yes")</f>
        <v>Yes</v>
      </c>
      <c r="F17" t="s">
        <v>184</v>
      </c>
    </row>
    <row r="18" spans="1:6" x14ac:dyDescent="0.25">
      <c r="A18">
        <f t="shared" si="0"/>
        <v>17</v>
      </c>
      <c r="B18" t="s">
        <v>55</v>
      </c>
      <c r="C18">
        <v>5</v>
      </c>
      <c r="D18">
        <v>2</v>
      </c>
      <c r="E18" t="str">
        <f>IF(ISNA(VLOOKUP(F18, Sheet1!A:A, 1, 0)), "No", "Yes")</f>
        <v>No</v>
      </c>
      <c r="F18" t="s">
        <v>56</v>
      </c>
    </row>
    <row r="19" spans="1:6" x14ac:dyDescent="0.25">
      <c r="A19">
        <f t="shared" si="0"/>
        <v>18</v>
      </c>
      <c r="B19" t="s">
        <v>149</v>
      </c>
      <c r="C19">
        <v>5</v>
      </c>
      <c r="D19">
        <v>0</v>
      </c>
      <c r="E19" t="str">
        <f>IF(ISNA(VLOOKUP(F19, Sheet1!A:A, 1, 0)), "No", "Yes")</f>
        <v>Yes</v>
      </c>
      <c r="F19" t="s">
        <v>150</v>
      </c>
    </row>
    <row r="20" spans="1:6" x14ac:dyDescent="0.25">
      <c r="A20">
        <f t="shared" si="0"/>
        <v>19</v>
      </c>
      <c r="B20" t="s">
        <v>311</v>
      </c>
      <c r="C20">
        <v>5</v>
      </c>
      <c r="D20">
        <v>0</v>
      </c>
      <c r="E20" t="str">
        <f>IF(ISNA(VLOOKUP(F20, Sheet1!A:A, 1, 0)), "No", "Yes")</f>
        <v>Yes</v>
      </c>
      <c r="F20" t="s">
        <v>312</v>
      </c>
    </row>
    <row r="21" spans="1:6" x14ac:dyDescent="0.25">
      <c r="A21">
        <f t="shared" si="0"/>
        <v>20</v>
      </c>
      <c r="B21" t="s">
        <v>279</v>
      </c>
      <c r="C21">
        <v>4</v>
      </c>
      <c r="D21">
        <v>3</v>
      </c>
      <c r="E21" t="str">
        <f>IF(ISNA(VLOOKUP(F21, Sheet1!A:A, 1, 0)), "No", "Yes")</f>
        <v>Yes</v>
      </c>
      <c r="F21" t="s">
        <v>280</v>
      </c>
    </row>
    <row r="22" spans="1:6" x14ac:dyDescent="0.25">
      <c r="A22">
        <f t="shared" si="0"/>
        <v>21</v>
      </c>
      <c r="B22" t="s">
        <v>169</v>
      </c>
      <c r="C22">
        <v>4</v>
      </c>
      <c r="D22">
        <v>3</v>
      </c>
      <c r="E22" t="str">
        <f>IF(ISNA(VLOOKUP(F22, Sheet1!A:A, 1, 0)), "No", "Yes")</f>
        <v>Yes</v>
      </c>
      <c r="F22" t="s">
        <v>170</v>
      </c>
    </row>
    <row r="23" spans="1:6" x14ac:dyDescent="0.25">
      <c r="A23">
        <f t="shared" si="0"/>
        <v>22</v>
      </c>
      <c r="B23" t="s">
        <v>141</v>
      </c>
      <c r="C23">
        <v>4</v>
      </c>
      <c r="D23">
        <v>1</v>
      </c>
      <c r="E23" t="str">
        <f>IF(ISNA(VLOOKUP(F23, Sheet1!A:A, 1, 0)), "No", "Yes")</f>
        <v>Yes</v>
      </c>
      <c r="F23" t="s">
        <v>142</v>
      </c>
    </row>
    <row r="24" spans="1:6" x14ac:dyDescent="0.25">
      <c r="A24">
        <f t="shared" si="0"/>
        <v>23</v>
      </c>
      <c r="B24" t="s">
        <v>227</v>
      </c>
      <c r="C24">
        <v>4</v>
      </c>
      <c r="D24">
        <v>0</v>
      </c>
      <c r="E24" t="str">
        <f>IF(ISNA(VLOOKUP(F24, Sheet1!A:A, 1, 0)), "No", "Yes")</f>
        <v>Yes</v>
      </c>
      <c r="F24" t="s">
        <v>228</v>
      </c>
    </row>
    <row r="25" spans="1:6" x14ac:dyDescent="0.25">
      <c r="A25">
        <f t="shared" si="0"/>
        <v>24</v>
      </c>
      <c r="B25" t="s">
        <v>267</v>
      </c>
      <c r="C25">
        <v>3</v>
      </c>
      <c r="D25">
        <v>3</v>
      </c>
      <c r="E25" t="str">
        <f>IF(ISNA(VLOOKUP(F25, Sheet1!A:A, 1, 0)), "No", "Yes")</f>
        <v>Yes</v>
      </c>
      <c r="F25" t="s">
        <v>268</v>
      </c>
    </row>
    <row r="26" spans="1:6" x14ac:dyDescent="0.25">
      <c r="A26">
        <f t="shared" si="0"/>
        <v>25</v>
      </c>
      <c r="B26" t="s">
        <v>239</v>
      </c>
      <c r="C26">
        <v>3</v>
      </c>
      <c r="D26">
        <v>2</v>
      </c>
      <c r="E26" t="str">
        <f>IF(ISNA(VLOOKUP(F26, Sheet1!A:A, 1, 0)), "No", "Yes")</f>
        <v>Yes</v>
      </c>
      <c r="F26" t="s">
        <v>240</v>
      </c>
    </row>
    <row r="27" spans="1:6" x14ac:dyDescent="0.25">
      <c r="A27">
        <f t="shared" si="0"/>
        <v>26</v>
      </c>
      <c r="B27" t="s">
        <v>139</v>
      </c>
      <c r="C27">
        <v>3</v>
      </c>
      <c r="D27">
        <v>2</v>
      </c>
      <c r="E27" t="str">
        <f>IF(ISNA(VLOOKUP(F27, Sheet1!A:A, 1, 0)), "No", "Yes")</f>
        <v>Yes</v>
      </c>
      <c r="F27" t="s">
        <v>140</v>
      </c>
    </row>
    <row r="28" spans="1:6" x14ac:dyDescent="0.25">
      <c r="A28">
        <f t="shared" si="0"/>
        <v>27</v>
      </c>
      <c r="B28" t="s">
        <v>161</v>
      </c>
      <c r="C28">
        <v>3</v>
      </c>
      <c r="D28">
        <v>1</v>
      </c>
      <c r="E28" t="str">
        <f>IF(ISNA(VLOOKUP(F28, Sheet1!A:A, 1, 0)), "No", "Yes")</f>
        <v>Yes</v>
      </c>
      <c r="F28" t="s">
        <v>162</v>
      </c>
    </row>
    <row r="29" spans="1:6" x14ac:dyDescent="0.25">
      <c r="A29">
        <f t="shared" si="0"/>
        <v>28</v>
      </c>
      <c r="B29" t="s">
        <v>213</v>
      </c>
      <c r="C29">
        <v>3</v>
      </c>
      <c r="D29">
        <v>1</v>
      </c>
      <c r="E29" t="str">
        <f>IF(ISNA(VLOOKUP(F29, Sheet1!A:A, 1, 0)), "No", "Yes")</f>
        <v>Yes</v>
      </c>
      <c r="F29" t="s">
        <v>214</v>
      </c>
    </row>
    <row r="30" spans="1:6" x14ac:dyDescent="0.25">
      <c r="A30">
        <f t="shared" si="0"/>
        <v>29</v>
      </c>
      <c r="B30" t="s">
        <v>127</v>
      </c>
      <c r="C30">
        <v>3</v>
      </c>
      <c r="D30">
        <v>1</v>
      </c>
      <c r="E30" t="str">
        <f>IF(ISNA(VLOOKUP(F30, Sheet1!A:A, 1, 0)), "No", "Yes")</f>
        <v>Yes</v>
      </c>
      <c r="F30" t="s">
        <v>128</v>
      </c>
    </row>
    <row r="31" spans="1:6" x14ac:dyDescent="0.25">
      <c r="A31">
        <f t="shared" si="0"/>
        <v>30</v>
      </c>
      <c r="B31" t="s">
        <v>251</v>
      </c>
      <c r="C31">
        <v>3</v>
      </c>
      <c r="D31">
        <v>1</v>
      </c>
      <c r="E31" t="str">
        <f>IF(ISNA(VLOOKUP(F31, Sheet1!A:A, 1, 0)), "No", "Yes")</f>
        <v>Yes</v>
      </c>
      <c r="F31" t="s">
        <v>252</v>
      </c>
    </row>
    <row r="32" spans="1:6" x14ac:dyDescent="0.25">
      <c r="A32">
        <f t="shared" si="0"/>
        <v>31</v>
      </c>
      <c r="B32" t="s">
        <v>201</v>
      </c>
      <c r="C32">
        <v>3</v>
      </c>
      <c r="D32">
        <v>1</v>
      </c>
      <c r="E32" t="str">
        <f>IF(ISNA(VLOOKUP(F32, Sheet1!A:A, 1, 0)), "No", "Yes")</f>
        <v>Yes</v>
      </c>
      <c r="F32" t="s">
        <v>202</v>
      </c>
    </row>
    <row r="33" spans="1:6" x14ac:dyDescent="0.25">
      <c r="A33">
        <f t="shared" si="0"/>
        <v>32</v>
      </c>
      <c r="B33" t="s">
        <v>255</v>
      </c>
      <c r="C33">
        <v>3</v>
      </c>
      <c r="D33">
        <v>0</v>
      </c>
      <c r="E33" t="str">
        <f>IF(ISNA(VLOOKUP(F33, Sheet1!A:A, 1, 0)), "No", "Yes")</f>
        <v>Yes</v>
      </c>
      <c r="F33" t="s">
        <v>256</v>
      </c>
    </row>
    <row r="34" spans="1:6" x14ac:dyDescent="0.25">
      <c r="A34">
        <f t="shared" si="0"/>
        <v>33</v>
      </c>
      <c r="B34" t="s">
        <v>217</v>
      </c>
      <c r="C34">
        <v>3</v>
      </c>
      <c r="D34">
        <v>0</v>
      </c>
      <c r="E34" t="str">
        <f>IF(ISNA(VLOOKUP(F34, Sheet1!A:A, 1, 0)), "No", "Yes")</f>
        <v>Yes</v>
      </c>
      <c r="F34" t="s">
        <v>218</v>
      </c>
    </row>
    <row r="35" spans="1:6" x14ac:dyDescent="0.25">
      <c r="A35">
        <f t="shared" si="0"/>
        <v>34</v>
      </c>
      <c r="B35" t="s">
        <v>243</v>
      </c>
      <c r="C35">
        <v>3</v>
      </c>
      <c r="D35">
        <v>0</v>
      </c>
      <c r="E35" t="str">
        <f>IF(ISNA(VLOOKUP(F35, Sheet1!A:A, 1, 0)), "No", "Yes")</f>
        <v>Yes</v>
      </c>
      <c r="F35" t="s">
        <v>244</v>
      </c>
    </row>
    <row r="36" spans="1:6" x14ac:dyDescent="0.25">
      <c r="A36">
        <f t="shared" si="0"/>
        <v>35</v>
      </c>
      <c r="B36" t="s">
        <v>195</v>
      </c>
      <c r="C36">
        <v>2</v>
      </c>
      <c r="D36">
        <v>1</v>
      </c>
      <c r="E36" t="str">
        <f>IF(ISNA(VLOOKUP(F36, Sheet1!A:A, 1, 0)), "No", "Yes")</f>
        <v>No</v>
      </c>
      <c r="F36" t="s">
        <v>196</v>
      </c>
    </row>
    <row r="37" spans="1:6" x14ac:dyDescent="0.25">
      <c r="A37">
        <f t="shared" si="0"/>
        <v>36</v>
      </c>
      <c r="B37" t="s">
        <v>259</v>
      </c>
      <c r="C37">
        <v>2</v>
      </c>
      <c r="D37">
        <v>1</v>
      </c>
      <c r="E37" t="str">
        <f>IF(ISNA(VLOOKUP(F37, Sheet1!A:A, 1, 0)), "No", "Yes")</f>
        <v>Yes</v>
      </c>
      <c r="F37" t="s">
        <v>260</v>
      </c>
    </row>
    <row r="38" spans="1:6" x14ac:dyDescent="0.25">
      <c r="A38">
        <f t="shared" si="0"/>
        <v>37</v>
      </c>
      <c r="B38" t="s">
        <v>215</v>
      </c>
      <c r="C38">
        <v>2</v>
      </c>
      <c r="D38">
        <v>1</v>
      </c>
      <c r="E38" t="str">
        <f>IF(ISNA(VLOOKUP(F38, Sheet1!A:A, 1, 0)), "No", "Yes")</f>
        <v>Yes</v>
      </c>
      <c r="F38" t="s">
        <v>216</v>
      </c>
    </row>
    <row r="39" spans="1:6" x14ac:dyDescent="0.25">
      <c r="A39">
        <f t="shared" si="0"/>
        <v>38</v>
      </c>
      <c r="B39" t="s">
        <v>299</v>
      </c>
      <c r="C39">
        <v>2</v>
      </c>
      <c r="D39">
        <v>1</v>
      </c>
      <c r="E39" t="str">
        <f>IF(ISNA(VLOOKUP(F39, Sheet1!A:A, 1, 0)), "No", "Yes")</f>
        <v>Yes</v>
      </c>
      <c r="F39" t="s">
        <v>300</v>
      </c>
    </row>
    <row r="40" spans="1:6" x14ac:dyDescent="0.25">
      <c r="A40">
        <f t="shared" si="0"/>
        <v>39</v>
      </c>
      <c r="B40" t="s">
        <v>51</v>
      </c>
      <c r="C40">
        <v>2</v>
      </c>
      <c r="D40">
        <v>0</v>
      </c>
      <c r="E40" t="str">
        <f>IF(ISNA(VLOOKUP(F40, Sheet1!A:A, 1, 0)), "No", "Yes")</f>
        <v>No</v>
      </c>
      <c r="F40" t="s">
        <v>52</v>
      </c>
    </row>
    <row r="41" spans="1:6" x14ac:dyDescent="0.25">
      <c r="A41">
        <f t="shared" si="0"/>
        <v>40</v>
      </c>
      <c r="B41" t="s">
        <v>329</v>
      </c>
      <c r="C41">
        <v>2</v>
      </c>
      <c r="D41">
        <v>0</v>
      </c>
      <c r="E41" t="str">
        <f>IF(ISNA(VLOOKUP(F41, Sheet1!A:A, 1, 0)), "No", "Yes")</f>
        <v>Yes</v>
      </c>
      <c r="F41" t="s">
        <v>330</v>
      </c>
    </row>
    <row r="42" spans="1:6" x14ac:dyDescent="0.25">
      <c r="A42">
        <f t="shared" si="0"/>
        <v>41</v>
      </c>
      <c r="B42" t="s">
        <v>69</v>
      </c>
      <c r="C42">
        <v>2</v>
      </c>
      <c r="D42">
        <v>0</v>
      </c>
      <c r="E42" t="str">
        <f>IF(ISNA(VLOOKUP(F42, Sheet1!A:A, 1, 0)), "No", "Yes")</f>
        <v>No</v>
      </c>
      <c r="F42" t="s">
        <v>70</v>
      </c>
    </row>
    <row r="43" spans="1:6" x14ac:dyDescent="0.25">
      <c r="A43">
        <f t="shared" si="0"/>
        <v>42</v>
      </c>
      <c r="B43" t="s">
        <v>99</v>
      </c>
      <c r="C43">
        <v>2</v>
      </c>
      <c r="D43">
        <v>0</v>
      </c>
      <c r="E43" t="str">
        <f>IF(ISNA(VLOOKUP(F43, Sheet1!A:A, 1, 0)), "No", "Yes")</f>
        <v>No</v>
      </c>
      <c r="F43" t="s">
        <v>100</v>
      </c>
    </row>
    <row r="44" spans="1:6" x14ac:dyDescent="0.25">
      <c r="A44">
        <f t="shared" si="0"/>
        <v>43</v>
      </c>
      <c r="B44" t="s">
        <v>307</v>
      </c>
      <c r="C44">
        <v>2</v>
      </c>
      <c r="D44">
        <v>0</v>
      </c>
      <c r="E44" t="str">
        <f>IF(ISNA(VLOOKUP(F44, Sheet1!A:A, 1, 0)), "No", "Yes")</f>
        <v>No</v>
      </c>
      <c r="F44" t="s">
        <v>308</v>
      </c>
    </row>
    <row r="45" spans="1:6" x14ac:dyDescent="0.25">
      <c r="A45">
        <f t="shared" si="0"/>
        <v>44</v>
      </c>
      <c r="B45" t="s">
        <v>237</v>
      </c>
      <c r="C45">
        <v>2</v>
      </c>
      <c r="D45">
        <v>0</v>
      </c>
      <c r="E45" t="str">
        <f>IF(ISNA(VLOOKUP(F45, Sheet1!A:A, 1, 0)), "No", "Yes")</f>
        <v>Yes</v>
      </c>
      <c r="F45" t="s">
        <v>238</v>
      </c>
    </row>
    <row r="46" spans="1:6" x14ac:dyDescent="0.25">
      <c r="A46">
        <f t="shared" si="0"/>
        <v>45</v>
      </c>
      <c r="B46" t="s">
        <v>263</v>
      </c>
      <c r="C46">
        <v>2</v>
      </c>
      <c r="D46">
        <v>0</v>
      </c>
      <c r="E46" t="str">
        <f>IF(ISNA(VLOOKUP(F46, Sheet1!A:A, 1, 0)), "No", "Yes")</f>
        <v>No</v>
      </c>
      <c r="F46" t="s">
        <v>264</v>
      </c>
    </row>
    <row r="47" spans="1:6" x14ac:dyDescent="0.25">
      <c r="A47">
        <f t="shared" si="0"/>
        <v>46</v>
      </c>
      <c r="B47" t="s">
        <v>87</v>
      </c>
      <c r="C47">
        <v>2</v>
      </c>
      <c r="D47">
        <v>0</v>
      </c>
      <c r="E47" t="str">
        <f>IF(ISNA(VLOOKUP(F47, Sheet1!A:A, 1, 0)), "No", "Yes")</f>
        <v>No</v>
      </c>
      <c r="F47" t="s">
        <v>88</v>
      </c>
    </row>
    <row r="48" spans="1:6" x14ac:dyDescent="0.25">
      <c r="A48">
        <f t="shared" si="0"/>
        <v>47</v>
      </c>
      <c r="B48" t="s">
        <v>271</v>
      </c>
      <c r="C48">
        <v>2</v>
      </c>
      <c r="D48">
        <v>0</v>
      </c>
      <c r="E48" t="str">
        <f>IF(ISNA(VLOOKUP(F48, Sheet1!A:A, 1, 0)), "No", "Yes")</f>
        <v>Yes</v>
      </c>
      <c r="F48" t="s">
        <v>272</v>
      </c>
    </row>
    <row r="49" spans="1:6" x14ac:dyDescent="0.25">
      <c r="A49">
        <f t="shared" si="0"/>
        <v>48</v>
      </c>
      <c r="B49" t="s">
        <v>197</v>
      </c>
      <c r="C49">
        <v>1</v>
      </c>
      <c r="D49">
        <v>2</v>
      </c>
      <c r="E49" t="str">
        <f>IF(ISNA(VLOOKUP(F49, Sheet1!A:A, 1, 0)), "No", "Yes")</f>
        <v>Yes</v>
      </c>
      <c r="F49" t="s">
        <v>198</v>
      </c>
    </row>
    <row r="50" spans="1:6" x14ac:dyDescent="0.25">
      <c r="A50">
        <f t="shared" si="0"/>
        <v>49</v>
      </c>
      <c r="B50" t="s">
        <v>225</v>
      </c>
      <c r="C50">
        <v>1</v>
      </c>
      <c r="D50">
        <v>2</v>
      </c>
      <c r="E50" t="str">
        <f>IF(ISNA(VLOOKUP(F50, Sheet1!A:A, 1, 0)), "No", "Yes")</f>
        <v>Yes</v>
      </c>
      <c r="F50" t="s">
        <v>226</v>
      </c>
    </row>
    <row r="51" spans="1:6" x14ac:dyDescent="0.25">
      <c r="A51">
        <f t="shared" si="0"/>
        <v>50</v>
      </c>
      <c r="B51" t="s">
        <v>167</v>
      </c>
      <c r="C51">
        <v>1</v>
      </c>
      <c r="D51">
        <v>2</v>
      </c>
      <c r="E51" t="str">
        <f>IF(ISNA(VLOOKUP(F51, Sheet1!A:A, 1, 0)), "No", "Yes")</f>
        <v>Yes</v>
      </c>
      <c r="F51" t="s">
        <v>168</v>
      </c>
    </row>
    <row r="52" spans="1:6" x14ac:dyDescent="0.25">
      <c r="A52">
        <f t="shared" si="0"/>
        <v>51</v>
      </c>
      <c r="B52" t="s">
        <v>59</v>
      </c>
      <c r="C52">
        <v>1</v>
      </c>
      <c r="D52">
        <v>1</v>
      </c>
      <c r="E52" t="str">
        <f>IF(ISNA(VLOOKUP(F52, Sheet1!A:A, 1, 0)), "No", "Yes")</f>
        <v>No</v>
      </c>
      <c r="F52" t="s">
        <v>60</v>
      </c>
    </row>
    <row r="53" spans="1:6" x14ac:dyDescent="0.25">
      <c r="A53">
        <f t="shared" si="0"/>
        <v>52</v>
      </c>
      <c r="B53" t="s">
        <v>137</v>
      </c>
      <c r="C53">
        <v>1</v>
      </c>
      <c r="D53">
        <v>1</v>
      </c>
      <c r="E53" t="str">
        <f>IF(ISNA(VLOOKUP(F53, Sheet1!A:A, 1, 0)), "No", "Yes")</f>
        <v>Yes</v>
      </c>
      <c r="F53" t="s">
        <v>138</v>
      </c>
    </row>
    <row r="54" spans="1:6" x14ac:dyDescent="0.25">
      <c r="A54">
        <f t="shared" si="0"/>
        <v>53</v>
      </c>
      <c r="B54" t="s">
        <v>231</v>
      </c>
      <c r="C54">
        <v>1</v>
      </c>
      <c r="D54">
        <v>1</v>
      </c>
      <c r="E54" t="str">
        <f>IF(ISNA(VLOOKUP(F54, Sheet1!A:A, 1, 0)), "No", "Yes")</f>
        <v>No</v>
      </c>
      <c r="F54" t="s">
        <v>232</v>
      </c>
    </row>
    <row r="55" spans="1:6" x14ac:dyDescent="0.25">
      <c r="A55">
        <f t="shared" si="0"/>
        <v>54</v>
      </c>
      <c r="B55" t="s">
        <v>177</v>
      </c>
      <c r="C55">
        <v>1</v>
      </c>
      <c r="D55">
        <v>1</v>
      </c>
      <c r="E55" t="str">
        <f>IF(ISNA(VLOOKUP(F55, Sheet1!A:A, 1, 0)), "No", "Yes")</f>
        <v>Yes</v>
      </c>
      <c r="F55" t="s">
        <v>178</v>
      </c>
    </row>
    <row r="56" spans="1:6" x14ac:dyDescent="0.25">
      <c r="A56">
        <f t="shared" si="0"/>
        <v>55</v>
      </c>
      <c r="B56" t="s">
        <v>61</v>
      </c>
      <c r="C56">
        <v>1</v>
      </c>
      <c r="D56">
        <v>1</v>
      </c>
      <c r="E56" t="str">
        <f>IF(ISNA(VLOOKUP(F56, Sheet1!A:A, 1, 0)), "No", "Yes")</f>
        <v>No</v>
      </c>
      <c r="F56" t="s">
        <v>62</v>
      </c>
    </row>
    <row r="57" spans="1:6" x14ac:dyDescent="0.25">
      <c r="A57">
        <f t="shared" si="0"/>
        <v>56</v>
      </c>
      <c r="B57" t="s">
        <v>179</v>
      </c>
      <c r="C57">
        <v>1</v>
      </c>
      <c r="D57">
        <v>1</v>
      </c>
      <c r="E57" t="str">
        <f>IF(ISNA(VLOOKUP(F57, Sheet1!A:A, 1, 0)), "No", "Yes")</f>
        <v>No</v>
      </c>
      <c r="F57" t="s">
        <v>180</v>
      </c>
    </row>
    <row r="58" spans="1:6" x14ac:dyDescent="0.25">
      <c r="A58">
        <f t="shared" si="0"/>
        <v>57</v>
      </c>
      <c r="B58" t="s">
        <v>291</v>
      </c>
      <c r="C58">
        <v>1</v>
      </c>
      <c r="D58">
        <v>1</v>
      </c>
      <c r="E58" t="str">
        <f>IF(ISNA(VLOOKUP(F58, Sheet1!A:A, 1, 0)), "No", "Yes")</f>
        <v>Yes</v>
      </c>
      <c r="F58" t="s">
        <v>292</v>
      </c>
    </row>
    <row r="59" spans="1:6" x14ac:dyDescent="0.25">
      <c r="A59">
        <f t="shared" si="0"/>
        <v>58</v>
      </c>
      <c r="B59" t="s">
        <v>281</v>
      </c>
      <c r="C59">
        <v>1</v>
      </c>
      <c r="D59">
        <v>1</v>
      </c>
      <c r="E59" t="str">
        <f>IF(ISNA(VLOOKUP(F59, Sheet1!A:A, 1, 0)), "No", "Yes")</f>
        <v>Yes</v>
      </c>
      <c r="F59" t="s">
        <v>282</v>
      </c>
    </row>
    <row r="60" spans="1:6" x14ac:dyDescent="0.25">
      <c r="A60">
        <f t="shared" si="0"/>
        <v>59</v>
      </c>
      <c r="B60" t="s">
        <v>107</v>
      </c>
      <c r="C60">
        <v>1</v>
      </c>
      <c r="D60">
        <v>1</v>
      </c>
      <c r="E60" t="str">
        <f>IF(ISNA(VLOOKUP(F60, Sheet1!A:A, 1, 0)), "No", "Yes")</f>
        <v>No</v>
      </c>
      <c r="F60" t="s">
        <v>108</v>
      </c>
    </row>
    <row r="61" spans="1:6" x14ac:dyDescent="0.25">
      <c r="A61">
        <f t="shared" si="0"/>
        <v>60</v>
      </c>
      <c r="B61" t="s">
        <v>265</v>
      </c>
      <c r="C61">
        <v>1</v>
      </c>
      <c r="D61">
        <v>1</v>
      </c>
      <c r="E61" t="str">
        <f>IF(ISNA(VLOOKUP(F61, Sheet1!A:A, 1, 0)), "No", "Yes")</f>
        <v>Yes</v>
      </c>
      <c r="F61" t="s">
        <v>266</v>
      </c>
    </row>
    <row r="62" spans="1:6" x14ac:dyDescent="0.25">
      <c r="A62">
        <f t="shared" si="0"/>
        <v>61</v>
      </c>
      <c r="B62" t="s">
        <v>81</v>
      </c>
      <c r="C62">
        <v>1</v>
      </c>
      <c r="D62">
        <v>1</v>
      </c>
      <c r="E62" t="str">
        <f>IF(ISNA(VLOOKUP(F62, Sheet1!A:A, 1, 0)), "No", "Yes")</f>
        <v>No</v>
      </c>
      <c r="F62" t="s">
        <v>82</v>
      </c>
    </row>
    <row r="63" spans="1:6" x14ac:dyDescent="0.25">
      <c r="A63">
        <f t="shared" si="0"/>
        <v>62</v>
      </c>
      <c r="B63" t="s">
        <v>65</v>
      </c>
      <c r="C63">
        <v>1</v>
      </c>
      <c r="D63">
        <v>1</v>
      </c>
      <c r="E63" t="str">
        <f>IF(ISNA(VLOOKUP(F63, Sheet1!A:A, 1, 0)), "No", "Yes")</f>
        <v>No</v>
      </c>
      <c r="F63" t="s">
        <v>66</v>
      </c>
    </row>
    <row r="64" spans="1:6" x14ac:dyDescent="0.25">
      <c r="A64">
        <f t="shared" si="0"/>
        <v>63</v>
      </c>
      <c r="B64" t="s">
        <v>207</v>
      </c>
      <c r="C64">
        <v>1</v>
      </c>
      <c r="D64">
        <v>1</v>
      </c>
      <c r="E64" t="str">
        <f>IF(ISNA(VLOOKUP(F64, Sheet1!A:A, 1, 0)), "No", "Yes")</f>
        <v>Yes</v>
      </c>
      <c r="F64" t="s">
        <v>208</v>
      </c>
    </row>
    <row r="65" spans="1:6" x14ac:dyDescent="0.25">
      <c r="A65">
        <f t="shared" si="0"/>
        <v>64</v>
      </c>
      <c r="B65" t="s">
        <v>173</v>
      </c>
      <c r="C65">
        <v>1</v>
      </c>
      <c r="D65">
        <v>1</v>
      </c>
      <c r="E65" t="str">
        <f>IF(ISNA(VLOOKUP(F65, Sheet1!A:A, 1, 0)), "No", "Yes")</f>
        <v>No</v>
      </c>
      <c r="F65" t="s">
        <v>174</v>
      </c>
    </row>
    <row r="66" spans="1:6" x14ac:dyDescent="0.25">
      <c r="A66">
        <f t="shared" si="0"/>
        <v>65</v>
      </c>
      <c r="B66" t="s">
        <v>203</v>
      </c>
      <c r="C66">
        <v>1</v>
      </c>
      <c r="D66">
        <v>1</v>
      </c>
      <c r="E66" t="str">
        <f>IF(ISNA(VLOOKUP(F66, Sheet1!A:A, 1, 0)), "No", "Yes")</f>
        <v>Yes</v>
      </c>
      <c r="F66" t="s">
        <v>204</v>
      </c>
    </row>
    <row r="67" spans="1:6" x14ac:dyDescent="0.25">
      <c r="A67">
        <f t="shared" si="0"/>
        <v>66</v>
      </c>
      <c r="B67" t="s">
        <v>159</v>
      </c>
      <c r="C67">
        <v>1</v>
      </c>
      <c r="D67">
        <v>1</v>
      </c>
      <c r="E67" t="str">
        <f>IF(ISNA(VLOOKUP(F67, Sheet1!A:A, 1, 0)), "No", "Yes")</f>
        <v>No</v>
      </c>
      <c r="F67" t="s">
        <v>160</v>
      </c>
    </row>
    <row r="68" spans="1:6" x14ac:dyDescent="0.25">
      <c r="A68">
        <f t="shared" ref="A68:A131" si="1">1+A67</f>
        <v>67</v>
      </c>
      <c r="B68" t="s">
        <v>275</v>
      </c>
      <c r="C68">
        <v>1</v>
      </c>
      <c r="D68">
        <v>1</v>
      </c>
      <c r="E68" t="str">
        <f>IF(ISNA(VLOOKUP(F68, Sheet1!A:A, 1, 0)), "No", "Yes")</f>
        <v>Yes</v>
      </c>
      <c r="F68" t="s">
        <v>276</v>
      </c>
    </row>
    <row r="69" spans="1:6" x14ac:dyDescent="0.25">
      <c r="A69">
        <f t="shared" si="1"/>
        <v>68</v>
      </c>
      <c r="B69" t="s">
        <v>71</v>
      </c>
      <c r="C69">
        <v>1</v>
      </c>
      <c r="D69">
        <v>1</v>
      </c>
      <c r="E69" t="str">
        <f>IF(ISNA(VLOOKUP(F69, Sheet1!A:A, 1, 0)), "No", "Yes")</f>
        <v>No</v>
      </c>
      <c r="F69" t="s">
        <v>72</v>
      </c>
    </row>
    <row r="70" spans="1:6" x14ac:dyDescent="0.25">
      <c r="A70">
        <f t="shared" si="1"/>
        <v>69</v>
      </c>
      <c r="B70" t="s">
        <v>249</v>
      </c>
      <c r="C70">
        <v>1</v>
      </c>
      <c r="D70">
        <v>1</v>
      </c>
      <c r="E70" t="str">
        <f>IF(ISNA(VLOOKUP(F70, Sheet1!A:A, 1, 0)), "No", "Yes")</f>
        <v>No</v>
      </c>
      <c r="F70" t="s">
        <v>250</v>
      </c>
    </row>
    <row r="71" spans="1:6" x14ac:dyDescent="0.25">
      <c r="A71">
        <f t="shared" si="1"/>
        <v>70</v>
      </c>
      <c r="B71" t="s">
        <v>185</v>
      </c>
      <c r="C71">
        <v>1</v>
      </c>
      <c r="D71">
        <v>1</v>
      </c>
      <c r="E71" t="str">
        <f>IF(ISNA(VLOOKUP(F71, Sheet1!A:A, 1, 0)), "No", "Yes")</f>
        <v>No</v>
      </c>
      <c r="F71" t="s">
        <v>186</v>
      </c>
    </row>
    <row r="72" spans="1:6" x14ac:dyDescent="0.25">
      <c r="A72">
        <f t="shared" si="1"/>
        <v>71</v>
      </c>
      <c r="B72" t="s">
        <v>163</v>
      </c>
      <c r="C72">
        <v>1</v>
      </c>
      <c r="D72">
        <v>1</v>
      </c>
      <c r="E72" t="str">
        <f>IF(ISNA(VLOOKUP(F72, Sheet1!A:A, 1, 0)), "No", "Yes")</f>
        <v>Yes</v>
      </c>
      <c r="F72" t="s">
        <v>164</v>
      </c>
    </row>
    <row r="73" spans="1:6" x14ac:dyDescent="0.25">
      <c r="A73">
        <f t="shared" si="1"/>
        <v>72</v>
      </c>
      <c r="B73" t="s">
        <v>113</v>
      </c>
      <c r="C73">
        <v>1</v>
      </c>
      <c r="D73">
        <v>1</v>
      </c>
      <c r="E73" t="str">
        <f>IF(ISNA(VLOOKUP(F73, Sheet1!A:A, 1, 0)), "No", "Yes")</f>
        <v>No</v>
      </c>
      <c r="F73" t="s">
        <v>114</v>
      </c>
    </row>
    <row r="74" spans="1:6" x14ac:dyDescent="0.25">
      <c r="A74">
        <f t="shared" si="1"/>
        <v>73</v>
      </c>
      <c r="B74" t="s">
        <v>95</v>
      </c>
      <c r="C74">
        <v>1</v>
      </c>
      <c r="D74">
        <v>1</v>
      </c>
      <c r="E74" t="str">
        <f>IF(ISNA(VLOOKUP(F74, Sheet1!A:A, 1, 0)), "No", "Yes")</f>
        <v>No</v>
      </c>
      <c r="F74" t="s">
        <v>96</v>
      </c>
    </row>
    <row r="75" spans="1:6" x14ac:dyDescent="0.25">
      <c r="A75">
        <f t="shared" si="1"/>
        <v>74</v>
      </c>
      <c r="B75" t="s">
        <v>125</v>
      </c>
      <c r="C75">
        <v>1</v>
      </c>
      <c r="D75">
        <v>1</v>
      </c>
      <c r="E75" t="str">
        <f>IF(ISNA(VLOOKUP(F75, Sheet1!A:A, 1, 0)), "No", "Yes")</f>
        <v>No</v>
      </c>
      <c r="F75" t="s">
        <v>126</v>
      </c>
    </row>
    <row r="76" spans="1:6" x14ac:dyDescent="0.25">
      <c r="A76">
        <f t="shared" si="1"/>
        <v>75</v>
      </c>
      <c r="B76" t="s">
        <v>305</v>
      </c>
      <c r="C76">
        <v>1</v>
      </c>
      <c r="D76">
        <v>0</v>
      </c>
      <c r="E76" t="str">
        <f>IF(ISNA(VLOOKUP(F76, Sheet1!A:A, 1, 0)), "No", "Yes")</f>
        <v>Yes</v>
      </c>
      <c r="F76" t="s">
        <v>306</v>
      </c>
    </row>
    <row r="77" spans="1:6" x14ac:dyDescent="0.25">
      <c r="A77">
        <f t="shared" si="1"/>
        <v>76</v>
      </c>
      <c r="B77" t="s">
        <v>205</v>
      </c>
      <c r="C77">
        <v>1</v>
      </c>
      <c r="D77">
        <v>0</v>
      </c>
      <c r="E77" t="str">
        <f>IF(ISNA(VLOOKUP(F77, Sheet1!A:A, 1, 0)), "No", "Yes")</f>
        <v>No</v>
      </c>
      <c r="F77" t="s">
        <v>206</v>
      </c>
    </row>
    <row r="78" spans="1:6" x14ac:dyDescent="0.25">
      <c r="A78">
        <f t="shared" si="1"/>
        <v>77</v>
      </c>
      <c r="B78" t="s">
        <v>75</v>
      </c>
      <c r="C78">
        <v>1</v>
      </c>
      <c r="D78">
        <v>0</v>
      </c>
      <c r="E78" t="str">
        <f>IF(ISNA(VLOOKUP(F78, Sheet1!A:A, 1, 0)), "No", "Yes")</f>
        <v>No</v>
      </c>
      <c r="F78" t="s">
        <v>76</v>
      </c>
    </row>
    <row r="79" spans="1:6" x14ac:dyDescent="0.25">
      <c r="A79">
        <f t="shared" si="1"/>
        <v>78</v>
      </c>
      <c r="B79" t="s">
        <v>101</v>
      </c>
      <c r="C79">
        <v>1</v>
      </c>
      <c r="D79">
        <v>0</v>
      </c>
      <c r="E79" t="str">
        <f>IF(ISNA(VLOOKUP(F79, Sheet1!A:A, 1, 0)), "No", "Yes")</f>
        <v>No</v>
      </c>
      <c r="F79" t="s">
        <v>102</v>
      </c>
    </row>
    <row r="80" spans="1:6" x14ac:dyDescent="0.25">
      <c r="A80">
        <f t="shared" si="1"/>
        <v>79</v>
      </c>
      <c r="B80" t="s">
        <v>93</v>
      </c>
      <c r="C80">
        <v>1</v>
      </c>
      <c r="D80">
        <v>0</v>
      </c>
      <c r="E80" t="str">
        <f>IF(ISNA(VLOOKUP(F80, Sheet1!A:A, 1, 0)), "No", "Yes")</f>
        <v>No</v>
      </c>
      <c r="F80" t="s">
        <v>94</v>
      </c>
    </row>
    <row r="81" spans="1:6" x14ac:dyDescent="0.25">
      <c r="A81">
        <f t="shared" si="1"/>
        <v>80</v>
      </c>
      <c r="B81" t="s">
        <v>121</v>
      </c>
      <c r="C81">
        <v>1</v>
      </c>
      <c r="D81">
        <v>0</v>
      </c>
      <c r="E81" t="str">
        <f>IF(ISNA(VLOOKUP(F81, Sheet1!A:A, 1, 0)), "No", "Yes")</f>
        <v>Yes</v>
      </c>
      <c r="F81" t="s">
        <v>122</v>
      </c>
    </row>
    <row r="82" spans="1:6" x14ac:dyDescent="0.25">
      <c r="A82">
        <f t="shared" si="1"/>
        <v>81</v>
      </c>
      <c r="B82" t="s">
        <v>111</v>
      </c>
      <c r="C82">
        <v>1</v>
      </c>
      <c r="D82">
        <v>0</v>
      </c>
      <c r="E82" t="str">
        <f>IF(ISNA(VLOOKUP(F82, Sheet1!A:A, 1, 0)), "No", "Yes")</f>
        <v>No</v>
      </c>
      <c r="F82" t="s">
        <v>112</v>
      </c>
    </row>
    <row r="83" spans="1:6" x14ac:dyDescent="0.25">
      <c r="A83">
        <f t="shared" si="1"/>
        <v>82</v>
      </c>
      <c r="B83" t="s">
        <v>229</v>
      </c>
      <c r="C83">
        <v>1</v>
      </c>
      <c r="D83">
        <v>0</v>
      </c>
      <c r="E83" t="str">
        <f>IF(ISNA(VLOOKUP(F83, Sheet1!A:A, 1, 0)), "No", "Yes")</f>
        <v>No</v>
      </c>
      <c r="F83" t="s">
        <v>230</v>
      </c>
    </row>
    <row r="84" spans="1:6" x14ac:dyDescent="0.25">
      <c r="A84">
        <f t="shared" si="1"/>
        <v>83</v>
      </c>
      <c r="B84" t="s">
        <v>165</v>
      </c>
      <c r="C84">
        <v>1</v>
      </c>
      <c r="D84">
        <v>0</v>
      </c>
      <c r="E84" t="str">
        <f>IF(ISNA(VLOOKUP(F84, Sheet1!A:A, 1, 0)), "No", "Yes")</f>
        <v>Yes</v>
      </c>
      <c r="F84" t="s">
        <v>166</v>
      </c>
    </row>
    <row r="85" spans="1:6" x14ac:dyDescent="0.25">
      <c r="A85">
        <f t="shared" si="1"/>
        <v>84</v>
      </c>
      <c r="B85" t="s">
        <v>233</v>
      </c>
      <c r="C85">
        <v>1</v>
      </c>
      <c r="D85">
        <v>0</v>
      </c>
      <c r="E85" t="str">
        <f>IF(ISNA(VLOOKUP(F85, Sheet1!A:A, 1, 0)), "No", "Yes")</f>
        <v>No</v>
      </c>
      <c r="F85" t="s">
        <v>234</v>
      </c>
    </row>
    <row r="86" spans="1:6" x14ac:dyDescent="0.25">
      <c r="A86">
        <f t="shared" si="1"/>
        <v>85</v>
      </c>
      <c r="B86" t="s">
        <v>193</v>
      </c>
      <c r="C86">
        <v>1</v>
      </c>
      <c r="D86">
        <v>0</v>
      </c>
      <c r="E86" t="str">
        <f>IF(ISNA(VLOOKUP(F86, Sheet1!A:A, 1, 0)), "No", "Yes")</f>
        <v>No</v>
      </c>
      <c r="F86" t="s">
        <v>194</v>
      </c>
    </row>
    <row r="87" spans="1:6" x14ac:dyDescent="0.25">
      <c r="A87">
        <f t="shared" si="1"/>
        <v>86</v>
      </c>
      <c r="B87" t="s">
        <v>53</v>
      </c>
      <c r="C87">
        <v>1</v>
      </c>
      <c r="D87">
        <v>0</v>
      </c>
      <c r="E87" t="str">
        <f>IF(ISNA(VLOOKUP(F87, Sheet1!A:A, 1, 0)), "No", "Yes")</f>
        <v>No</v>
      </c>
      <c r="F87" t="s">
        <v>54</v>
      </c>
    </row>
    <row r="88" spans="1:6" x14ac:dyDescent="0.25">
      <c r="A88">
        <f t="shared" si="1"/>
        <v>87</v>
      </c>
      <c r="B88" t="s">
        <v>147</v>
      </c>
      <c r="C88">
        <v>1</v>
      </c>
      <c r="D88">
        <v>0</v>
      </c>
      <c r="E88" t="str">
        <f>IF(ISNA(VLOOKUP(F88, Sheet1!A:A, 1, 0)), "No", "Yes")</f>
        <v>No</v>
      </c>
      <c r="F88" t="s">
        <v>148</v>
      </c>
    </row>
    <row r="89" spans="1:6" x14ac:dyDescent="0.25">
      <c r="A89">
        <f t="shared" si="1"/>
        <v>88</v>
      </c>
      <c r="B89" t="s">
        <v>331</v>
      </c>
      <c r="C89">
        <v>1</v>
      </c>
      <c r="D89">
        <v>0</v>
      </c>
      <c r="E89" t="str">
        <f>IF(ISNA(VLOOKUP(F89, Sheet1!A:A, 1, 0)), "No", "Yes")</f>
        <v>Yes</v>
      </c>
      <c r="F89" t="s">
        <v>332</v>
      </c>
    </row>
    <row r="90" spans="1:6" x14ac:dyDescent="0.25">
      <c r="A90">
        <f t="shared" si="1"/>
        <v>89</v>
      </c>
      <c r="B90" t="s">
        <v>285</v>
      </c>
      <c r="C90">
        <v>1</v>
      </c>
      <c r="D90">
        <v>0</v>
      </c>
      <c r="E90" t="str">
        <f>IF(ISNA(VLOOKUP(F90, Sheet1!A:A, 1, 0)), "No", "Yes")</f>
        <v>Yes</v>
      </c>
      <c r="F90" t="s">
        <v>286</v>
      </c>
    </row>
    <row r="91" spans="1:6" x14ac:dyDescent="0.25">
      <c r="A91">
        <f t="shared" si="1"/>
        <v>90</v>
      </c>
      <c r="B91" t="s">
        <v>223</v>
      </c>
      <c r="C91">
        <v>1</v>
      </c>
      <c r="D91">
        <v>0</v>
      </c>
      <c r="E91" t="str">
        <f>IF(ISNA(VLOOKUP(F91, Sheet1!A:A, 1, 0)), "No", "Yes")</f>
        <v>No</v>
      </c>
      <c r="F91" t="s">
        <v>224</v>
      </c>
    </row>
    <row r="92" spans="1:6" x14ac:dyDescent="0.25">
      <c r="A92">
        <f t="shared" si="1"/>
        <v>91</v>
      </c>
      <c r="B92" t="s">
        <v>323</v>
      </c>
      <c r="C92">
        <v>1</v>
      </c>
      <c r="D92">
        <v>0</v>
      </c>
      <c r="E92" t="str">
        <f>IF(ISNA(VLOOKUP(F92, Sheet1!A:A, 1, 0)), "No", "Yes")</f>
        <v>Yes</v>
      </c>
      <c r="F92" t="s">
        <v>324</v>
      </c>
    </row>
    <row r="93" spans="1:6" x14ac:dyDescent="0.25">
      <c r="A93">
        <f t="shared" si="1"/>
        <v>92</v>
      </c>
      <c r="B93" t="s">
        <v>315</v>
      </c>
      <c r="C93">
        <v>1</v>
      </c>
      <c r="D93">
        <v>0</v>
      </c>
      <c r="E93" t="str">
        <f>IF(ISNA(VLOOKUP(F93, Sheet1!A:A, 1, 0)), "No", "Yes")</f>
        <v>No</v>
      </c>
      <c r="F93" t="s">
        <v>316</v>
      </c>
    </row>
    <row r="94" spans="1:6" x14ac:dyDescent="0.25">
      <c r="A94">
        <f t="shared" si="1"/>
        <v>93</v>
      </c>
      <c r="B94" t="s">
        <v>97</v>
      </c>
      <c r="C94">
        <v>1</v>
      </c>
      <c r="D94">
        <v>0</v>
      </c>
      <c r="E94" t="str">
        <f>IF(ISNA(VLOOKUP(F94, Sheet1!A:A, 1, 0)), "No", "Yes")</f>
        <v>No</v>
      </c>
      <c r="F94" t="s">
        <v>98</v>
      </c>
    </row>
    <row r="95" spans="1:6" x14ac:dyDescent="0.25">
      <c r="A95">
        <f t="shared" si="1"/>
        <v>94</v>
      </c>
      <c r="B95" t="s">
        <v>143</v>
      </c>
      <c r="C95">
        <v>1</v>
      </c>
      <c r="D95">
        <v>0</v>
      </c>
      <c r="E95" t="str">
        <f>IF(ISNA(VLOOKUP(F95, Sheet1!A:A, 1, 0)), "No", "Yes")</f>
        <v>No</v>
      </c>
      <c r="F95" t="s">
        <v>144</v>
      </c>
    </row>
    <row r="96" spans="1:6" x14ac:dyDescent="0.25">
      <c r="A96">
        <f t="shared" si="1"/>
        <v>95</v>
      </c>
      <c r="B96" t="s">
        <v>73</v>
      </c>
      <c r="C96">
        <v>1</v>
      </c>
      <c r="D96">
        <v>0</v>
      </c>
      <c r="E96" t="str">
        <f>IF(ISNA(VLOOKUP(F96, Sheet1!A:A, 1, 0)), "No", "Yes")</f>
        <v>No</v>
      </c>
      <c r="F96" t="s">
        <v>74</v>
      </c>
    </row>
    <row r="97" spans="1:6" x14ac:dyDescent="0.25">
      <c r="A97">
        <f t="shared" si="1"/>
        <v>96</v>
      </c>
      <c r="B97" t="s">
        <v>115</v>
      </c>
      <c r="C97">
        <v>1</v>
      </c>
      <c r="D97">
        <v>0</v>
      </c>
      <c r="E97" t="str">
        <f>IF(ISNA(VLOOKUP(F97, Sheet1!A:A, 1, 0)), "No", "Yes")</f>
        <v>No</v>
      </c>
      <c r="F97" t="s">
        <v>116</v>
      </c>
    </row>
    <row r="98" spans="1:6" x14ac:dyDescent="0.25">
      <c r="A98">
        <f t="shared" si="1"/>
        <v>97</v>
      </c>
      <c r="B98" t="s">
        <v>187</v>
      </c>
      <c r="C98">
        <v>1</v>
      </c>
      <c r="D98">
        <v>0</v>
      </c>
      <c r="E98" t="str">
        <f>IF(ISNA(VLOOKUP(F98, Sheet1!A:A, 1, 0)), "No", "Yes")</f>
        <v>No</v>
      </c>
      <c r="F98" t="s">
        <v>188</v>
      </c>
    </row>
    <row r="99" spans="1:6" x14ac:dyDescent="0.25">
      <c r="A99">
        <f t="shared" si="1"/>
        <v>98</v>
      </c>
      <c r="B99" t="s">
        <v>129</v>
      </c>
      <c r="C99">
        <v>1</v>
      </c>
      <c r="D99">
        <v>0</v>
      </c>
      <c r="E99" t="str">
        <f>IF(ISNA(VLOOKUP(F99, Sheet1!A:A, 1, 0)), "No", "Yes")</f>
        <v>No</v>
      </c>
      <c r="F99" t="s">
        <v>130</v>
      </c>
    </row>
    <row r="100" spans="1:6" x14ac:dyDescent="0.25">
      <c r="A100">
        <f t="shared" si="1"/>
        <v>99</v>
      </c>
      <c r="B100" t="s">
        <v>63</v>
      </c>
      <c r="C100">
        <v>1</v>
      </c>
      <c r="D100">
        <v>0</v>
      </c>
      <c r="E100" t="str">
        <f>IF(ISNA(VLOOKUP(F100, Sheet1!A:A, 1, 0)), "No", "Yes")</f>
        <v>No</v>
      </c>
      <c r="F100" t="s">
        <v>64</v>
      </c>
    </row>
    <row r="101" spans="1:6" x14ac:dyDescent="0.25">
      <c r="A101">
        <f t="shared" si="1"/>
        <v>100</v>
      </c>
      <c r="B101" t="s">
        <v>189</v>
      </c>
      <c r="C101">
        <v>1</v>
      </c>
      <c r="D101">
        <v>0</v>
      </c>
      <c r="E101" t="str">
        <f>IF(ISNA(VLOOKUP(F101, Sheet1!A:A, 1, 0)), "No", "Yes")</f>
        <v>No</v>
      </c>
      <c r="F101" t="s">
        <v>190</v>
      </c>
    </row>
    <row r="102" spans="1:6" x14ac:dyDescent="0.25">
      <c r="A102">
        <f t="shared" si="1"/>
        <v>101</v>
      </c>
      <c r="B102" t="s">
        <v>157</v>
      </c>
      <c r="C102">
        <v>1</v>
      </c>
      <c r="D102">
        <v>0</v>
      </c>
      <c r="E102" t="str">
        <f>IF(ISNA(VLOOKUP(F102, Sheet1!A:A, 1, 0)), "No", "Yes")</f>
        <v>No</v>
      </c>
      <c r="F102" t="s">
        <v>158</v>
      </c>
    </row>
    <row r="103" spans="1:6" x14ac:dyDescent="0.25">
      <c r="A103">
        <f t="shared" si="1"/>
        <v>102</v>
      </c>
      <c r="B103" t="s">
        <v>151</v>
      </c>
      <c r="C103">
        <v>1</v>
      </c>
      <c r="D103">
        <v>0</v>
      </c>
      <c r="E103" t="str">
        <f>IF(ISNA(VLOOKUP(F103, Sheet1!A:A, 1, 0)), "No", "Yes")</f>
        <v>Yes</v>
      </c>
      <c r="F103" t="s">
        <v>152</v>
      </c>
    </row>
    <row r="104" spans="1:6" x14ac:dyDescent="0.25">
      <c r="A104">
        <f t="shared" si="1"/>
        <v>103</v>
      </c>
      <c r="B104" t="s">
        <v>327</v>
      </c>
      <c r="C104">
        <v>1</v>
      </c>
      <c r="D104">
        <v>0</v>
      </c>
      <c r="E104" t="str">
        <f>IF(ISNA(VLOOKUP(F104, Sheet1!A:A, 1, 0)), "No", "Yes")</f>
        <v>Yes</v>
      </c>
      <c r="F104" t="s">
        <v>328</v>
      </c>
    </row>
    <row r="105" spans="1:6" x14ac:dyDescent="0.25">
      <c r="A105">
        <f t="shared" si="1"/>
        <v>104</v>
      </c>
      <c r="B105" t="s">
        <v>295</v>
      </c>
      <c r="C105">
        <v>1</v>
      </c>
      <c r="D105">
        <v>0</v>
      </c>
      <c r="E105" t="str">
        <f>IF(ISNA(VLOOKUP(F105, Sheet1!A:A, 1, 0)), "No", "Yes")</f>
        <v>Yes</v>
      </c>
      <c r="F105" t="s">
        <v>296</v>
      </c>
    </row>
    <row r="106" spans="1:6" x14ac:dyDescent="0.25">
      <c r="A106">
        <f t="shared" si="1"/>
        <v>105</v>
      </c>
      <c r="B106" t="s">
        <v>261</v>
      </c>
      <c r="C106">
        <v>1</v>
      </c>
      <c r="D106">
        <v>0</v>
      </c>
      <c r="E106" t="str">
        <f>IF(ISNA(VLOOKUP(F106, Sheet1!A:A, 1, 0)), "No", "Yes")</f>
        <v>No</v>
      </c>
      <c r="F106" t="s">
        <v>262</v>
      </c>
    </row>
    <row r="107" spans="1:6" x14ac:dyDescent="0.25">
      <c r="A107">
        <f t="shared" si="1"/>
        <v>106</v>
      </c>
      <c r="B107" t="s">
        <v>325</v>
      </c>
      <c r="C107">
        <v>1</v>
      </c>
      <c r="D107">
        <v>0</v>
      </c>
      <c r="E107" t="str">
        <f>IF(ISNA(VLOOKUP(F107, Sheet1!A:A, 1, 0)), "No", "Yes")</f>
        <v>Yes</v>
      </c>
      <c r="F107" t="s">
        <v>326</v>
      </c>
    </row>
    <row r="108" spans="1:6" x14ac:dyDescent="0.25">
      <c r="A108">
        <f t="shared" si="1"/>
        <v>107</v>
      </c>
      <c r="B108" t="s">
        <v>119</v>
      </c>
      <c r="C108">
        <v>1</v>
      </c>
      <c r="D108">
        <v>0</v>
      </c>
      <c r="E108" t="str">
        <f>IF(ISNA(VLOOKUP(F108, Sheet1!A:A, 1, 0)), "No", "Yes")</f>
        <v>No</v>
      </c>
      <c r="F108" t="s">
        <v>120</v>
      </c>
    </row>
    <row r="109" spans="1:6" x14ac:dyDescent="0.25">
      <c r="A109">
        <f t="shared" si="1"/>
        <v>108</v>
      </c>
      <c r="B109" t="s">
        <v>117</v>
      </c>
      <c r="C109">
        <v>1</v>
      </c>
      <c r="D109">
        <v>0</v>
      </c>
      <c r="E109" t="str">
        <f>IF(ISNA(VLOOKUP(F109, Sheet1!A:A, 1, 0)), "No", "Yes")</f>
        <v>No</v>
      </c>
      <c r="F109" t="s">
        <v>118</v>
      </c>
    </row>
    <row r="110" spans="1:6" x14ac:dyDescent="0.25">
      <c r="A110">
        <f t="shared" si="1"/>
        <v>109</v>
      </c>
      <c r="B110" t="s">
        <v>57</v>
      </c>
      <c r="C110">
        <v>1</v>
      </c>
      <c r="D110">
        <v>0</v>
      </c>
      <c r="E110" t="str">
        <f>IF(ISNA(VLOOKUP(F110, Sheet1!A:A, 1, 0)), "No", "Yes")</f>
        <v>No</v>
      </c>
      <c r="F110" t="s">
        <v>58</v>
      </c>
    </row>
    <row r="111" spans="1:6" x14ac:dyDescent="0.25">
      <c r="A111">
        <f t="shared" si="1"/>
        <v>110</v>
      </c>
      <c r="B111" t="s">
        <v>77</v>
      </c>
      <c r="C111">
        <v>1</v>
      </c>
      <c r="D111">
        <v>0</v>
      </c>
      <c r="E111" t="str">
        <f>IF(ISNA(VLOOKUP(F111, Sheet1!A:A, 1, 0)), "No", "Yes")</f>
        <v>No</v>
      </c>
      <c r="F111" t="s">
        <v>78</v>
      </c>
    </row>
    <row r="112" spans="1:6" x14ac:dyDescent="0.25">
      <c r="A112">
        <f t="shared" si="1"/>
        <v>111</v>
      </c>
      <c r="B112" t="s">
        <v>131</v>
      </c>
      <c r="C112">
        <v>1</v>
      </c>
      <c r="D112">
        <v>0</v>
      </c>
      <c r="E112" t="str">
        <f>IF(ISNA(VLOOKUP(F112, Sheet1!A:A, 1, 0)), "No", "Yes")</f>
        <v>No</v>
      </c>
      <c r="F112" t="s">
        <v>132</v>
      </c>
    </row>
    <row r="113" spans="1:6" x14ac:dyDescent="0.25">
      <c r="A113">
        <f t="shared" si="1"/>
        <v>112</v>
      </c>
      <c r="B113" t="s">
        <v>79</v>
      </c>
      <c r="C113">
        <v>1</v>
      </c>
      <c r="D113">
        <v>0</v>
      </c>
      <c r="E113" t="str">
        <f>IF(ISNA(VLOOKUP(F113, Sheet1!A:A, 1, 0)), "No", "Yes")</f>
        <v>No</v>
      </c>
      <c r="F113" t="s">
        <v>80</v>
      </c>
    </row>
    <row r="114" spans="1:6" x14ac:dyDescent="0.25">
      <c r="A114">
        <f t="shared" si="1"/>
        <v>113</v>
      </c>
      <c r="B114" t="s">
        <v>321</v>
      </c>
      <c r="C114">
        <v>1</v>
      </c>
      <c r="D114">
        <v>0</v>
      </c>
      <c r="E114" t="str">
        <f>IF(ISNA(VLOOKUP(F114, Sheet1!A:A, 1, 0)), "No", "Yes")</f>
        <v>Yes</v>
      </c>
      <c r="F114" t="s">
        <v>322</v>
      </c>
    </row>
    <row r="115" spans="1:6" x14ac:dyDescent="0.25">
      <c r="A115">
        <f t="shared" si="1"/>
        <v>114</v>
      </c>
      <c r="B115" t="s">
        <v>247</v>
      </c>
      <c r="C115">
        <v>1</v>
      </c>
      <c r="D115">
        <v>0</v>
      </c>
      <c r="E115" t="str">
        <f>IF(ISNA(VLOOKUP(F115, Sheet1!A:A, 1, 0)), "No", "Yes")</f>
        <v>No</v>
      </c>
      <c r="F115" t="s">
        <v>248</v>
      </c>
    </row>
    <row r="116" spans="1:6" x14ac:dyDescent="0.25">
      <c r="A116">
        <f t="shared" si="1"/>
        <v>115</v>
      </c>
      <c r="B116" t="s">
        <v>269</v>
      </c>
      <c r="C116">
        <v>1</v>
      </c>
      <c r="D116">
        <v>0</v>
      </c>
      <c r="E116" t="str">
        <f>IF(ISNA(VLOOKUP(F116, Sheet1!A:A, 1, 0)), "No", "Yes")</f>
        <v>Yes</v>
      </c>
      <c r="F116" t="s">
        <v>270</v>
      </c>
    </row>
    <row r="117" spans="1:6" x14ac:dyDescent="0.25">
      <c r="A117">
        <f t="shared" si="1"/>
        <v>116</v>
      </c>
      <c r="B117" t="s">
        <v>191</v>
      </c>
      <c r="C117">
        <v>1</v>
      </c>
      <c r="D117">
        <v>0</v>
      </c>
      <c r="E117" t="str">
        <f>IF(ISNA(VLOOKUP(F117, Sheet1!A:A, 1, 0)), "No", "Yes")</f>
        <v>No</v>
      </c>
      <c r="F117" t="s">
        <v>192</v>
      </c>
    </row>
    <row r="118" spans="1:6" x14ac:dyDescent="0.25">
      <c r="A118">
        <f t="shared" si="1"/>
        <v>117</v>
      </c>
      <c r="B118" t="s">
        <v>181</v>
      </c>
      <c r="C118">
        <v>1</v>
      </c>
      <c r="D118">
        <v>0</v>
      </c>
      <c r="E118" t="str">
        <f>IF(ISNA(VLOOKUP(F118, Sheet1!A:A, 1, 0)), "No", "Yes")</f>
        <v>No</v>
      </c>
      <c r="F118" t="s">
        <v>182</v>
      </c>
    </row>
    <row r="119" spans="1:6" x14ac:dyDescent="0.25">
      <c r="A119">
        <f t="shared" si="1"/>
        <v>118</v>
      </c>
      <c r="B119" t="s">
        <v>273</v>
      </c>
      <c r="C119">
        <v>1</v>
      </c>
      <c r="D119">
        <v>0</v>
      </c>
      <c r="E119" t="str">
        <f>IF(ISNA(VLOOKUP(F119, Sheet1!A:A, 1, 0)), "No", "Yes")</f>
        <v>Yes</v>
      </c>
      <c r="F119" t="s">
        <v>274</v>
      </c>
    </row>
    <row r="120" spans="1:6" x14ac:dyDescent="0.25">
      <c r="A120">
        <f t="shared" si="1"/>
        <v>119</v>
      </c>
      <c r="B120" t="s">
        <v>209</v>
      </c>
      <c r="C120">
        <v>1</v>
      </c>
      <c r="D120">
        <v>0</v>
      </c>
      <c r="E120" t="str">
        <f>IF(ISNA(VLOOKUP(F120, Sheet1!A:A, 1, 0)), "No", "Yes")</f>
        <v>No</v>
      </c>
      <c r="F120" t="s">
        <v>210</v>
      </c>
    </row>
    <row r="121" spans="1:6" x14ac:dyDescent="0.25">
      <c r="A121">
        <f t="shared" si="1"/>
        <v>120</v>
      </c>
      <c r="B121" t="s">
        <v>123</v>
      </c>
      <c r="C121">
        <v>1</v>
      </c>
      <c r="D121">
        <v>0</v>
      </c>
      <c r="E121" t="str">
        <f>IF(ISNA(VLOOKUP(F121, Sheet1!A:A, 1, 0)), "No", "Yes")</f>
        <v>Yes</v>
      </c>
      <c r="F121" t="s">
        <v>124</v>
      </c>
    </row>
    <row r="122" spans="1:6" x14ac:dyDescent="0.25">
      <c r="A122">
        <f t="shared" si="1"/>
        <v>121</v>
      </c>
      <c r="B122" t="s">
        <v>105</v>
      </c>
      <c r="C122">
        <v>1</v>
      </c>
      <c r="D122">
        <v>0</v>
      </c>
      <c r="E122" t="str">
        <f>IF(ISNA(VLOOKUP(F122, Sheet1!A:A, 1, 0)), "No", "Yes")</f>
        <v>No</v>
      </c>
      <c r="F122" t="s">
        <v>106</v>
      </c>
    </row>
    <row r="123" spans="1:6" x14ac:dyDescent="0.25">
      <c r="A123">
        <f t="shared" si="1"/>
        <v>122</v>
      </c>
      <c r="B123" t="s">
        <v>319</v>
      </c>
      <c r="C123">
        <v>1</v>
      </c>
      <c r="D123">
        <v>0</v>
      </c>
      <c r="E123" t="str">
        <f>IF(ISNA(VLOOKUP(F123, Sheet1!A:A, 1, 0)), "No", "Yes")</f>
        <v>No</v>
      </c>
      <c r="F123" t="s">
        <v>320</v>
      </c>
    </row>
    <row r="124" spans="1:6" x14ac:dyDescent="0.25">
      <c r="A124">
        <f t="shared" si="1"/>
        <v>123</v>
      </c>
      <c r="B124" t="s">
        <v>145</v>
      </c>
      <c r="C124">
        <v>1</v>
      </c>
      <c r="D124">
        <v>0</v>
      </c>
      <c r="E124" t="str">
        <f>IF(ISNA(VLOOKUP(F124, Sheet1!A:A, 1, 0)), "No", "Yes")</f>
        <v>No</v>
      </c>
      <c r="F124" t="s">
        <v>146</v>
      </c>
    </row>
    <row r="125" spans="1:6" x14ac:dyDescent="0.25">
      <c r="A125">
        <f t="shared" si="1"/>
        <v>124</v>
      </c>
      <c r="B125" t="s">
        <v>257</v>
      </c>
      <c r="C125">
        <v>1</v>
      </c>
      <c r="D125">
        <v>0</v>
      </c>
      <c r="E125" t="str">
        <f>IF(ISNA(VLOOKUP(F125, Sheet1!A:A, 1, 0)), "No", "Yes")</f>
        <v>No</v>
      </c>
      <c r="F125" t="s">
        <v>258</v>
      </c>
    </row>
    <row r="126" spans="1:6" x14ac:dyDescent="0.25">
      <c r="A126">
        <f t="shared" si="1"/>
        <v>125</v>
      </c>
      <c r="B126" t="s">
        <v>317</v>
      </c>
      <c r="C126">
        <v>1</v>
      </c>
      <c r="D126">
        <v>0</v>
      </c>
      <c r="E126" t="str">
        <f>IF(ISNA(VLOOKUP(F126, Sheet1!A:A, 1, 0)), "No", "Yes")</f>
        <v>No</v>
      </c>
      <c r="F126" t="s">
        <v>318</v>
      </c>
    </row>
    <row r="127" spans="1:6" x14ac:dyDescent="0.25">
      <c r="A127">
        <f t="shared" si="1"/>
        <v>126</v>
      </c>
      <c r="B127" t="s">
        <v>153</v>
      </c>
      <c r="C127">
        <v>1</v>
      </c>
      <c r="D127">
        <v>0</v>
      </c>
      <c r="E127" t="str">
        <f>IF(ISNA(VLOOKUP(F127, Sheet1!A:A, 1, 0)), "No", "Yes")</f>
        <v>Yes</v>
      </c>
      <c r="F127" t="s">
        <v>154</v>
      </c>
    </row>
    <row r="128" spans="1:6" x14ac:dyDescent="0.25">
      <c r="A128">
        <f t="shared" si="1"/>
        <v>127</v>
      </c>
      <c r="B128" t="s">
        <v>313</v>
      </c>
      <c r="C128">
        <v>1</v>
      </c>
      <c r="D128">
        <v>0</v>
      </c>
      <c r="E128" t="str">
        <f>IF(ISNA(VLOOKUP(F128, Sheet1!A:A, 1, 0)), "No", "Yes")</f>
        <v>No</v>
      </c>
      <c r="F128" t="s">
        <v>314</v>
      </c>
    </row>
    <row r="129" spans="1:6" x14ac:dyDescent="0.25">
      <c r="A129">
        <f t="shared" si="1"/>
        <v>128</v>
      </c>
      <c r="B129" t="s">
        <v>135</v>
      </c>
      <c r="C129">
        <v>1</v>
      </c>
      <c r="D129">
        <v>0</v>
      </c>
      <c r="E129" t="str">
        <f>IF(ISNA(VLOOKUP(F129, Sheet1!A:A, 1, 0)), "No", "Yes")</f>
        <v>No</v>
      </c>
      <c r="F129" t="s">
        <v>136</v>
      </c>
    </row>
    <row r="130" spans="1:6" x14ac:dyDescent="0.25">
      <c r="A130">
        <f t="shared" si="1"/>
        <v>129</v>
      </c>
      <c r="B130" t="s">
        <v>171</v>
      </c>
      <c r="C130">
        <v>1</v>
      </c>
      <c r="D130">
        <v>0</v>
      </c>
      <c r="E130" t="str">
        <f>IF(ISNA(VLOOKUP(F130, Sheet1!A:A, 1, 0)), "No", "Yes")</f>
        <v>No</v>
      </c>
      <c r="F130" t="s">
        <v>172</v>
      </c>
    </row>
    <row r="131" spans="1:6" x14ac:dyDescent="0.25">
      <c r="A131">
        <f t="shared" si="1"/>
        <v>130</v>
      </c>
      <c r="B131" t="s">
        <v>175</v>
      </c>
      <c r="C131">
        <v>1</v>
      </c>
      <c r="D131">
        <v>0</v>
      </c>
      <c r="E131" t="str">
        <f>IF(ISNA(VLOOKUP(F131, Sheet1!A:A, 1, 0)), "No", "Yes")</f>
        <v>Yes</v>
      </c>
      <c r="F131" t="s">
        <v>176</v>
      </c>
    </row>
    <row r="132" spans="1:6" x14ac:dyDescent="0.25">
      <c r="A132">
        <f t="shared" ref="A132:A133" si="2">1+A131</f>
        <v>131</v>
      </c>
      <c r="B132" t="s">
        <v>91</v>
      </c>
      <c r="C132">
        <v>1</v>
      </c>
      <c r="D132">
        <v>0</v>
      </c>
      <c r="E132" t="str">
        <f>IF(ISNA(VLOOKUP(F132, Sheet1!A:A, 1, 0)), "No", "Yes")</f>
        <v>No</v>
      </c>
      <c r="F132" t="s">
        <v>92</v>
      </c>
    </row>
    <row r="133" spans="1:6" x14ac:dyDescent="0.25">
      <c r="A133">
        <f t="shared" si="2"/>
        <v>132</v>
      </c>
      <c r="B133" t="s">
        <v>85</v>
      </c>
      <c r="C133">
        <v>1</v>
      </c>
      <c r="D133">
        <v>0</v>
      </c>
      <c r="E133" t="str">
        <f>IF(ISNA(VLOOKUP(F133, Sheet1!A:A, 1, 0)), "No", "Yes")</f>
        <v>No</v>
      </c>
      <c r="F133" t="s">
        <v>86</v>
      </c>
    </row>
  </sheetData>
  <sortState xmlns:xlrd2="http://schemas.microsoft.com/office/spreadsheetml/2017/richdata2" ref="A2:E302">
    <sortCondition descending="1" ref="C2:C3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E7E2-F847-4DCC-A7D1-F7C993C15B22}">
  <dimension ref="A1:I325"/>
  <sheetViews>
    <sheetView workbookViewId="0">
      <selection activeCell="G12" sqref="G12"/>
    </sheetView>
  </sheetViews>
  <sheetFormatPr defaultRowHeight="15" x14ac:dyDescent="0.25"/>
  <sheetData>
    <row r="1" spans="1:9" x14ac:dyDescent="0.25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</row>
    <row r="2" spans="1:9" x14ac:dyDescent="0.25">
      <c r="A2" t="s">
        <v>212</v>
      </c>
      <c r="B2">
        <v>1982</v>
      </c>
      <c r="C2" t="s">
        <v>440</v>
      </c>
      <c r="D2">
        <v>415</v>
      </c>
      <c r="E2">
        <v>312</v>
      </c>
      <c r="F2">
        <v>406</v>
      </c>
      <c r="G2" t="s">
        <v>441</v>
      </c>
      <c r="H2" t="s">
        <v>0</v>
      </c>
      <c r="I2" t="s">
        <v>442</v>
      </c>
    </row>
    <row r="3" spans="1:9" x14ac:dyDescent="0.25">
      <c r="A3" t="s">
        <v>443</v>
      </c>
      <c r="B3">
        <v>1938</v>
      </c>
      <c r="C3" t="s">
        <v>440</v>
      </c>
      <c r="D3">
        <v>262</v>
      </c>
      <c r="E3">
        <v>197</v>
      </c>
      <c r="F3">
        <v>212</v>
      </c>
      <c r="G3" t="s">
        <v>441</v>
      </c>
      <c r="H3" t="s">
        <v>0</v>
      </c>
      <c r="I3" t="s">
        <v>442</v>
      </c>
    </row>
    <row r="4" spans="1:9" x14ac:dyDescent="0.25">
      <c r="A4" t="s">
        <v>444</v>
      </c>
      <c r="B4">
        <v>2011</v>
      </c>
      <c r="C4" t="s">
        <v>440</v>
      </c>
      <c r="D4">
        <v>581</v>
      </c>
      <c r="E4">
        <v>436</v>
      </c>
      <c r="F4">
        <v>523</v>
      </c>
      <c r="G4" t="s">
        <v>441</v>
      </c>
      <c r="H4" t="s">
        <v>0</v>
      </c>
      <c r="I4" t="s">
        <v>442</v>
      </c>
    </row>
    <row r="5" spans="1:9" x14ac:dyDescent="0.25">
      <c r="A5" t="s">
        <v>445</v>
      </c>
      <c r="B5">
        <v>1983</v>
      </c>
      <c r="C5" t="s">
        <v>446</v>
      </c>
      <c r="G5" t="s">
        <v>441</v>
      </c>
      <c r="H5" t="s">
        <v>447</v>
      </c>
      <c r="I5" t="s">
        <v>442</v>
      </c>
    </row>
    <row r="6" spans="1:9" x14ac:dyDescent="0.25">
      <c r="A6" t="s">
        <v>448</v>
      </c>
      <c r="B6">
        <v>2000</v>
      </c>
      <c r="C6" t="s">
        <v>446</v>
      </c>
      <c r="G6" t="s">
        <v>441</v>
      </c>
      <c r="H6" t="s">
        <v>447</v>
      </c>
      <c r="I6" t="s">
        <v>442</v>
      </c>
    </row>
    <row r="7" spans="1:9" x14ac:dyDescent="0.25">
      <c r="A7" t="s">
        <v>449</v>
      </c>
      <c r="B7">
        <v>1939</v>
      </c>
      <c r="C7" t="s">
        <v>450</v>
      </c>
      <c r="G7" t="s">
        <v>441</v>
      </c>
      <c r="H7" t="s">
        <v>0</v>
      </c>
      <c r="I7" t="s">
        <v>442</v>
      </c>
    </row>
    <row r="8" spans="1:9" x14ac:dyDescent="0.25">
      <c r="A8" t="s">
        <v>451</v>
      </c>
      <c r="B8">
        <v>1984</v>
      </c>
      <c r="C8" t="s">
        <v>440</v>
      </c>
      <c r="D8">
        <v>403</v>
      </c>
      <c r="E8">
        <v>303</v>
      </c>
      <c r="F8">
        <v>341</v>
      </c>
      <c r="G8" t="s">
        <v>441</v>
      </c>
      <c r="H8" t="s">
        <v>0</v>
      </c>
      <c r="I8" t="s">
        <v>442</v>
      </c>
    </row>
    <row r="9" spans="1:9" x14ac:dyDescent="0.25">
      <c r="A9" t="s">
        <v>452</v>
      </c>
      <c r="B9">
        <v>1964</v>
      </c>
      <c r="C9" t="s">
        <v>453</v>
      </c>
      <c r="D9">
        <v>201</v>
      </c>
      <c r="F9">
        <v>189</v>
      </c>
      <c r="G9" t="s">
        <v>441</v>
      </c>
      <c r="H9" t="s">
        <v>0</v>
      </c>
      <c r="I9" t="s">
        <v>454</v>
      </c>
    </row>
    <row r="10" spans="1:9" x14ac:dyDescent="0.25">
      <c r="A10" t="s">
        <v>455</v>
      </c>
      <c r="B10">
        <v>1995</v>
      </c>
      <c r="C10" t="s">
        <v>446</v>
      </c>
      <c r="G10" t="s">
        <v>441</v>
      </c>
      <c r="H10" t="s">
        <v>0</v>
      </c>
      <c r="I10" t="s">
        <v>442</v>
      </c>
    </row>
    <row r="11" spans="1:9" x14ac:dyDescent="0.25">
      <c r="A11" t="s">
        <v>456</v>
      </c>
      <c r="B11">
        <v>1975</v>
      </c>
      <c r="C11" t="s">
        <v>446</v>
      </c>
      <c r="G11" t="s">
        <v>441</v>
      </c>
      <c r="H11" t="s">
        <v>0</v>
      </c>
      <c r="I11" t="s">
        <v>442</v>
      </c>
    </row>
    <row r="12" spans="1:9" x14ac:dyDescent="0.25">
      <c r="A12" t="s">
        <v>138</v>
      </c>
      <c r="B12">
        <v>2017</v>
      </c>
      <c r="C12" t="s">
        <v>440</v>
      </c>
      <c r="D12">
        <v>442</v>
      </c>
      <c r="E12">
        <v>332</v>
      </c>
      <c r="F12">
        <v>381</v>
      </c>
      <c r="G12" t="s">
        <v>441</v>
      </c>
      <c r="H12" t="s">
        <v>0</v>
      </c>
      <c r="I12" t="s">
        <v>442</v>
      </c>
    </row>
    <row r="13" spans="1:9" x14ac:dyDescent="0.25">
      <c r="A13" t="s">
        <v>306</v>
      </c>
      <c r="B13">
        <v>1955</v>
      </c>
      <c r="C13" t="s">
        <v>446</v>
      </c>
      <c r="G13" t="s">
        <v>441</v>
      </c>
      <c r="H13" t="s">
        <v>0</v>
      </c>
      <c r="I13" t="s">
        <v>442</v>
      </c>
    </row>
    <row r="14" spans="1:9" x14ac:dyDescent="0.25">
      <c r="A14" t="s">
        <v>457</v>
      </c>
      <c r="B14">
        <v>1971</v>
      </c>
      <c r="C14" t="s">
        <v>446</v>
      </c>
      <c r="G14" t="s">
        <v>441</v>
      </c>
      <c r="H14" t="s">
        <v>0</v>
      </c>
      <c r="I14" t="s">
        <v>442</v>
      </c>
    </row>
    <row r="15" spans="1:9" x14ac:dyDescent="0.25">
      <c r="A15" t="s">
        <v>240</v>
      </c>
      <c r="B15">
        <v>1977</v>
      </c>
      <c r="C15" t="s">
        <v>440</v>
      </c>
      <c r="D15">
        <v>383</v>
      </c>
      <c r="E15">
        <v>288</v>
      </c>
      <c r="F15">
        <v>321</v>
      </c>
      <c r="G15" t="s">
        <v>441</v>
      </c>
      <c r="H15" t="s">
        <v>0</v>
      </c>
      <c r="I15" t="s">
        <v>442</v>
      </c>
    </row>
    <row r="16" spans="1:9" x14ac:dyDescent="0.25">
      <c r="A16" t="s">
        <v>458</v>
      </c>
      <c r="B16">
        <v>1989</v>
      </c>
      <c r="C16" t="s">
        <v>446</v>
      </c>
      <c r="G16" t="s">
        <v>441</v>
      </c>
      <c r="H16" t="s">
        <v>459</v>
      </c>
      <c r="I16" t="s">
        <v>442</v>
      </c>
    </row>
    <row r="17" spans="1:9" x14ac:dyDescent="0.25">
      <c r="A17" t="s">
        <v>460</v>
      </c>
      <c r="B17">
        <v>1953</v>
      </c>
      <c r="C17" t="s">
        <v>446</v>
      </c>
      <c r="G17" t="s">
        <v>441</v>
      </c>
      <c r="H17" t="s">
        <v>461</v>
      </c>
      <c r="I17" t="s">
        <v>442</v>
      </c>
    </row>
    <row r="18" spans="1:9" x14ac:dyDescent="0.25">
      <c r="A18" t="s">
        <v>462</v>
      </c>
      <c r="B18">
        <v>1971</v>
      </c>
      <c r="C18" t="s">
        <v>446</v>
      </c>
      <c r="G18" t="s">
        <v>441</v>
      </c>
      <c r="H18" t="s">
        <v>0</v>
      </c>
      <c r="I18" t="s">
        <v>442</v>
      </c>
    </row>
    <row r="19" spans="1:9" x14ac:dyDescent="0.25">
      <c r="A19" t="s">
        <v>463</v>
      </c>
      <c r="B19">
        <v>1974</v>
      </c>
      <c r="C19" t="s">
        <v>464</v>
      </c>
      <c r="G19" t="s">
        <v>441</v>
      </c>
      <c r="H19" t="s">
        <v>0</v>
      </c>
      <c r="I19" t="s">
        <v>442</v>
      </c>
    </row>
    <row r="20" spans="1:9" x14ac:dyDescent="0.25">
      <c r="A20" t="s">
        <v>198</v>
      </c>
      <c r="B20">
        <v>1989</v>
      </c>
      <c r="C20" t="s">
        <v>440</v>
      </c>
      <c r="D20">
        <v>447</v>
      </c>
      <c r="E20">
        <v>336</v>
      </c>
      <c r="F20">
        <v>431</v>
      </c>
      <c r="G20" t="s">
        <v>441</v>
      </c>
      <c r="H20" t="s">
        <v>0</v>
      </c>
      <c r="I20" t="s">
        <v>442</v>
      </c>
    </row>
    <row r="21" spans="1:9" x14ac:dyDescent="0.25">
      <c r="A21" t="s">
        <v>465</v>
      </c>
      <c r="B21">
        <v>1953</v>
      </c>
      <c r="C21" t="s">
        <v>446</v>
      </c>
      <c r="G21" t="s">
        <v>441</v>
      </c>
      <c r="H21" t="s">
        <v>0</v>
      </c>
      <c r="I21" t="s">
        <v>442</v>
      </c>
    </row>
    <row r="22" spans="1:9" x14ac:dyDescent="0.25">
      <c r="A22" t="s">
        <v>339</v>
      </c>
      <c r="B22">
        <v>1972</v>
      </c>
      <c r="C22" t="s">
        <v>440</v>
      </c>
      <c r="D22">
        <v>396</v>
      </c>
      <c r="E22">
        <v>297</v>
      </c>
      <c r="F22">
        <v>339</v>
      </c>
      <c r="G22" t="s">
        <v>441</v>
      </c>
      <c r="H22" t="s">
        <v>0</v>
      </c>
      <c r="I22" t="s">
        <v>442</v>
      </c>
    </row>
    <row r="23" spans="1:9" x14ac:dyDescent="0.25">
      <c r="A23" t="s">
        <v>122</v>
      </c>
      <c r="B23">
        <v>2015</v>
      </c>
      <c r="C23" t="s">
        <v>440</v>
      </c>
      <c r="D23">
        <v>549</v>
      </c>
      <c r="E23">
        <v>412</v>
      </c>
      <c r="F23">
        <v>454</v>
      </c>
      <c r="G23" t="s">
        <v>441</v>
      </c>
      <c r="H23" t="s">
        <v>0</v>
      </c>
      <c r="I23" t="s">
        <v>442</v>
      </c>
    </row>
    <row r="24" spans="1:9" x14ac:dyDescent="0.25">
      <c r="A24" t="s">
        <v>466</v>
      </c>
      <c r="B24">
        <v>2011</v>
      </c>
      <c r="C24" t="s">
        <v>440</v>
      </c>
      <c r="D24">
        <v>581</v>
      </c>
      <c r="E24">
        <v>436</v>
      </c>
      <c r="F24">
        <v>463</v>
      </c>
      <c r="G24" t="s">
        <v>441</v>
      </c>
      <c r="H24" t="s">
        <v>0</v>
      </c>
      <c r="I24" t="s">
        <v>442</v>
      </c>
    </row>
    <row r="25" spans="1:9" x14ac:dyDescent="0.25">
      <c r="A25" t="s">
        <v>150</v>
      </c>
      <c r="B25">
        <v>2005</v>
      </c>
      <c r="C25" t="s">
        <v>440</v>
      </c>
      <c r="D25">
        <v>516</v>
      </c>
      <c r="E25">
        <v>387</v>
      </c>
      <c r="F25">
        <v>474</v>
      </c>
      <c r="G25" t="s">
        <v>441</v>
      </c>
      <c r="H25" t="s">
        <v>0</v>
      </c>
      <c r="I25" t="s">
        <v>442</v>
      </c>
    </row>
    <row r="26" spans="1:9" x14ac:dyDescent="0.25">
      <c r="A26" t="s">
        <v>341</v>
      </c>
      <c r="B26">
        <v>1974</v>
      </c>
      <c r="C26" t="s">
        <v>446</v>
      </c>
      <c r="G26" t="s">
        <v>441</v>
      </c>
      <c r="H26" t="s">
        <v>0</v>
      </c>
      <c r="I26" t="s">
        <v>442</v>
      </c>
    </row>
    <row r="27" spans="1:9" x14ac:dyDescent="0.25">
      <c r="A27" t="s">
        <v>260</v>
      </c>
      <c r="B27">
        <v>1970</v>
      </c>
      <c r="C27" t="s">
        <v>440</v>
      </c>
      <c r="D27">
        <v>300</v>
      </c>
      <c r="E27">
        <v>225</v>
      </c>
      <c r="F27">
        <v>232</v>
      </c>
      <c r="G27" t="s">
        <v>441</v>
      </c>
      <c r="H27" t="s">
        <v>0</v>
      </c>
      <c r="I27" t="s">
        <v>442</v>
      </c>
    </row>
    <row r="28" spans="1:9" x14ac:dyDescent="0.25">
      <c r="A28" t="s">
        <v>467</v>
      </c>
      <c r="B28">
        <v>1945</v>
      </c>
      <c r="C28" t="s">
        <v>450</v>
      </c>
      <c r="G28" t="s">
        <v>441</v>
      </c>
      <c r="H28" t="s">
        <v>0</v>
      </c>
      <c r="I28" t="s">
        <v>442</v>
      </c>
    </row>
    <row r="29" spans="1:9" x14ac:dyDescent="0.25">
      <c r="A29" t="s">
        <v>162</v>
      </c>
      <c r="B29">
        <v>1999</v>
      </c>
      <c r="C29" t="s">
        <v>440</v>
      </c>
      <c r="D29">
        <v>497</v>
      </c>
      <c r="E29">
        <v>373</v>
      </c>
      <c r="F29">
        <v>488</v>
      </c>
      <c r="G29" t="s">
        <v>441</v>
      </c>
      <c r="H29" t="s">
        <v>0</v>
      </c>
      <c r="I29" t="s">
        <v>442</v>
      </c>
    </row>
    <row r="30" spans="1:9" x14ac:dyDescent="0.25">
      <c r="A30" t="s">
        <v>468</v>
      </c>
      <c r="B30">
        <v>1985</v>
      </c>
      <c r="C30" t="s">
        <v>440</v>
      </c>
      <c r="D30">
        <v>395</v>
      </c>
      <c r="E30">
        <v>297</v>
      </c>
      <c r="F30">
        <v>315</v>
      </c>
      <c r="G30" t="s">
        <v>441</v>
      </c>
      <c r="H30" t="s">
        <v>0</v>
      </c>
      <c r="I30" t="s">
        <v>442</v>
      </c>
    </row>
    <row r="31" spans="1:9" x14ac:dyDescent="0.25">
      <c r="A31" t="s">
        <v>330</v>
      </c>
      <c r="B31">
        <v>1945</v>
      </c>
      <c r="C31" t="s">
        <v>450</v>
      </c>
      <c r="G31" t="s">
        <v>441</v>
      </c>
      <c r="H31" t="s">
        <v>0</v>
      </c>
      <c r="I31" t="s">
        <v>442</v>
      </c>
    </row>
    <row r="32" spans="1:9" x14ac:dyDescent="0.25">
      <c r="A32" t="s">
        <v>469</v>
      </c>
      <c r="B32">
        <v>1949</v>
      </c>
      <c r="C32" t="s">
        <v>450</v>
      </c>
      <c r="G32" t="s">
        <v>441</v>
      </c>
      <c r="H32" t="s">
        <v>0</v>
      </c>
      <c r="I32" t="s">
        <v>442</v>
      </c>
    </row>
    <row r="33" spans="1:9" x14ac:dyDescent="0.25">
      <c r="A33" t="s">
        <v>470</v>
      </c>
      <c r="B33">
        <v>2006</v>
      </c>
      <c r="C33" t="s">
        <v>464</v>
      </c>
      <c r="G33" t="s">
        <v>441</v>
      </c>
      <c r="H33" t="s">
        <v>0</v>
      </c>
      <c r="I33" t="s">
        <v>442</v>
      </c>
    </row>
    <row r="34" spans="1:9" x14ac:dyDescent="0.25">
      <c r="A34" t="s">
        <v>471</v>
      </c>
      <c r="B34">
        <v>2006</v>
      </c>
      <c r="C34" t="s">
        <v>464</v>
      </c>
      <c r="G34" t="s">
        <v>441</v>
      </c>
      <c r="H34" t="s">
        <v>0</v>
      </c>
      <c r="I34" t="s">
        <v>442</v>
      </c>
    </row>
    <row r="35" spans="1:9" x14ac:dyDescent="0.25">
      <c r="A35" t="s">
        <v>472</v>
      </c>
      <c r="B35">
        <v>1937</v>
      </c>
      <c r="C35" t="s">
        <v>473</v>
      </c>
      <c r="G35" t="s">
        <v>441</v>
      </c>
      <c r="H35" t="s">
        <v>461</v>
      </c>
      <c r="I35" t="s">
        <v>442</v>
      </c>
    </row>
    <row r="36" spans="1:9" x14ac:dyDescent="0.25">
      <c r="A36" t="s">
        <v>474</v>
      </c>
      <c r="B36">
        <v>1996</v>
      </c>
      <c r="C36" t="s">
        <v>446</v>
      </c>
      <c r="G36" t="s">
        <v>441</v>
      </c>
      <c r="H36" t="s">
        <v>0</v>
      </c>
      <c r="I36" t="s">
        <v>442</v>
      </c>
    </row>
    <row r="37" spans="1:9" x14ac:dyDescent="0.25">
      <c r="A37" t="s">
        <v>475</v>
      </c>
      <c r="B37">
        <v>1946</v>
      </c>
      <c r="C37" t="s">
        <v>450</v>
      </c>
      <c r="G37" t="s">
        <v>441</v>
      </c>
      <c r="H37" t="s">
        <v>0</v>
      </c>
      <c r="I37" t="s">
        <v>442</v>
      </c>
    </row>
    <row r="38" spans="1:9" x14ac:dyDescent="0.25">
      <c r="A38" t="s">
        <v>349</v>
      </c>
      <c r="B38">
        <v>1969</v>
      </c>
      <c r="C38" t="s">
        <v>440</v>
      </c>
      <c r="D38">
        <v>340</v>
      </c>
      <c r="E38">
        <v>255</v>
      </c>
      <c r="F38">
        <v>270</v>
      </c>
      <c r="G38" t="s">
        <v>441</v>
      </c>
      <c r="H38" t="s">
        <v>0</v>
      </c>
      <c r="I38" t="s">
        <v>442</v>
      </c>
    </row>
    <row r="39" spans="1:9" x14ac:dyDescent="0.25">
      <c r="A39" t="s">
        <v>178</v>
      </c>
      <c r="B39">
        <v>1991</v>
      </c>
      <c r="C39" t="s">
        <v>440</v>
      </c>
      <c r="D39">
        <v>443</v>
      </c>
      <c r="E39">
        <v>333</v>
      </c>
      <c r="F39">
        <v>401</v>
      </c>
      <c r="G39" t="s">
        <v>441</v>
      </c>
      <c r="H39" t="s">
        <v>0</v>
      </c>
      <c r="I39" t="s">
        <v>442</v>
      </c>
    </row>
    <row r="40" spans="1:9" x14ac:dyDescent="0.25">
      <c r="A40" t="s">
        <v>476</v>
      </c>
      <c r="B40">
        <v>1961</v>
      </c>
      <c r="C40" t="s">
        <v>446</v>
      </c>
      <c r="G40" t="s">
        <v>441</v>
      </c>
      <c r="H40" t="s">
        <v>0</v>
      </c>
      <c r="I40" t="s">
        <v>442</v>
      </c>
    </row>
    <row r="41" spans="1:9" x14ac:dyDescent="0.25">
      <c r="A41" t="s">
        <v>477</v>
      </c>
      <c r="B41">
        <v>1994</v>
      </c>
      <c r="C41" t="s">
        <v>440</v>
      </c>
      <c r="D41">
        <v>456</v>
      </c>
      <c r="E41">
        <v>342</v>
      </c>
      <c r="F41">
        <v>436</v>
      </c>
      <c r="G41" t="s">
        <v>441</v>
      </c>
      <c r="H41" t="s">
        <v>0</v>
      </c>
      <c r="I41" t="s">
        <v>442</v>
      </c>
    </row>
    <row r="42" spans="1:9" x14ac:dyDescent="0.25">
      <c r="A42" t="s">
        <v>166</v>
      </c>
      <c r="B42">
        <v>2003</v>
      </c>
      <c r="C42" t="s">
        <v>440</v>
      </c>
      <c r="D42">
        <v>496</v>
      </c>
      <c r="E42">
        <v>372</v>
      </c>
      <c r="F42">
        <v>387</v>
      </c>
      <c r="G42" t="s">
        <v>441</v>
      </c>
      <c r="H42" t="s">
        <v>0</v>
      </c>
      <c r="I42" t="s">
        <v>442</v>
      </c>
    </row>
    <row r="43" spans="1:9" x14ac:dyDescent="0.25">
      <c r="A43" t="s">
        <v>478</v>
      </c>
      <c r="B43">
        <v>1938</v>
      </c>
      <c r="C43" t="s">
        <v>473</v>
      </c>
      <c r="G43" t="s">
        <v>441</v>
      </c>
      <c r="H43" t="s">
        <v>461</v>
      </c>
      <c r="I43" t="s">
        <v>442</v>
      </c>
    </row>
    <row r="44" spans="1:9" x14ac:dyDescent="0.25">
      <c r="A44" t="s">
        <v>352</v>
      </c>
      <c r="B44">
        <v>1999</v>
      </c>
      <c r="C44" t="s">
        <v>446</v>
      </c>
      <c r="G44" t="s">
        <v>441</v>
      </c>
      <c r="H44" t="s">
        <v>0</v>
      </c>
      <c r="I44" t="s">
        <v>442</v>
      </c>
    </row>
    <row r="45" spans="1:9" x14ac:dyDescent="0.25">
      <c r="A45" t="s">
        <v>479</v>
      </c>
      <c r="B45">
        <v>1938</v>
      </c>
      <c r="C45" t="s">
        <v>473</v>
      </c>
      <c r="G45" t="s">
        <v>441</v>
      </c>
      <c r="H45" t="s">
        <v>461</v>
      </c>
      <c r="I45" t="s">
        <v>442</v>
      </c>
    </row>
    <row r="46" spans="1:9" x14ac:dyDescent="0.25">
      <c r="A46" t="s">
        <v>480</v>
      </c>
      <c r="B46">
        <v>1946</v>
      </c>
      <c r="C46" t="s">
        <v>450</v>
      </c>
      <c r="G46" t="s">
        <v>441</v>
      </c>
      <c r="H46" t="s">
        <v>0</v>
      </c>
      <c r="I46" t="s">
        <v>442</v>
      </c>
    </row>
    <row r="47" spans="1:9" x14ac:dyDescent="0.25">
      <c r="A47" t="s">
        <v>481</v>
      </c>
      <c r="B47">
        <v>1982</v>
      </c>
      <c r="C47" t="s">
        <v>446</v>
      </c>
      <c r="G47" t="s">
        <v>441</v>
      </c>
      <c r="H47" t="s">
        <v>461</v>
      </c>
      <c r="I47" t="s">
        <v>442</v>
      </c>
    </row>
    <row r="48" spans="1:9" x14ac:dyDescent="0.25">
      <c r="A48" t="s">
        <v>482</v>
      </c>
      <c r="B48">
        <v>1976</v>
      </c>
      <c r="C48" t="s">
        <v>464</v>
      </c>
      <c r="G48" t="s">
        <v>441</v>
      </c>
      <c r="H48" t="s">
        <v>0</v>
      </c>
      <c r="I48" t="s">
        <v>442</v>
      </c>
    </row>
    <row r="49" spans="1:9" x14ac:dyDescent="0.25">
      <c r="A49" t="s">
        <v>483</v>
      </c>
      <c r="B49">
        <v>1946</v>
      </c>
      <c r="C49" t="s">
        <v>450</v>
      </c>
      <c r="G49" t="s">
        <v>441</v>
      </c>
      <c r="H49" t="s">
        <v>0</v>
      </c>
      <c r="I49" t="s">
        <v>442</v>
      </c>
    </row>
    <row r="50" spans="1:9" x14ac:dyDescent="0.25">
      <c r="A50" t="s">
        <v>484</v>
      </c>
      <c r="B50">
        <v>1999</v>
      </c>
      <c r="C50" t="s">
        <v>446</v>
      </c>
      <c r="G50" t="s">
        <v>441</v>
      </c>
      <c r="H50" t="s">
        <v>459</v>
      </c>
      <c r="I50" t="s">
        <v>442</v>
      </c>
    </row>
    <row r="51" spans="1:9" x14ac:dyDescent="0.25">
      <c r="A51" t="s">
        <v>485</v>
      </c>
      <c r="B51">
        <v>1945</v>
      </c>
      <c r="C51" t="s">
        <v>450</v>
      </c>
      <c r="G51" t="s">
        <v>441</v>
      </c>
      <c r="H51" t="s">
        <v>0</v>
      </c>
      <c r="I51" t="s">
        <v>442</v>
      </c>
    </row>
    <row r="52" spans="1:9" x14ac:dyDescent="0.25">
      <c r="A52" t="s">
        <v>486</v>
      </c>
      <c r="B52">
        <v>1963</v>
      </c>
      <c r="C52" t="s">
        <v>446</v>
      </c>
      <c r="G52" t="s">
        <v>441</v>
      </c>
      <c r="H52" t="s">
        <v>0</v>
      </c>
      <c r="I52" t="s">
        <v>442</v>
      </c>
    </row>
    <row r="53" spans="1:9" x14ac:dyDescent="0.25">
      <c r="A53" t="s">
        <v>214</v>
      </c>
      <c r="B53">
        <v>1973</v>
      </c>
      <c r="C53" t="s">
        <v>487</v>
      </c>
      <c r="G53" t="s">
        <v>441</v>
      </c>
      <c r="H53" t="s">
        <v>0</v>
      </c>
      <c r="I53" t="s">
        <v>442</v>
      </c>
    </row>
    <row r="54" spans="1:9" x14ac:dyDescent="0.25">
      <c r="A54" t="s">
        <v>302</v>
      </c>
      <c r="B54">
        <v>1936</v>
      </c>
      <c r="C54" t="s">
        <v>440</v>
      </c>
      <c r="D54">
        <v>226</v>
      </c>
      <c r="E54">
        <v>170</v>
      </c>
      <c r="F54">
        <v>222</v>
      </c>
      <c r="G54" t="s">
        <v>441</v>
      </c>
      <c r="H54" t="s">
        <v>0</v>
      </c>
      <c r="I54" t="s">
        <v>442</v>
      </c>
    </row>
    <row r="55" spans="1:9" x14ac:dyDescent="0.25">
      <c r="A55" t="s">
        <v>355</v>
      </c>
      <c r="B55">
        <v>1947</v>
      </c>
      <c r="C55" t="s">
        <v>440</v>
      </c>
      <c r="D55">
        <v>161</v>
      </c>
      <c r="E55">
        <v>121</v>
      </c>
      <c r="F55">
        <v>128</v>
      </c>
      <c r="G55" t="s">
        <v>441</v>
      </c>
      <c r="H55" t="s">
        <v>0</v>
      </c>
      <c r="I55" t="s">
        <v>442</v>
      </c>
    </row>
    <row r="56" spans="1:9" x14ac:dyDescent="0.25">
      <c r="A56" t="s">
        <v>304</v>
      </c>
      <c r="B56">
        <v>1939</v>
      </c>
      <c r="C56" t="s">
        <v>440</v>
      </c>
      <c r="D56">
        <v>274</v>
      </c>
      <c r="E56">
        <v>206</v>
      </c>
      <c r="F56">
        <v>213</v>
      </c>
      <c r="G56" t="s">
        <v>441</v>
      </c>
      <c r="H56" t="s">
        <v>0</v>
      </c>
      <c r="I56" t="s">
        <v>442</v>
      </c>
    </row>
    <row r="57" spans="1:9" x14ac:dyDescent="0.25">
      <c r="A57" t="s">
        <v>488</v>
      </c>
      <c r="B57">
        <v>1945</v>
      </c>
      <c r="C57" t="s">
        <v>450</v>
      </c>
      <c r="G57" t="s">
        <v>441</v>
      </c>
      <c r="H57" t="s">
        <v>0</v>
      </c>
      <c r="I57" t="s">
        <v>442</v>
      </c>
    </row>
    <row r="58" spans="1:9" x14ac:dyDescent="0.25">
      <c r="A58" t="s">
        <v>489</v>
      </c>
      <c r="B58">
        <v>1970</v>
      </c>
      <c r="C58" t="s">
        <v>446</v>
      </c>
      <c r="G58" t="s">
        <v>441</v>
      </c>
      <c r="H58" t="s">
        <v>0</v>
      </c>
      <c r="I58" t="s">
        <v>442</v>
      </c>
    </row>
    <row r="59" spans="1:9" x14ac:dyDescent="0.25">
      <c r="A59" t="s">
        <v>490</v>
      </c>
      <c r="B59">
        <v>1939</v>
      </c>
      <c r="C59" t="s">
        <v>450</v>
      </c>
      <c r="G59" t="s">
        <v>441</v>
      </c>
      <c r="H59" t="s">
        <v>461</v>
      </c>
      <c r="I59" t="s">
        <v>442</v>
      </c>
    </row>
    <row r="60" spans="1:9" x14ac:dyDescent="0.25">
      <c r="A60" t="s">
        <v>491</v>
      </c>
      <c r="B60">
        <v>1974</v>
      </c>
      <c r="C60" t="s">
        <v>446</v>
      </c>
      <c r="G60" t="s">
        <v>441</v>
      </c>
      <c r="H60" t="s">
        <v>459</v>
      </c>
      <c r="I60" t="s">
        <v>442</v>
      </c>
    </row>
    <row r="61" spans="1:9" x14ac:dyDescent="0.25">
      <c r="A61" t="s">
        <v>332</v>
      </c>
      <c r="B61">
        <v>1976</v>
      </c>
      <c r="C61" t="s">
        <v>446</v>
      </c>
      <c r="G61" t="s">
        <v>441</v>
      </c>
      <c r="H61" t="s">
        <v>0</v>
      </c>
      <c r="I61" t="s">
        <v>442</v>
      </c>
    </row>
    <row r="62" spans="1:9" x14ac:dyDescent="0.25">
      <c r="A62" t="s">
        <v>492</v>
      </c>
      <c r="B62">
        <v>1953</v>
      </c>
      <c r="C62" t="s">
        <v>446</v>
      </c>
      <c r="G62" t="s">
        <v>441</v>
      </c>
      <c r="H62" t="s">
        <v>459</v>
      </c>
      <c r="I62" t="s">
        <v>442</v>
      </c>
    </row>
    <row r="63" spans="1:9" x14ac:dyDescent="0.25">
      <c r="A63" t="s">
        <v>493</v>
      </c>
      <c r="B63">
        <v>2006</v>
      </c>
      <c r="C63" t="s">
        <v>464</v>
      </c>
      <c r="G63" t="s">
        <v>441</v>
      </c>
      <c r="H63" t="s">
        <v>0</v>
      </c>
      <c r="I63" t="s">
        <v>442</v>
      </c>
    </row>
    <row r="64" spans="1:9" x14ac:dyDescent="0.25">
      <c r="A64" t="s">
        <v>494</v>
      </c>
      <c r="B64">
        <v>1969</v>
      </c>
      <c r="C64" t="s">
        <v>446</v>
      </c>
      <c r="G64" t="s">
        <v>441</v>
      </c>
      <c r="H64" t="s">
        <v>0</v>
      </c>
      <c r="I64" t="s">
        <v>442</v>
      </c>
    </row>
    <row r="65" spans="1:9" x14ac:dyDescent="0.25">
      <c r="A65" t="s">
        <v>495</v>
      </c>
      <c r="B65">
        <v>2014</v>
      </c>
      <c r="C65" t="s">
        <v>446</v>
      </c>
      <c r="G65" t="s">
        <v>441</v>
      </c>
      <c r="H65" t="s">
        <v>447</v>
      </c>
      <c r="I65" t="s">
        <v>442</v>
      </c>
    </row>
    <row r="66" spans="1:9" x14ac:dyDescent="0.25">
      <c r="A66" t="s">
        <v>496</v>
      </c>
      <c r="B66">
        <v>1957</v>
      </c>
      <c r="C66" t="s">
        <v>446</v>
      </c>
      <c r="G66" t="s">
        <v>441</v>
      </c>
      <c r="H66" t="s">
        <v>0</v>
      </c>
      <c r="I66" t="s">
        <v>442</v>
      </c>
    </row>
    <row r="67" spans="1:9" x14ac:dyDescent="0.25">
      <c r="A67" t="s">
        <v>286</v>
      </c>
      <c r="B67">
        <v>1956</v>
      </c>
      <c r="C67" t="s">
        <v>440</v>
      </c>
      <c r="D67">
        <v>193</v>
      </c>
      <c r="E67">
        <v>145</v>
      </c>
      <c r="F67">
        <v>152</v>
      </c>
      <c r="G67" t="s">
        <v>441</v>
      </c>
      <c r="H67" t="s">
        <v>0</v>
      </c>
      <c r="I67" t="s">
        <v>442</v>
      </c>
    </row>
    <row r="68" spans="1:9" x14ac:dyDescent="0.25">
      <c r="A68" t="s">
        <v>497</v>
      </c>
      <c r="B68">
        <v>1939</v>
      </c>
      <c r="C68" t="s">
        <v>450</v>
      </c>
      <c r="G68" t="s">
        <v>441</v>
      </c>
      <c r="H68" t="s">
        <v>461</v>
      </c>
      <c r="I68" t="s">
        <v>442</v>
      </c>
    </row>
    <row r="69" spans="1:9" x14ac:dyDescent="0.25">
      <c r="A69" t="s">
        <v>498</v>
      </c>
      <c r="B69">
        <v>1968</v>
      </c>
      <c r="C69" t="s">
        <v>446</v>
      </c>
      <c r="G69" t="s">
        <v>441</v>
      </c>
      <c r="H69" t="s">
        <v>0</v>
      </c>
      <c r="I69" t="s">
        <v>442</v>
      </c>
    </row>
    <row r="70" spans="1:9" x14ac:dyDescent="0.25">
      <c r="A70" t="s">
        <v>499</v>
      </c>
      <c r="B70">
        <v>1987</v>
      </c>
      <c r="C70" t="s">
        <v>446</v>
      </c>
      <c r="G70" t="s">
        <v>441</v>
      </c>
      <c r="H70" t="s">
        <v>0</v>
      </c>
      <c r="I70" t="s">
        <v>442</v>
      </c>
    </row>
    <row r="71" spans="1:9" x14ac:dyDescent="0.25">
      <c r="A71" t="s">
        <v>500</v>
      </c>
      <c r="B71">
        <v>1998</v>
      </c>
      <c r="C71" t="s">
        <v>446</v>
      </c>
      <c r="G71" t="s">
        <v>441</v>
      </c>
      <c r="H71" t="s">
        <v>0</v>
      </c>
      <c r="I71" t="s">
        <v>442</v>
      </c>
    </row>
    <row r="72" spans="1:9" x14ac:dyDescent="0.25">
      <c r="A72" t="s">
        <v>358</v>
      </c>
      <c r="B72">
        <v>2010</v>
      </c>
      <c r="C72" t="s">
        <v>440</v>
      </c>
      <c r="D72">
        <v>539</v>
      </c>
      <c r="E72">
        <v>405</v>
      </c>
      <c r="F72">
        <v>420</v>
      </c>
      <c r="G72" t="s">
        <v>441</v>
      </c>
      <c r="H72" t="s">
        <v>0</v>
      </c>
      <c r="I72" t="s">
        <v>442</v>
      </c>
    </row>
    <row r="73" spans="1:9" x14ac:dyDescent="0.25">
      <c r="A73" t="s">
        <v>501</v>
      </c>
      <c r="B73">
        <v>1995</v>
      </c>
      <c r="C73" t="s">
        <v>446</v>
      </c>
      <c r="G73" t="s">
        <v>441</v>
      </c>
      <c r="H73" t="s">
        <v>0</v>
      </c>
      <c r="I73" t="s">
        <v>442</v>
      </c>
    </row>
    <row r="74" spans="1:9" x14ac:dyDescent="0.25">
      <c r="A74" t="s">
        <v>359</v>
      </c>
      <c r="B74">
        <v>1953</v>
      </c>
      <c r="C74" t="s">
        <v>440</v>
      </c>
      <c r="D74">
        <v>264</v>
      </c>
      <c r="E74">
        <v>198</v>
      </c>
      <c r="F74">
        <v>209</v>
      </c>
      <c r="G74" t="s">
        <v>441</v>
      </c>
      <c r="H74" t="s">
        <v>0</v>
      </c>
      <c r="I74" t="s">
        <v>442</v>
      </c>
    </row>
    <row r="75" spans="1:9" x14ac:dyDescent="0.25">
      <c r="A75" t="s">
        <v>324</v>
      </c>
      <c r="B75">
        <v>1945</v>
      </c>
      <c r="C75" t="s">
        <v>450</v>
      </c>
      <c r="G75" t="s">
        <v>441</v>
      </c>
      <c r="H75" t="s">
        <v>0</v>
      </c>
      <c r="I75" t="s">
        <v>442</v>
      </c>
    </row>
    <row r="76" spans="1:9" x14ac:dyDescent="0.25">
      <c r="A76" t="s">
        <v>502</v>
      </c>
      <c r="B76">
        <v>1954</v>
      </c>
      <c r="C76" t="s">
        <v>440</v>
      </c>
      <c r="D76">
        <v>252</v>
      </c>
      <c r="E76">
        <v>189</v>
      </c>
      <c r="F76">
        <v>202</v>
      </c>
      <c r="G76" t="s">
        <v>441</v>
      </c>
      <c r="H76" t="s">
        <v>0</v>
      </c>
      <c r="I76" t="s">
        <v>442</v>
      </c>
    </row>
    <row r="77" spans="1:9" x14ac:dyDescent="0.25">
      <c r="A77" t="s">
        <v>503</v>
      </c>
      <c r="B77">
        <v>1977</v>
      </c>
      <c r="C77" t="s">
        <v>464</v>
      </c>
      <c r="G77" t="s">
        <v>441</v>
      </c>
      <c r="H77" t="s">
        <v>0</v>
      </c>
      <c r="I77" t="s">
        <v>442</v>
      </c>
    </row>
    <row r="78" spans="1:9" x14ac:dyDescent="0.25">
      <c r="A78" t="s">
        <v>268</v>
      </c>
      <c r="B78">
        <v>1955</v>
      </c>
      <c r="C78" t="s">
        <v>440</v>
      </c>
      <c r="D78">
        <v>251</v>
      </c>
      <c r="E78">
        <v>189</v>
      </c>
      <c r="F78">
        <v>223</v>
      </c>
      <c r="G78" t="s">
        <v>441</v>
      </c>
      <c r="H78" t="s">
        <v>0</v>
      </c>
      <c r="I78" t="s">
        <v>442</v>
      </c>
    </row>
    <row r="79" spans="1:9" x14ac:dyDescent="0.25">
      <c r="A79" t="s">
        <v>504</v>
      </c>
      <c r="B79">
        <v>1998</v>
      </c>
      <c r="C79" t="s">
        <v>446</v>
      </c>
      <c r="G79" t="s">
        <v>441</v>
      </c>
      <c r="H79" t="s">
        <v>0</v>
      </c>
      <c r="I79" t="s">
        <v>442</v>
      </c>
    </row>
    <row r="80" spans="1:9" x14ac:dyDescent="0.25">
      <c r="A80" t="s">
        <v>505</v>
      </c>
      <c r="B80">
        <v>1986</v>
      </c>
      <c r="C80" t="s">
        <v>446</v>
      </c>
      <c r="G80" t="s">
        <v>441</v>
      </c>
      <c r="H80" t="s">
        <v>0</v>
      </c>
      <c r="I80" t="s">
        <v>442</v>
      </c>
    </row>
    <row r="81" spans="1:9" x14ac:dyDescent="0.25">
      <c r="A81" t="s">
        <v>506</v>
      </c>
      <c r="B81">
        <v>2008</v>
      </c>
      <c r="C81" t="s">
        <v>446</v>
      </c>
      <c r="G81" t="s">
        <v>441</v>
      </c>
      <c r="H81" t="s">
        <v>461</v>
      </c>
      <c r="I81" t="s">
        <v>442</v>
      </c>
    </row>
    <row r="82" spans="1:9" x14ac:dyDescent="0.25">
      <c r="A82" t="s">
        <v>507</v>
      </c>
      <c r="B82">
        <v>1984</v>
      </c>
      <c r="C82" t="s">
        <v>440</v>
      </c>
      <c r="D82">
        <v>403</v>
      </c>
      <c r="E82">
        <v>303</v>
      </c>
      <c r="F82">
        <v>316</v>
      </c>
      <c r="G82" t="s">
        <v>441</v>
      </c>
      <c r="H82" t="s">
        <v>0</v>
      </c>
      <c r="I82" t="s">
        <v>442</v>
      </c>
    </row>
    <row r="83" spans="1:9" x14ac:dyDescent="0.25">
      <c r="A83" t="s">
        <v>508</v>
      </c>
      <c r="B83">
        <v>1945</v>
      </c>
      <c r="C83" t="s">
        <v>450</v>
      </c>
      <c r="G83" t="s">
        <v>441</v>
      </c>
      <c r="H83" t="s">
        <v>0</v>
      </c>
      <c r="I83" t="s">
        <v>442</v>
      </c>
    </row>
    <row r="84" spans="1:9" x14ac:dyDescent="0.25">
      <c r="A84" t="s">
        <v>509</v>
      </c>
      <c r="B84">
        <v>1994</v>
      </c>
      <c r="C84" t="s">
        <v>446</v>
      </c>
      <c r="G84" t="s">
        <v>441</v>
      </c>
      <c r="H84" t="s">
        <v>447</v>
      </c>
      <c r="I84" t="s">
        <v>442</v>
      </c>
    </row>
    <row r="85" spans="1:9" x14ac:dyDescent="0.25">
      <c r="A85" t="s">
        <v>361</v>
      </c>
      <c r="B85">
        <v>2004</v>
      </c>
      <c r="C85" t="s">
        <v>440</v>
      </c>
      <c r="D85">
        <v>506</v>
      </c>
      <c r="E85">
        <v>380</v>
      </c>
      <c r="F85">
        <v>421</v>
      </c>
      <c r="G85" t="s">
        <v>441</v>
      </c>
      <c r="H85" t="s">
        <v>0</v>
      </c>
      <c r="I85" t="s">
        <v>442</v>
      </c>
    </row>
    <row r="86" spans="1:9" x14ac:dyDescent="0.25">
      <c r="A86" t="s">
        <v>510</v>
      </c>
      <c r="B86">
        <v>1973</v>
      </c>
      <c r="C86" t="s">
        <v>446</v>
      </c>
      <c r="G86" t="s">
        <v>441</v>
      </c>
      <c r="H86" t="s">
        <v>459</v>
      </c>
      <c r="I86" t="s">
        <v>442</v>
      </c>
    </row>
    <row r="87" spans="1:9" x14ac:dyDescent="0.25">
      <c r="A87" t="s">
        <v>363</v>
      </c>
      <c r="B87">
        <v>1946</v>
      </c>
      <c r="C87" t="s">
        <v>450</v>
      </c>
      <c r="G87" t="s">
        <v>441</v>
      </c>
      <c r="H87" t="s">
        <v>0</v>
      </c>
      <c r="I87" t="s">
        <v>442</v>
      </c>
    </row>
    <row r="88" spans="1:9" x14ac:dyDescent="0.25">
      <c r="A88" t="s">
        <v>511</v>
      </c>
      <c r="B88">
        <v>1939</v>
      </c>
      <c r="C88" t="s">
        <v>450</v>
      </c>
      <c r="G88" t="s">
        <v>441</v>
      </c>
      <c r="H88" t="s">
        <v>0</v>
      </c>
      <c r="I88" t="s">
        <v>442</v>
      </c>
    </row>
    <row r="89" spans="1:9" x14ac:dyDescent="0.25">
      <c r="A89" t="s">
        <v>512</v>
      </c>
      <c r="B89">
        <v>1964</v>
      </c>
      <c r="C89" t="s">
        <v>446</v>
      </c>
      <c r="G89" t="s">
        <v>441</v>
      </c>
      <c r="H89" t="s">
        <v>0</v>
      </c>
      <c r="I89" t="s">
        <v>442</v>
      </c>
    </row>
    <row r="90" spans="1:9" x14ac:dyDescent="0.25">
      <c r="A90" t="s">
        <v>513</v>
      </c>
      <c r="B90">
        <v>1962</v>
      </c>
      <c r="C90" t="s">
        <v>440</v>
      </c>
      <c r="D90">
        <v>160</v>
      </c>
      <c r="E90">
        <v>120</v>
      </c>
      <c r="F90">
        <v>150</v>
      </c>
      <c r="G90" t="s">
        <v>441</v>
      </c>
      <c r="H90" t="s">
        <v>0</v>
      </c>
      <c r="I90" t="s">
        <v>442</v>
      </c>
    </row>
    <row r="91" spans="1:9" x14ac:dyDescent="0.25">
      <c r="A91" t="s">
        <v>514</v>
      </c>
      <c r="B91">
        <v>1984</v>
      </c>
      <c r="C91" t="s">
        <v>446</v>
      </c>
      <c r="G91" t="s">
        <v>441</v>
      </c>
      <c r="H91" t="s">
        <v>0</v>
      </c>
      <c r="I91" t="s">
        <v>442</v>
      </c>
    </row>
    <row r="92" spans="1:9" x14ac:dyDescent="0.25">
      <c r="A92" t="s">
        <v>364</v>
      </c>
      <c r="B92">
        <v>1992</v>
      </c>
      <c r="C92" t="s">
        <v>440</v>
      </c>
      <c r="D92">
        <v>430</v>
      </c>
      <c r="E92">
        <v>323</v>
      </c>
      <c r="F92">
        <v>349</v>
      </c>
      <c r="G92" t="s">
        <v>441</v>
      </c>
      <c r="H92" t="s">
        <v>0</v>
      </c>
      <c r="I92" t="s">
        <v>442</v>
      </c>
    </row>
    <row r="93" spans="1:9" x14ac:dyDescent="0.25">
      <c r="A93" t="s">
        <v>515</v>
      </c>
      <c r="B93">
        <v>2000</v>
      </c>
      <c r="C93" t="s">
        <v>440</v>
      </c>
      <c r="D93">
        <v>499</v>
      </c>
      <c r="E93">
        <v>375</v>
      </c>
      <c r="F93">
        <v>397</v>
      </c>
      <c r="G93" t="s">
        <v>441</v>
      </c>
      <c r="H93" t="s">
        <v>0</v>
      </c>
      <c r="I93" t="s">
        <v>442</v>
      </c>
    </row>
    <row r="94" spans="1:9" x14ac:dyDescent="0.25">
      <c r="A94" t="s">
        <v>516</v>
      </c>
      <c r="B94">
        <v>1963</v>
      </c>
      <c r="C94" t="s">
        <v>446</v>
      </c>
      <c r="G94" t="s">
        <v>441</v>
      </c>
      <c r="H94" t="s">
        <v>0</v>
      </c>
      <c r="I94" t="s">
        <v>442</v>
      </c>
    </row>
    <row r="95" spans="1:9" x14ac:dyDescent="0.25">
      <c r="A95" t="s">
        <v>517</v>
      </c>
      <c r="B95">
        <v>1974</v>
      </c>
      <c r="C95" t="s">
        <v>440</v>
      </c>
      <c r="D95">
        <v>365</v>
      </c>
      <c r="E95">
        <v>274</v>
      </c>
      <c r="F95">
        <v>284</v>
      </c>
      <c r="G95" t="s">
        <v>441</v>
      </c>
      <c r="H95" t="s">
        <v>0</v>
      </c>
      <c r="I95" t="s">
        <v>442</v>
      </c>
    </row>
    <row r="96" spans="1:9" x14ac:dyDescent="0.25">
      <c r="A96" t="s">
        <v>518</v>
      </c>
      <c r="B96">
        <v>1996</v>
      </c>
      <c r="C96" t="s">
        <v>446</v>
      </c>
      <c r="G96" t="s">
        <v>441</v>
      </c>
      <c r="H96" t="s">
        <v>0</v>
      </c>
      <c r="I96" t="s">
        <v>442</v>
      </c>
    </row>
    <row r="97" spans="1:9" x14ac:dyDescent="0.25">
      <c r="A97" t="s">
        <v>519</v>
      </c>
      <c r="B97">
        <v>1981</v>
      </c>
      <c r="C97" t="s">
        <v>446</v>
      </c>
      <c r="G97" t="s">
        <v>441</v>
      </c>
      <c r="H97" t="s">
        <v>447</v>
      </c>
      <c r="I97" t="s">
        <v>442</v>
      </c>
    </row>
    <row r="98" spans="1:9" x14ac:dyDescent="0.25">
      <c r="A98" t="s">
        <v>365</v>
      </c>
      <c r="B98">
        <v>1997</v>
      </c>
      <c r="C98" t="s">
        <v>446</v>
      </c>
      <c r="G98" t="s">
        <v>441</v>
      </c>
      <c r="H98" t="s">
        <v>0</v>
      </c>
      <c r="I98" t="s">
        <v>442</v>
      </c>
    </row>
    <row r="99" spans="1:9" x14ac:dyDescent="0.25">
      <c r="A99" t="s">
        <v>280</v>
      </c>
      <c r="B99">
        <v>1951</v>
      </c>
      <c r="C99" t="s">
        <v>440</v>
      </c>
      <c r="D99">
        <v>226</v>
      </c>
      <c r="E99">
        <v>170</v>
      </c>
      <c r="F99">
        <v>179</v>
      </c>
      <c r="G99" t="s">
        <v>441</v>
      </c>
      <c r="H99" t="s">
        <v>0</v>
      </c>
      <c r="I99" t="s">
        <v>442</v>
      </c>
    </row>
    <row r="100" spans="1:9" x14ac:dyDescent="0.25">
      <c r="A100" t="s">
        <v>520</v>
      </c>
      <c r="B100">
        <v>1970</v>
      </c>
      <c r="C100" t="s">
        <v>446</v>
      </c>
      <c r="G100" t="s">
        <v>441</v>
      </c>
      <c r="H100" t="s">
        <v>461</v>
      </c>
      <c r="I100" t="s">
        <v>442</v>
      </c>
    </row>
    <row r="101" spans="1:9" x14ac:dyDescent="0.25">
      <c r="A101" t="s">
        <v>292</v>
      </c>
      <c r="B101">
        <v>1947</v>
      </c>
      <c r="C101" t="s">
        <v>440</v>
      </c>
      <c r="D101">
        <v>161</v>
      </c>
      <c r="E101">
        <v>121</v>
      </c>
      <c r="F101">
        <v>136</v>
      </c>
      <c r="G101" t="s">
        <v>441</v>
      </c>
      <c r="H101" t="s">
        <v>0</v>
      </c>
      <c r="I101" t="s">
        <v>442</v>
      </c>
    </row>
    <row r="102" spans="1:9" x14ac:dyDescent="0.25">
      <c r="A102" t="s">
        <v>521</v>
      </c>
      <c r="B102">
        <v>1965</v>
      </c>
      <c r="C102" t="s">
        <v>446</v>
      </c>
      <c r="G102" t="s">
        <v>441</v>
      </c>
      <c r="H102" t="s">
        <v>0</v>
      </c>
      <c r="I102" t="s">
        <v>442</v>
      </c>
    </row>
    <row r="103" spans="1:9" x14ac:dyDescent="0.25">
      <c r="A103" t="s">
        <v>282</v>
      </c>
      <c r="B103">
        <v>1949</v>
      </c>
      <c r="C103" t="s">
        <v>453</v>
      </c>
      <c r="D103">
        <v>187</v>
      </c>
      <c r="F103">
        <v>159</v>
      </c>
      <c r="G103" t="s">
        <v>441</v>
      </c>
      <c r="H103" t="s">
        <v>0</v>
      </c>
      <c r="I103" t="s">
        <v>454</v>
      </c>
    </row>
    <row r="104" spans="1:9" x14ac:dyDescent="0.25">
      <c r="A104" t="s">
        <v>278</v>
      </c>
      <c r="B104">
        <v>1939</v>
      </c>
      <c r="C104" t="s">
        <v>487</v>
      </c>
      <c r="G104" t="s">
        <v>441</v>
      </c>
      <c r="H104" t="s">
        <v>0</v>
      </c>
      <c r="I104" t="s">
        <v>442</v>
      </c>
    </row>
    <row r="105" spans="1:9" x14ac:dyDescent="0.25">
      <c r="A105" t="s">
        <v>367</v>
      </c>
      <c r="B105">
        <v>1981</v>
      </c>
      <c r="C105" t="s">
        <v>440</v>
      </c>
      <c r="D105">
        <v>401</v>
      </c>
      <c r="E105">
        <v>301</v>
      </c>
      <c r="F105">
        <v>337</v>
      </c>
      <c r="G105" t="s">
        <v>441</v>
      </c>
      <c r="H105" t="s">
        <v>0</v>
      </c>
      <c r="I105" t="s">
        <v>442</v>
      </c>
    </row>
    <row r="106" spans="1:9" x14ac:dyDescent="0.25">
      <c r="A106" t="s">
        <v>522</v>
      </c>
      <c r="B106">
        <v>1972</v>
      </c>
      <c r="C106" t="s">
        <v>464</v>
      </c>
      <c r="G106" t="s">
        <v>441</v>
      </c>
      <c r="H106" t="s">
        <v>0</v>
      </c>
      <c r="I106" t="s">
        <v>442</v>
      </c>
    </row>
    <row r="107" spans="1:9" x14ac:dyDescent="0.25">
      <c r="A107" t="s">
        <v>523</v>
      </c>
      <c r="B107">
        <v>1979</v>
      </c>
      <c r="C107" t="s">
        <v>446</v>
      </c>
      <c r="G107" t="s">
        <v>441</v>
      </c>
      <c r="H107" t="s">
        <v>461</v>
      </c>
      <c r="I107" t="s">
        <v>442</v>
      </c>
    </row>
    <row r="108" spans="1:9" x14ac:dyDescent="0.25">
      <c r="A108" t="s">
        <v>524</v>
      </c>
      <c r="B108">
        <v>2011</v>
      </c>
      <c r="C108" t="s">
        <v>446</v>
      </c>
      <c r="G108" t="s">
        <v>441</v>
      </c>
      <c r="H108" t="s">
        <v>461</v>
      </c>
      <c r="I108" t="s">
        <v>442</v>
      </c>
    </row>
    <row r="109" spans="1:9" x14ac:dyDescent="0.25">
      <c r="A109" t="s">
        <v>525</v>
      </c>
      <c r="B109">
        <v>2014</v>
      </c>
      <c r="C109" t="s">
        <v>440</v>
      </c>
      <c r="D109">
        <v>571</v>
      </c>
      <c r="E109">
        <v>429</v>
      </c>
      <c r="F109">
        <v>525</v>
      </c>
      <c r="G109" t="s">
        <v>441</v>
      </c>
      <c r="H109" t="s">
        <v>0</v>
      </c>
      <c r="I109" t="s">
        <v>442</v>
      </c>
    </row>
    <row r="110" spans="1:9" x14ac:dyDescent="0.25">
      <c r="A110" t="s">
        <v>526</v>
      </c>
      <c r="B110">
        <v>1972</v>
      </c>
      <c r="C110" t="s">
        <v>446</v>
      </c>
      <c r="G110" t="s">
        <v>441</v>
      </c>
      <c r="H110" t="s">
        <v>0</v>
      </c>
      <c r="I110" t="s">
        <v>442</v>
      </c>
    </row>
    <row r="111" spans="1:9" x14ac:dyDescent="0.25">
      <c r="A111" t="s">
        <v>266</v>
      </c>
      <c r="B111">
        <v>2009</v>
      </c>
      <c r="C111" t="s">
        <v>446</v>
      </c>
      <c r="G111" t="s">
        <v>441</v>
      </c>
      <c r="H111" t="s">
        <v>0</v>
      </c>
      <c r="I111" t="s">
        <v>442</v>
      </c>
    </row>
    <row r="112" spans="1:9" x14ac:dyDescent="0.25">
      <c r="A112" t="s">
        <v>527</v>
      </c>
      <c r="B112">
        <v>1968</v>
      </c>
      <c r="C112" t="s">
        <v>446</v>
      </c>
      <c r="G112" t="s">
        <v>441</v>
      </c>
      <c r="H112" t="s">
        <v>0</v>
      </c>
      <c r="I112" t="s">
        <v>442</v>
      </c>
    </row>
    <row r="113" spans="1:9" x14ac:dyDescent="0.25">
      <c r="A113" t="s">
        <v>528</v>
      </c>
      <c r="B113">
        <v>2008</v>
      </c>
      <c r="C113" t="s">
        <v>440</v>
      </c>
      <c r="D113">
        <v>543</v>
      </c>
      <c r="E113">
        <v>408</v>
      </c>
      <c r="F113">
        <v>466</v>
      </c>
      <c r="G113" t="s">
        <v>441</v>
      </c>
      <c r="H113" t="s">
        <v>0</v>
      </c>
      <c r="I113" t="s">
        <v>442</v>
      </c>
    </row>
    <row r="114" spans="1:9" x14ac:dyDescent="0.25">
      <c r="A114" t="s">
        <v>529</v>
      </c>
      <c r="B114">
        <v>2006</v>
      </c>
      <c r="C114" t="s">
        <v>464</v>
      </c>
      <c r="G114" t="s">
        <v>441</v>
      </c>
      <c r="H114" t="s">
        <v>0</v>
      </c>
      <c r="I114" t="s">
        <v>442</v>
      </c>
    </row>
    <row r="115" spans="1:9" x14ac:dyDescent="0.25">
      <c r="A115" t="s">
        <v>370</v>
      </c>
      <c r="B115">
        <v>1956</v>
      </c>
      <c r="C115" t="s">
        <v>440</v>
      </c>
      <c r="D115">
        <v>193</v>
      </c>
      <c r="E115">
        <v>145</v>
      </c>
      <c r="F115">
        <v>164</v>
      </c>
      <c r="G115" t="s">
        <v>441</v>
      </c>
      <c r="H115" t="s">
        <v>0</v>
      </c>
      <c r="I115" t="s">
        <v>442</v>
      </c>
    </row>
    <row r="116" spans="1:9" x14ac:dyDescent="0.25">
      <c r="A116" t="s">
        <v>530</v>
      </c>
      <c r="B116">
        <v>1946</v>
      </c>
      <c r="C116" t="s">
        <v>450</v>
      </c>
      <c r="G116" t="s">
        <v>441</v>
      </c>
      <c r="H116" t="s">
        <v>0</v>
      </c>
      <c r="I116" t="s">
        <v>442</v>
      </c>
    </row>
    <row r="117" spans="1:9" x14ac:dyDescent="0.25">
      <c r="A117" t="s">
        <v>128</v>
      </c>
      <c r="B117">
        <v>2016</v>
      </c>
      <c r="C117" t="s">
        <v>440</v>
      </c>
      <c r="D117">
        <v>440</v>
      </c>
      <c r="E117">
        <v>330</v>
      </c>
      <c r="F117">
        <v>437</v>
      </c>
      <c r="G117" t="s">
        <v>441</v>
      </c>
      <c r="H117" t="s">
        <v>0</v>
      </c>
      <c r="I117" t="s">
        <v>442</v>
      </c>
    </row>
    <row r="118" spans="1:9" x14ac:dyDescent="0.25">
      <c r="A118" t="s">
        <v>531</v>
      </c>
      <c r="B118">
        <v>1964</v>
      </c>
      <c r="C118" t="s">
        <v>446</v>
      </c>
      <c r="G118" t="s">
        <v>441</v>
      </c>
      <c r="H118" t="s">
        <v>0</v>
      </c>
      <c r="I118" t="s">
        <v>442</v>
      </c>
    </row>
    <row r="119" spans="1:9" x14ac:dyDescent="0.25">
      <c r="A119" t="s">
        <v>372</v>
      </c>
      <c r="B119">
        <v>1947</v>
      </c>
      <c r="C119" t="s">
        <v>440</v>
      </c>
      <c r="D119">
        <v>161</v>
      </c>
      <c r="E119">
        <v>121</v>
      </c>
      <c r="F119">
        <v>123</v>
      </c>
      <c r="G119" t="s">
        <v>441</v>
      </c>
      <c r="H119" t="s">
        <v>0</v>
      </c>
      <c r="I119" t="s">
        <v>442</v>
      </c>
    </row>
    <row r="120" spans="1:9" x14ac:dyDescent="0.25">
      <c r="A120" t="s">
        <v>373</v>
      </c>
      <c r="B120">
        <v>2018</v>
      </c>
      <c r="C120" t="s">
        <v>440</v>
      </c>
      <c r="D120">
        <v>422</v>
      </c>
      <c r="E120">
        <v>317</v>
      </c>
      <c r="F120">
        <v>392</v>
      </c>
      <c r="G120" t="s">
        <v>441</v>
      </c>
      <c r="H120" t="s">
        <v>0</v>
      </c>
      <c r="I120" t="s">
        <v>442</v>
      </c>
    </row>
    <row r="121" spans="1:9" x14ac:dyDescent="0.25">
      <c r="A121" t="s">
        <v>152</v>
      </c>
      <c r="B121">
        <v>2007</v>
      </c>
      <c r="C121" t="s">
        <v>440</v>
      </c>
      <c r="D121">
        <v>545</v>
      </c>
      <c r="E121">
        <v>409</v>
      </c>
      <c r="F121">
        <v>532</v>
      </c>
      <c r="G121" t="s">
        <v>441</v>
      </c>
      <c r="H121" t="s">
        <v>0</v>
      </c>
      <c r="I121" t="s">
        <v>442</v>
      </c>
    </row>
    <row r="122" spans="1:9" x14ac:dyDescent="0.25">
      <c r="A122" t="s">
        <v>532</v>
      </c>
      <c r="B122">
        <v>1971</v>
      </c>
      <c r="C122" t="s">
        <v>446</v>
      </c>
      <c r="G122" t="s">
        <v>441</v>
      </c>
      <c r="H122" t="s">
        <v>0</v>
      </c>
      <c r="I122" t="s">
        <v>442</v>
      </c>
    </row>
    <row r="123" spans="1:9" x14ac:dyDescent="0.25">
      <c r="A123" t="s">
        <v>533</v>
      </c>
      <c r="B123">
        <v>1970</v>
      </c>
      <c r="C123" t="s">
        <v>446</v>
      </c>
      <c r="G123" t="s">
        <v>441</v>
      </c>
      <c r="H123" t="s">
        <v>0</v>
      </c>
      <c r="I123" t="s">
        <v>442</v>
      </c>
    </row>
    <row r="124" spans="1:9" x14ac:dyDescent="0.25">
      <c r="A124" t="s">
        <v>328</v>
      </c>
      <c r="B124">
        <v>1961</v>
      </c>
      <c r="C124" t="s">
        <v>446</v>
      </c>
      <c r="G124" t="s">
        <v>441</v>
      </c>
      <c r="H124" t="s">
        <v>0</v>
      </c>
      <c r="I124" t="s">
        <v>442</v>
      </c>
    </row>
    <row r="125" spans="1:9" x14ac:dyDescent="0.25">
      <c r="A125" t="s">
        <v>534</v>
      </c>
      <c r="B125">
        <v>1996</v>
      </c>
      <c r="C125" t="s">
        <v>446</v>
      </c>
      <c r="G125" t="s">
        <v>441</v>
      </c>
      <c r="H125" t="s">
        <v>447</v>
      </c>
      <c r="I125" t="s">
        <v>442</v>
      </c>
    </row>
    <row r="126" spans="1:9" x14ac:dyDescent="0.25">
      <c r="A126" t="s">
        <v>535</v>
      </c>
      <c r="B126">
        <v>1975</v>
      </c>
      <c r="C126" t="s">
        <v>446</v>
      </c>
      <c r="G126" t="s">
        <v>441</v>
      </c>
      <c r="H126" t="s">
        <v>447</v>
      </c>
      <c r="I126" t="s">
        <v>442</v>
      </c>
    </row>
    <row r="127" spans="1:9" x14ac:dyDescent="0.25">
      <c r="A127" t="s">
        <v>536</v>
      </c>
      <c r="B127">
        <v>1972</v>
      </c>
      <c r="C127" t="s">
        <v>446</v>
      </c>
      <c r="G127" t="s">
        <v>441</v>
      </c>
      <c r="H127" t="s">
        <v>461</v>
      </c>
      <c r="I127" t="s">
        <v>442</v>
      </c>
    </row>
    <row r="128" spans="1:9" x14ac:dyDescent="0.25">
      <c r="A128" t="s">
        <v>374</v>
      </c>
      <c r="B128">
        <v>1955</v>
      </c>
      <c r="C128" t="s">
        <v>440</v>
      </c>
      <c r="D128">
        <v>251</v>
      </c>
      <c r="E128">
        <v>189</v>
      </c>
      <c r="F128">
        <v>195</v>
      </c>
      <c r="G128" t="s">
        <v>441</v>
      </c>
      <c r="H128" t="s">
        <v>0</v>
      </c>
      <c r="I128" t="s">
        <v>442</v>
      </c>
    </row>
    <row r="129" spans="1:9" x14ac:dyDescent="0.25">
      <c r="A129" t="s">
        <v>537</v>
      </c>
      <c r="B129">
        <v>2010</v>
      </c>
      <c r="C129" t="s">
        <v>446</v>
      </c>
      <c r="G129" t="s">
        <v>441</v>
      </c>
      <c r="H129" t="s">
        <v>459</v>
      </c>
      <c r="I129" t="s">
        <v>442</v>
      </c>
    </row>
    <row r="130" spans="1:9" x14ac:dyDescent="0.25">
      <c r="A130" t="s">
        <v>296</v>
      </c>
      <c r="B130">
        <v>1952</v>
      </c>
      <c r="C130" t="s">
        <v>440</v>
      </c>
      <c r="D130">
        <v>234</v>
      </c>
      <c r="E130">
        <v>176</v>
      </c>
      <c r="F130">
        <v>203</v>
      </c>
      <c r="G130" t="s">
        <v>441</v>
      </c>
      <c r="H130" t="s">
        <v>0</v>
      </c>
      <c r="I130" t="s">
        <v>442</v>
      </c>
    </row>
    <row r="131" spans="1:9" x14ac:dyDescent="0.25">
      <c r="A131" t="s">
        <v>142</v>
      </c>
      <c r="B131">
        <v>2009</v>
      </c>
      <c r="C131" t="s">
        <v>440</v>
      </c>
      <c r="D131">
        <v>539</v>
      </c>
      <c r="E131">
        <v>405</v>
      </c>
      <c r="F131">
        <v>511</v>
      </c>
      <c r="G131" t="s">
        <v>441</v>
      </c>
      <c r="H131" t="s">
        <v>0</v>
      </c>
      <c r="I131" t="s">
        <v>442</v>
      </c>
    </row>
    <row r="132" spans="1:9" x14ac:dyDescent="0.25">
      <c r="A132" t="s">
        <v>538</v>
      </c>
      <c r="B132">
        <v>1975</v>
      </c>
      <c r="C132" t="s">
        <v>446</v>
      </c>
      <c r="G132" t="s">
        <v>441</v>
      </c>
      <c r="H132" t="s">
        <v>0</v>
      </c>
      <c r="I132" t="s">
        <v>442</v>
      </c>
    </row>
    <row r="133" spans="1:9" x14ac:dyDescent="0.25">
      <c r="A133" t="s">
        <v>539</v>
      </c>
      <c r="B133">
        <v>2010</v>
      </c>
      <c r="C133" t="s">
        <v>446</v>
      </c>
      <c r="G133" t="s">
        <v>441</v>
      </c>
      <c r="H133" t="s">
        <v>447</v>
      </c>
      <c r="I133" t="s">
        <v>442</v>
      </c>
    </row>
    <row r="134" spans="1:9" x14ac:dyDescent="0.25">
      <c r="A134" t="s">
        <v>540</v>
      </c>
      <c r="B134">
        <v>2006</v>
      </c>
      <c r="C134" t="s">
        <v>464</v>
      </c>
      <c r="G134" t="s">
        <v>441</v>
      </c>
      <c r="H134" t="s">
        <v>0</v>
      </c>
      <c r="I134" t="s">
        <v>442</v>
      </c>
    </row>
    <row r="135" spans="1:9" x14ac:dyDescent="0.25">
      <c r="A135" t="s">
        <v>541</v>
      </c>
      <c r="B135">
        <v>2018</v>
      </c>
      <c r="C135" t="s">
        <v>440</v>
      </c>
      <c r="D135">
        <v>422</v>
      </c>
      <c r="E135">
        <v>317</v>
      </c>
      <c r="F135">
        <v>337</v>
      </c>
      <c r="G135" t="s">
        <v>441</v>
      </c>
      <c r="H135" t="s">
        <v>0</v>
      </c>
      <c r="I135" t="s">
        <v>442</v>
      </c>
    </row>
    <row r="136" spans="1:9" x14ac:dyDescent="0.25">
      <c r="A136" t="s">
        <v>542</v>
      </c>
      <c r="B136">
        <v>1971</v>
      </c>
      <c r="C136" t="s">
        <v>446</v>
      </c>
      <c r="G136" t="s">
        <v>441</v>
      </c>
      <c r="H136" t="s">
        <v>0</v>
      </c>
      <c r="I136" t="s">
        <v>442</v>
      </c>
    </row>
    <row r="137" spans="1:9" x14ac:dyDescent="0.25">
      <c r="A137" t="s">
        <v>288</v>
      </c>
      <c r="B137">
        <v>1942</v>
      </c>
      <c r="C137" t="s">
        <v>440</v>
      </c>
      <c r="D137">
        <v>233</v>
      </c>
      <c r="E137">
        <v>175</v>
      </c>
      <c r="F137">
        <v>182</v>
      </c>
      <c r="G137" t="s">
        <v>441</v>
      </c>
      <c r="H137" t="s">
        <v>0</v>
      </c>
      <c r="I137" t="s">
        <v>442</v>
      </c>
    </row>
    <row r="138" spans="1:9" x14ac:dyDescent="0.25">
      <c r="A138" t="s">
        <v>543</v>
      </c>
      <c r="B138">
        <v>1969</v>
      </c>
      <c r="C138" t="s">
        <v>446</v>
      </c>
      <c r="G138" t="s">
        <v>441</v>
      </c>
      <c r="H138" t="s">
        <v>0</v>
      </c>
      <c r="I138" t="s">
        <v>442</v>
      </c>
    </row>
    <row r="139" spans="1:9" x14ac:dyDescent="0.25">
      <c r="A139" t="s">
        <v>544</v>
      </c>
      <c r="B139">
        <v>1976</v>
      </c>
      <c r="C139" t="s">
        <v>446</v>
      </c>
      <c r="G139" t="s">
        <v>441</v>
      </c>
      <c r="H139" t="s">
        <v>459</v>
      </c>
      <c r="I139" t="s">
        <v>442</v>
      </c>
    </row>
    <row r="140" spans="1:9" x14ac:dyDescent="0.25">
      <c r="A140" t="s">
        <v>379</v>
      </c>
      <c r="B140">
        <v>1947</v>
      </c>
      <c r="C140" t="s">
        <v>440</v>
      </c>
      <c r="D140">
        <v>161</v>
      </c>
      <c r="E140">
        <v>121</v>
      </c>
      <c r="F140">
        <v>140</v>
      </c>
      <c r="G140" t="s">
        <v>441</v>
      </c>
      <c r="H140" t="s">
        <v>0</v>
      </c>
      <c r="I140" t="s">
        <v>442</v>
      </c>
    </row>
    <row r="141" spans="1:9" x14ac:dyDescent="0.25">
      <c r="A141" t="s">
        <v>545</v>
      </c>
      <c r="B141">
        <v>1964</v>
      </c>
      <c r="C141" t="s">
        <v>446</v>
      </c>
      <c r="G141" t="s">
        <v>441</v>
      </c>
      <c r="H141" t="s">
        <v>447</v>
      </c>
      <c r="I141" t="s">
        <v>442</v>
      </c>
    </row>
    <row r="142" spans="1:9" x14ac:dyDescent="0.25">
      <c r="A142" t="s">
        <v>546</v>
      </c>
      <c r="B142">
        <v>1995</v>
      </c>
      <c r="C142" t="s">
        <v>446</v>
      </c>
      <c r="G142" t="s">
        <v>441</v>
      </c>
      <c r="H142" t="s">
        <v>461</v>
      </c>
      <c r="I142" t="s">
        <v>442</v>
      </c>
    </row>
    <row r="143" spans="1:9" x14ac:dyDescent="0.25">
      <c r="A143" t="s">
        <v>547</v>
      </c>
      <c r="B143">
        <v>1987</v>
      </c>
      <c r="C143" t="s">
        <v>440</v>
      </c>
      <c r="D143">
        <v>413</v>
      </c>
      <c r="E143">
        <v>310</v>
      </c>
      <c r="F143">
        <v>315</v>
      </c>
      <c r="G143" t="s">
        <v>441</v>
      </c>
      <c r="H143" t="s">
        <v>0</v>
      </c>
      <c r="I143" t="s">
        <v>442</v>
      </c>
    </row>
    <row r="144" spans="1:9" x14ac:dyDescent="0.25">
      <c r="A144" t="s">
        <v>548</v>
      </c>
      <c r="B144">
        <v>1973</v>
      </c>
      <c r="C144" t="s">
        <v>464</v>
      </c>
      <c r="G144" t="s">
        <v>441</v>
      </c>
      <c r="H144" t="s">
        <v>0</v>
      </c>
      <c r="I144" t="s">
        <v>442</v>
      </c>
    </row>
    <row r="145" spans="1:9" x14ac:dyDescent="0.25">
      <c r="A145" t="s">
        <v>208</v>
      </c>
      <c r="B145">
        <v>1993</v>
      </c>
      <c r="C145" t="s">
        <v>440</v>
      </c>
      <c r="D145">
        <v>423</v>
      </c>
      <c r="E145">
        <v>318</v>
      </c>
      <c r="F145">
        <v>396</v>
      </c>
      <c r="G145" t="s">
        <v>441</v>
      </c>
      <c r="H145" t="s">
        <v>0</v>
      </c>
      <c r="I145" t="s">
        <v>442</v>
      </c>
    </row>
    <row r="146" spans="1:9" x14ac:dyDescent="0.25">
      <c r="A146" t="s">
        <v>549</v>
      </c>
      <c r="B146">
        <v>1982</v>
      </c>
      <c r="C146" t="s">
        <v>446</v>
      </c>
      <c r="G146" t="s">
        <v>441</v>
      </c>
      <c r="H146" t="s">
        <v>0</v>
      </c>
      <c r="I146" t="s">
        <v>442</v>
      </c>
    </row>
    <row r="147" spans="1:9" x14ac:dyDescent="0.25">
      <c r="A147" t="s">
        <v>550</v>
      </c>
      <c r="B147">
        <v>1991</v>
      </c>
      <c r="C147" t="s">
        <v>440</v>
      </c>
      <c r="D147">
        <v>443</v>
      </c>
      <c r="E147">
        <v>333</v>
      </c>
      <c r="F147">
        <v>334</v>
      </c>
      <c r="G147" t="s">
        <v>441</v>
      </c>
      <c r="H147" t="s">
        <v>0</v>
      </c>
      <c r="I147" t="s">
        <v>442</v>
      </c>
    </row>
    <row r="148" spans="1:9" x14ac:dyDescent="0.25">
      <c r="A148" t="s">
        <v>326</v>
      </c>
      <c r="B148">
        <v>1945</v>
      </c>
      <c r="C148" t="s">
        <v>450</v>
      </c>
      <c r="G148" t="s">
        <v>441</v>
      </c>
      <c r="H148" t="s">
        <v>0</v>
      </c>
      <c r="I148" t="s">
        <v>442</v>
      </c>
    </row>
    <row r="149" spans="1:9" x14ac:dyDescent="0.25">
      <c r="A149" t="s">
        <v>551</v>
      </c>
      <c r="B149">
        <v>1937</v>
      </c>
      <c r="C149" t="s">
        <v>473</v>
      </c>
      <c r="G149" t="s">
        <v>441</v>
      </c>
      <c r="H149" t="s">
        <v>461</v>
      </c>
      <c r="I149" t="s">
        <v>442</v>
      </c>
    </row>
    <row r="150" spans="1:9" x14ac:dyDescent="0.25">
      <c r="A150" t="s">
        <v>552</v>
      </c>
      <c r="B150">
        <v>1975</v>
      </c>
      <c r="C150" t="s">
        <v>464</v>
      </c>
      <c r="G150" t="s">
        <v>441</v>
      </c>
      <c r="H150" t="s">
        <v>0</v>
      </c>
      <c r="I150" t="s">
        <v>442</v>
      </c>
    </row>
    <row r="151" spans="1:9" x14ac:dyDescent="0.25">
      <c r="A151" t="s">
        <v>553</v>
      </c>
      <c r="B151">
        <v>2015</v>
      </c>
      <c r="C151" t="s">
        <v>440</v>
      </c>
      <c r="D151">
        <v>549</v>
      </c>
      <c r="E151">
        <v>412</v>
      </c>
      <c r="F151">
        <v>534</v>
      </c>
      <c r="G151" t="s">
        <v>441</v>
      </c>
      <c r="H151" t="s">
        <v>0</v>
      </c>
      <c r="I151" t="s">
        <v>442</v>
      </c>
    </row>
    <row r="152" spans="1:9" x14ac:dyDescent="0.25">
      <c r="A152" t="s">
        <v>381</v>
      </c>
      <c r="B152">
        <v>1936</v>
      </c>
      <c r="C152" t="s">
        <v>440</v>
      </c>
      <c r="D152">
        <v>226</v>
      </c>
      <c r="E152">
        <v>170</v>
      </c>
      <c r="F152">
        <v>189</v>
      </c>
      <c r="G152" t="s">
        <v>441</v>
      </c>
      <c r="H152" t="s">
        <v>0</v>
      </c>
      <c r="I152" t="s">
        <v>442</v>
      </c>
    </row>
    <row r="153" spans="1:9" x14ac:dyDescent="0.25">
      <c r="A153" t="s">
        <v>382</v>
      </c>
      <c r="B153">
        <v>2018</v>
      </c>
      <c r="C153" t="s">
        <v>440</v>
      </c>
      <c r="D153">
        <v>422</v>
      </c>
      <c r="E153">
        <v>317</v>
      </c>
      <c r="F153">
        <v>410</v>
      </c>
      <c r="G153" t="s">
        <v>441</v>
      </c>
      <c r="H153" t="s">
        <v>0</v>
      </c>
      <c r="I153" t="s">
        <v>442</v>
      </c>
    </row>
    <row r="154" spans="1:9" x14ac:dyDescent="0.25">
      <c r="A154" t="s">
        <v>554</v>
      </c>
      <c r="B154">
        <v>1978</v>
      </c>
      <c r="C154" t="s">
        <v>446</v>
      </c>
      <c r="G154" t="s">
        <v>441</v>
      </c>
      <c r="H154" t="s">
        <v>0</v>
      </c>
      <c r="I154" t="s">
        <v>442</v>
      </c>
    </row>
    <row r="155" spans="1:9" x14ac:dyDescent="0.25">
      <c r="A155" t="s">
        <v>238</v>
      </c>
      <c r="B155">
        <v>1980</v>
      </c>
      <c r="C155" t="s">
        <v>440</v>
      </c>
      <c r="D155">
        <v>385</v>
      </c>
      <c r="E155">
        <v>289</v>
      </c>
      <c r="F155">
        <v>340</v>
      </c>
      <c r="G155" t="s">
        <v>441</v>
      </c>
      <c r="H155" t="s">
        <v>0</v>
      </c>
      <c r="I155" t="s">
        <v>442</v>
      </c>
    </row>
    <row r="156" spans="1:9" x14ac:dyDescent="0.25">
      <c r="A156" t="s">
        <v>555</v>
      </c>
      <c r="B156">
        <v>1964</v>
      </c>
      <c r="C156" t="s">
        <v>446</v>
      </c>
      <c r="G156" t="s">
        <v>441</v>
      </c>
      <c r="H156" t="s">
        <v>0</v>
      </c>
      <c r="I156" t="s">
        <v>442</v>
      </c>
    </row>
    <row r="157" spans="1:9" x14ac:dyDescent="0.25">
      <c r="A157" t="s">
        <v>556</v>
      </c>
      <c r="B157">
        <v>1939</v>
      </c>
      <c r="C157" t="s">
        <v>440</v>
      </c>
      <c r="D157">
        <v>274</v>
      </c>
      <c r="E157">
        <v>206</v>
      </c>
      <c r="F157">
        <v>207</v>
      </c>
      <c r="G157" t="s">
        <v>441</v>
      </c>
      <c r="H157" t="s">
        <v>0</v>
      </c>
      <c r="I157" t="s">
        <v>442</v>
      </c>
    </row>
    <row r="158" spans="1:9" x14ac:dyDescent="0.25">
      <c r="A158" t="s">
        <v>557</v>
      </c>
      <c r="B158">
        <v>1971</v>
      </c>
      <c r="C158" t="s">
        <v>446</v>
      </c>
      <c r="G158" t="s">
        <v>441</v>
      </c>
      <c r="H158" t="s">
        <v>0</v>
      </c>
      <c r="I158" t="s">
        <v>442</v>
      </c>
    </row>
    <row r="159" spans="1:9" x14ac:dyDescent="0.25">
      <c r="A159" t="s">
        <v>558</v>
      </c>
      <c r="B159">
        <v>1983</v>
      </c>
      <c r="C159" t="s">
        <v>446</v>
      </c>
      <c r="G159" t="s">
        <v>441</v>
      </c>
      <c r="H159" t="s">
        <v>0</v>
      </c>
      <c r="I159" t="s">
        <v>442</v>
      </c>
    </row>
    <row r="160" spans="1:9" x14ac:dyDescent="0.25">
      <c r="A160" t="s">
        <v>559</v>
      </c>
      <c r="B160">
        <v>1973</v>
      </c>
      <c r="C160" t="s">
        <v>446</v>
      </c>
      <c r="G160" t="s">
        <v>441</v>
      </c>
      <c r="H160" t="s">
        <v>0</v>
      </c>
      <c r="I160" t="s">
        <v>442</v>
      </c>
    </row>
    <row r="161" spans="1:9" x14ac:dyDescent="0.25">
      <c r="A161" t="s">
        <v>560</v>
      </c>
      <c r="B161">
        <v>1945</v>
      </c>
      <c r="C161" t="s">
        <v>450</v>
      </c>
      <c r="G161" t="s">
        <v>441</v>
      </c>
      <c r="H161" t="s">
        <v>0</v>
      </c>
      <c r="I161" t="s">
        <v>442</v>
      </c>
    </row>
    <row r="162" spans="1:9" x14ac:dyDescent="0.25">
      <c r="A162" t="s">
        <v>385</v>
      </c>
      <c r="B162">
        <v>1984</v>
      </c>
      <c r="C162" t="s">
        <v>440</v>
      </c>
      <c r="D162">
        <v>403</v>
      </c>
      <c r="E162">
        <v>303</v>
      </c>
      <c r="F162">
        <v>335</v>
      </c>
      <c r="G162" t="s">
        <v>441</v>
      </c>
      <c r="H162" t="s">
        <v>0</v>
      </c>
      <c r="I162" t="s">
        <v>442</v>
      </c>
    </row>
    <row r="163" spans="1:9" x14ac:dyDescent="0.25">
      <c r="A163" t="s">
        <v>256</v>
      </c>
      <c r="B163">
        <v>1975</v>
      </c>
      <c r="C163" t="s">
        <v>440</v>
      </c>
      <c r="D163">
        <v>362</v>
      </c>
      <c r="E163">
        <v>272</v>
      </c>
      <c r="F163">
        <v>273</v>
      </c>
      <c r="G163" t="s">
        <v>441</v>
      </c>
      <c r="H163" t="s">
        <v>0</v>
      </c>
      <c r="I163" t="s">
        <v>442</v>
      </c>
    </row>
    <row r="164" spans="1:9" x14ac:dyDescent="0.25">
      <c r="A164" t="s">
        <v>386</v>
      </c>
      <c r="B164">
        <v>1980</v>
      </c>
      <c r="C164" t="s">
        <v>446</v>
      </c>
      <c r="G164" t="s">
        <v>441</v>
      </c>
      <c r="H164" t="s">
        <v>0</v>
      </c>
      <c r="I164" t="s">
        <v>442</v>
      </c>
    </row>
    <row r="165" spans="1:9" x14ac:dyDescent="0.25">
      <c r="A165" t="s">
        <v>561</v>
      </c>
      <c r="B165">
        <v>1953</v>
      </c>
      <c r="C165" t="s">
        <v>446</v>
      </c>
      <c r="G165" t="s">
        <v>441</v>
      </c>
      <c r="H165" t="s">
        <v>459</v>
      </c>
      <c r="I165" t="s">
        <v>442</v>
      </c>
    </row>
    <row r="166" spans="1:9" x14ac:dyDescent="0.25">
      <c r="A166" t="s">
        <v>388</v>
      </c>
      <c r="B166">
        <v>1972</v>
      </c>
      <c r="C166" t="s">
        <v>440</v>
      </c>
      <c r="D166">
        <v>396</v>
      </c>
      <c r="E166">
        <v>297</v>
      </c>
      <c r="F166">
        <v>344</v>
      </c>
      <c r="G166" t="s">
        <v>441</v>
      </c>
      <c r="H166" t="s">
        <v>0</v>
      </c>
      <c r="I166" t="s">
        <v>442</v>
      </c>
    </row>
    <row r="167" spans="1:9" x14ac:dyDescent="0.25">
      <c r="A167" t="s">
        <v>562</v>
      </c>
      <c r="B167">
        <v>2008</v>
      </c>
      <c r="C167" t="s">
        <v>446</v>
      </c>
      <c r="G167" t="s">
        <v>441</v>
      </c>
      <c r="H167" t="s">
        <v>461</v>
      </c>
      <c r="I167" t="s">
        <v>442</v>
      </c>
    </row>
    <row r="168" spans="1:9" x14ac:dyDescent="0.25">
      <c r="A168" t="s">
        <v>312</v>
      </c>
      <c r="B168">
        <v>1937</v>
      </c>
      <c r="C168" t="s">
        <v>440</v>
      </c>
      <c r="D168">
        <v>201</v>
      </c>
      <c r="E168">
        <v>151</v>
      </c>
      <c r="F168">
        <v>168</v>
      </c>
      <c r="G168" t="s">
        <v>441</v>
      </c>
      <c r="H168" t="s">
        <v>0</v>
      </c>
      <c r="I168" t="s">
        <v>442</v>
      </c>
    </row>
    <row r="169" spans="1:9" x14ac:dyDescent="0.25">
      <c r="A169" t="s">
        <v>563</v>
      </c>
      <c r="B169">
        <v>1944</v>
      </c>
      <c r="C169" t="s">
        <v>450</v>
      </c>
      <c r="G169" t="s">
        <v>441</v>
      </c>
      <c r="H169" t="s">
        <v>461</v>
      </c>
      <c r="I169" t="s">
        <v>442</v>
      </c>
    </row>
    <row r="170" spans="1:9" x14ac:dyDescent="0.25">
      <c r="A170" t="s">
        <v>389</v>
      </c>
      <c r="B170">
        <v>2012</v>
      </c>
      <c r="C170" t="s">
        <v>440</v>
      </c>
      <c r="D170">
        <v>573</v>
      </c>
      <c r="E170">
        <v>430</v>
      </c>
      <c r="F170">
        <v>495</v>
      </c>
      <c r="G170" t="s">
        <v>441</v>
      </c>
      <c r="H170" t="s">
        <v>0</v>
      </c>
      <c r="I170" t="s">
        <v>442</v>
      </c>
    </row>
    <row r="171" spans="1:9" x14ac:dyDescent="0.25">
      <c r="A171" t="s">
        <v>564</v>
      </c>
      <c r="B171">
        <v>2014</v>
      </c>
      <c r="C171" t="s">
        <v>446</v>
      </c>
      <c r="G171" t="s">
        <v>441</v>
      </c>
      <c r="H171" t="s">
        <v>447</v>
      </c>
      <c r="I171" t="s">
        <v>442</v>
      </c>
    </row>
    <row r="172" spans="1:9" x14ac:dyDescent="0.25">
      <c r="A172" t="s">
        <v>565</v>
      </c>
      <c r="B172">
        <v>1997</v>
      </c>
      <c r="C172" t="s">
        <v>446</v>
      </c>
      <c r="G172" t="s">
        <v>441</v>
      </c>
      <c r="H172" t="s">
        <v>447</v>
      </c>
      <c r="I172" t="s">
        <v>442</v>
      </c>
    </row>
    <row r="173" spans="1:9" x14ac:dyDescent="0.25">
      <c r="A173" t="s">
        <v>566</v>
      </c>
      <c r="B173">
        <v>1991</v>
      </c>
      <c r="C173" t="s">
        <v>446</v>
      </c>
      <c r="G173" t="s">
        <v>441</v>
      </c>
      <c r="H173" t="s">
        <v>0</v>
      </c>
      <c r="I173" t="s">
        <v>442</v>
      </c>
    </row>
    <row r="174" spans="1:9" x14ac:dyDescent="0.25">
      <c r="A174" t="s">
        <v>567</v>
      </c>
      <c r="B174">
        <v>1976</v>
      </c>
      <c r="C174" t="s">
        <v>440</v>
      </c>
      <c r="D174">
        <v>388</v>
      </c>
      <c r="E174">
        <v>291</v>
      </c>
      <c r="F174">
        <v>305</v>
      </c>
      <c r="G174" t="s">
        <v>441</v>
      </c>
      <c r="H174" t="s">
        <v>0</v>
      </c>
      <c r="I174" t="s">
        <v>442</v>
      </c>
    </row>
    <row r="175" spans="1:9" x14ac:dyDescent="0.25">
      <c r="A175" t="s">
        <v>568</v>
      </c>
      <c r="B175">
        <v>1972</v>
      </c>
      <c r="C175" t="s">
        <v>464</v>
      </c>
      <c r="G175" t="s">
        <v>441</v>
      </c>
      <c r="H175" t="s">
        <v>0</v>
      </c>
      <c r="I175" t="s">
        <v>442</v>
      </c>
    </row>
    <row r="176" spans="1:9" x14ac:dyDescent="0.25">
      <c r="A176" t="s">
        <v>569</v>
      </c>
      <c r="B176">
        <v>1976</v>
      </c>
      <c r="C176" t="s">
        <v>446</v>
      </c>
      <c r="G176" t="s">
        <v>441</v>
      </c>
      <c r="H176" t="s">
        <v>0</v>
      </c>
      <c r="I176" t="s">
        <v>442</v>
      </c>
    </row>
    <row r="177" spans="1:9" x14ac:dyDescent="0.25">
      <c r="A177" t="s">
        <v>570</v>
      </c>
      <c r="B177">
        <v>1977</v>
      </c>
      <c r="C177" t="s">
        <v>464</v>
      </c>
      <c r="G177" t="s">
        <v>441</v>
      </c>
      <c r="H177" t="s">
        <v>0</v>
      </c>
      <c r="I177" t="s">
        <v>442</v>
      </c>
    </row>
    <row r="178" spans="1:9" x14ac:dyDescent="0.25">
      <c r="A178" t="s">
        <v>390</v>
      </c>
      <c r="B178">
        <v>1986</v>
      </c>
      <c r="C178" t="s">
        <v>446</v>
      </c>
      <c r="G178" t="s">
        <v>441</v>
      </c>
      <c r="H178" t="s">
        <v>0</v>
      </c>
      <c r="I178" t="s">
        <v>442</v>
      </c>
    </row>
    <row r="179" spans="1:9" x14ac:dyDescent="0.25">
      <c r="A179" t="s">
        <v>571</v>
      </c>
      <c r="B179">
        <v>1977</v>
      </c>
      <c r="C179" t="s">
        <v>446</v>
      </c>
      <c r="G179" t="s">
        <v>441</v>
      </c>
      <c r="H179" t="s">
        <v>447</v>
      </c>
      <c r="I179" t="s">
        <v>442</v>
      </c>
    </row>
    <row r="180" spans="1:9" x14ac:dyDescent="0.25">
      <c r="A180" t="s">
        <v>572</v>
      </c>
      <c r="B180">
        <v>1955</v>
      </c>
      <c r="C180" t="s">
        <v>440</v>
      </c>
      <c r="D180">
        <v>251</v>
      </c>
      <c r="E180">
        <v>189</v>
      </c>
      <c r="F180">
        <v>217</v>
      </c>
      <c r="G180" t="s">
        <v>441</v>
      </c>
      <c r="H180" t="s">
        <v>0</v>
      </c>
      <c r="I180" t="s">
        <v>442</v>
      </c>
    </row>
    <row r="181" spans="1:9" x14ac:dyDescent="0.25">
      <c r="A181" t="s">
        <v>573</v>
      </c>
      <c r="B181">
        <v>1937</v>
      </c>
      <c r="C181" t="s">
        <v>473</v>
      </c>
      <c r="G181" t="s">
        <v>441</v>
      </c>
      <c r="H181" t="s">
        <v>447</v>
      </c>
      <c r="I181" t="s">
        <v>442</v>
      </c>
    </row>
    <row r="182" spans="1:9" x14ac:dyDescent="0.25">
      <c r="A182" t="s">
        <v>574</v>
      </c>
      <c r="B182">
        <v>2006</v>
      </c>
      <c r="C182" t="s">
        <v>464</v>
      </c>
      <c r="G182" t="s">
        <v>441</v>
      </c>
      <c r="H182" t="s">
        <v>0</v>
      </c>
      <c r="I182" t="s">
        <v>442</v>
      </c>
    </row>
    <row r="183" spans="1:9" x14ac:dyDescent="0.25">
      <c r="A183" t="s">
        <v>575</v>
      </c>
      <c r="B183">
        <v>1978</v>
      </c>
      <c r="C183" t="s">
        <v>446</v>
      </c>
      <c r="G183" t="s">
        <v>441</v>
      </c>
      <c r="H183" t="s">
        <v>461</v>
      </c>
      <c r="I183" t="s">
        <v>442</v>
      </c>
    </row>
    <row r="184" spans="1:9" x14ac:dyDescent="0.25">
      <c r="A184" t="s">
        <v>576</v>
      </c>
      <c r="B184">
        <v>1998</v>
      </c>
      <c r="C184" t="s">
        <v>446</v>
      </c>
      <c r="G184" t="s">
        <v>441</v>
      </c>
      <c r="H184" t="s">
        <v>461</v>
      </c>
      <c r="I184" t="s">
        <v>442</v>
      </c>
    </row>
    <row r="185" spans="1:9" x14ac:dyDescent="0.25">
      <c r="A185" t="s">
        <v>577</v>
      </c>
      <c r="B185">
        <v>2014</v>
      </c>
      <c r="C185" t="s">
        <v>440</v>
      </c>
      <c r="D185">
        <v>571</v>
      </c>
      <c r="E185">
        <v>429</v>
      </c>
      <c r="F185">
        <v>555</v>
      </c>
      <c r="G185" t="s">
        <v>441</v>
      </c>
      <c r="H185" t="s">
        <v>0</v>
      </c>
      <c r="I185" t="s">
        <v>442</v>
      </c>
    </row>
    <row r="186" spans="1:9" x14ac:dyDescent="0.25">
      <c r="A186" t="s">
        <v>578</v>
      </c>
      <c r="B186">
        <v>2006</v>
      </c>
      <c r="C186" t="s">
        <v>464</v>
      </c>
      <c r="G186" t="s">
        <v>441</v>
      </c>
      <c r="H186" t="s">
        <v>461</v>
      </c>
      <c r="I186" t="s">
        <v>442</v>
      </c>
    </row>
    <row r="187" spans="1:9" x14ac:dyDescent="0.25">
      <c r="A187" t="s">
        <v>236</v>
      </c>
      <c r="B187">
        <v>1974</v>
      </c>
      <c r="C187" t="s">
        <v>440</v>
      </c>
      <c r="D187">
        <v>365</v>
      </c>
      <c r="E187">
        <v>274</v>
      </c>
      <c r="F187">
        <v>322</v>
      </c>
      <c r="G187" t="s">
        <v>441</v>
      </c>
      <c r="H187" t="s">
        <v>0</v>
      </c>
      <c r="I187" t="s">
        <v>442</v>
      </c>
    </row>
    <row r="188" spans="1:9" x14ac:dyDescent="0.25">
      <c r="A188" t="s">
        <v>579</v>
      </c>
      <c r="B188">
        <v>1964</v>
      </c>
      <c r="C188" t="s">
        <v>446</v>
      </c>
      <c r="G188" t="s">
        <v>441</v>
      </c>
      <c r="H188" t="s">
        <v>0</v>
      </c>
      <c r="I188" t="s">
        <v>442</v>
      </c>
    </row>
    <row r="189" spans="1:9" x14ac:dyDescent="0.25">
      <c r="A189" t="s">
        <v>580</v>
      </c>
      <c r="B189">
        <v>1954</v>
      </c>
      <c r="C189" t="s">
        <v>440</v>
      </c>
      <c r="D189">
        <v>252</v>
      </c>
      <c r="E189">
        <v>189</v>
      </c>
      <c r="F189">
        <v>209</v>
      </c>
      <c r="G189" t="s">
        <v>441</v>
      </c>
      <c r="H189" t="s">
        <v>0</v>
      </c>
      <c r="I189" t="s">
        <v>442</v>
      </c>
    </row>
    <row r="190" spans="1:9" x14ac:dyDescent="0.25">
      <c r="A190" t="s">
        <v>581</v>
      </c>
      <c r="B190">
        <v>1983</v>
      </c>
      <c r="C190" t="s">
        <v>440</v>
      </c>
      <c r="D190">
        <v>374</v>
      </c>
      <c r="E190">
        <v>281</v>
      </c>
      <c r="F190">
        <v>313</v>
      </c>
      <c r="G190" t="s">
        <v>441</v>
      </c>
      <c r="H190" t="s">
        <v>0</v>
      </c>
      <c r="I190" t="s">
        <v>442</v>
      </c>
    </row>
    <row r="191" spans="1:9" x14ac:dyDescent="0.25">
      <c r="A191" t="s">
        <v>582</v>
      </c>
      <c r="B191">
        <v>1971</v>
      </c>
      <c r="C191" t="s">
        <v>446</v>
      </c>
      <c r="G191" t="s">
        <v>441</v>
      </c>
      <c r="H191" t="s">
        <v>0</v>
      </c>
      <c r="I191" t="s">
        <v>442</v>
      </c>
    </row>
    <row r="192" spans="1:9" x14ac:dyDescent="0.25">
      <c r="A192" t="s">
        <v>583</v>
      </c>
      <c r="B192">
        <v>2019</v>
      </c>
      <c r="C192" t="s">
        <v>440</v>
      </c>
      <c r="G192" t="s">
        <v>441</v>
      </c>
      <c r="H192" t="s">
        <v>0</v>
      </c>
    </row>
    <row r="193" spans="1:9" x14ac:dyDescent="0.25">
      <c r="A193" t="s">
        <v>584</v>
      </c>
      <c r="B193">
        <v>2015</v>
      </c>
      <c r="C193" t="s">
        <v>440</v>
      </c>
      <c r="D193">
        <v>549</v>
      </c>
      <c r="E193">
        <v>412</v>
      </c>
      <c r="F193">
        <v>500</v>
      </c>
      <c r="G193" t="s">
        <v>441</v>
      </c>
      <c r="H193" t="s">
        <v>0</v>
      </c>
      <c r="I193" t="s">
        <v>442</v>
      </c>
    </row>
    <row r="194" spans="1:9" x14ac:dyDescent="0.25">
      <c r="A194" t="s">
        <v>585</v>
      </c>
      <c r="B194">
        <v>1936</v>
      </c>
      <c r="C194" t="s">
        <v>440</v>
      </c>
      <c r="D194">
        <v>226</v>
      </c>
      <c r="E194">
        <v>170</v>
      </c>
      <c r="F194">
        <v>205</v>
      </c>
      <c r="G194" t="s">
        <v>441</v>
      </c>
      <c r="H194" t="s">
        <v>0</v>
      </c>
      <c r="I194" t="s">
        <v>442</v>
      </c>
    </row>
    <row r="195" spans="1:9" x14ac:dyDescent="0.25">
      <c r="A195" t="s">
        <v>228</v>
      </c>
      <c r="B195">
        <v>1978</v>
      </c>
      <c r="C195" t="s">
        <v>440</v>
      </c>
      <c r="D195">
        <v>379</v>
      </c>
      <c r="E195">
        <v>285</v>
      </c>
      <c r="F195">
        <v>301</v>
      </c>
      <c r="G195" t="s">
        <v>441</v>
      </c>
      <c r="H195" t="s">
        <v>0</v>
      </c>
      <c r="I195" t="s">
        <v>442</v>
      </c>
    </row>
    <row r="196" spans="1:9" x14ac:dyDescent="0.25">
      <c r="A196" t="s">
        <v>220</v>
      </c>
      <c r="B196">
        <v>1979</v>
      </c>
      <c r="C196" t="s">
        <v>440</v>
      </c>
      <c r="D196">
        <v>432</v>
      </c>
      <c r="E196">
        <v>324</v>
      </c>
      <c r="F196">
        <v>409</v>
      </c>
      <c r="G196" t="s">
        <v>441</v>
      </c>
      <c r="H196" t="s">
        <v>0</v>
      </c>
      <c r="I196" t="s">
        <v>442</v>
      </c>
    </row>
    <row r="197" spans="1:9" x14ac:dyDescent="0.25">
      <c r="A197" t="s">
        <v>586</v>
      </c>
      <c r="B197">
        <v>2001</v>
      </c>
      <c r="C197" t="s">
        <v>446</v>
      </c>
      <c r="G197" t="s">
        <v>441</v>
      </c>
      <c r="H197" t="s">
        <v>0</v>
      </c>
      <c r="I197" t="s">
        <v>442</v>
      </c>
    </row>
    <row r="198" spans="1:9" x14ac:dyDescent="0.25">
      <c r="A198" t="s">
        <v>587</v>
      </c>
      <c r="B198">
        <v>1957</v>
      </c>
      <c r="C198" t="s">
        <v>446</v>
      </c>
      <c r="G198" t="s">
        <v>441</v>
      </c>
      <c r="H198" t="s">
        <v>447</v>
      </c>
      <c r="I198" t="s">
        <v>442</v>
      </c>
    </row>
    <row r="199" spans="1:9" x14ac:dyDescent="0.25">
      <c r="A199" t="s">
        <v>588</v>
      </c>
      <c r="B199">
        <v>1946</v>
      </c>
      <c r="C199" t="s">
        <v>450</v>
      </c>
      <c r="G199" t="s">
        <v>441</v>
      </c>
      <c r="H199" t="s">
        <v>0</v>
      </c>
      <c r="I199" t="s">
        <v>442</v>
      </c>
    </row>
    <row r="200" spans="1:9" x14ac:dyDescent="0.25">
      <c r="A200" t="s">
        <v>204</v>
      </c>
      <c r="B200">
        <v>1986</v>
      </c>
      <c r="C200" t="s">
        <v>440</v>
      </c>
      <c r="D200">
        <v>425</v>
      </c>
      <c r="E200">
        <v>319</v>
      </c>
      <c r="F200">
        <v>346</v>
      </c>
      <c r="G200" t="s">
        <v>441</v>
      </c>
      <c r="H200" t="s">
        <v>0</v>
      </c>
      <c r="I200" t="s">
        <v>442</v>
      </c>
    </row>
    <row r="201" spans="1:9" x14ac:dyDescent="0.25">
      <c r="A201" t="s">
        <v>589</v>
      </c>
      <c r="B201">
        <v>1946</v>
      </c>
      <c r="C201" t="s">
        <v>450</v>
      </c>
      <c r="G201" t="s">
        <v>441</v>
      </c>
      <c r="H201" t="s">
        <v>0</v>
      </c>
      <c r="I201" t="s">
        <v>442</v>
      </c>
    </row>
    <row r="202" spans="1:9" x14ac:dyDescent="0.25">
      <c r="A202" t="s">
        <v>590</v>
      </c>
      <c r="B202">
        <v>1992</v>
      </c>
      <c r="C202" t="s">
        <v>446</v>
      </c>
      <c r="G202" t="s">
        <v>441</v>
      </c>
      <c r="H202" t="s">
        <v>459</v>
      </c>
      <c r="I202" t="s">
        <v>442</v>
      </c>
    </row>
    <row r="203" spans="1:9" x14ac:dyDescent="0.25">
      <c r="A203" t="s">
        <v>322</v>
      </c>
      <c r="B203">
        <v>1937</v>
      </c>
      <c r="C203" t="s">
        <v>446</v>
      </c>
      <c r="G203" t="s">
        <v>441</v>
      </c>
      <c r="H203" t="s">
        <v>447</v>
      </c>
      <c r="I203" t="s">
        <v>442</v>
      </c>
    </row>
    <row r="204" spans="1:9" x14ac:dyDescent="0.25">
      <c r="A204" t="s">
        <v>591</v>
      </c>
      <c r="B204">
        <v>1962</v>
      </c>
      <c r="C204" t="s">
        <v>446</v>
      </c>
      <c r="G204" t="s">
        <v>441</v>
      </c>
      <c r="H204" t="s">
        <v>447</v>
      </c>
      <c r="I204" t="s">
        <v>442</v>
      </c>
    </row>
    <row r="205" spans="1:9" x14ac:dyDescent="0.25">
      <c r="A205" t="s">
        <v>592</v>
      </c>
      <c r="B205">
        <v>2000</v>
      </c>
      <c r="C205" t="s">
        <v>446</v>
      </c>
      <c r="G205" t="s">
        <v>441</v>
      </c>
      <c r="H205" t="s">
        <v>0</v>
      </c>
      <c r="I205" t="s">
        <v>442</v>
      </c>
    </row>
    <row r="206" spans="1:9" x14ac:dyDescent="0.25">
      <c r="A206" t="s">
        <v>276</v>
      </c>
      <c r="B206">
        <v>1968</v>
      </c>
      <c r="C206" t="s">
        <v>440</v>
      </c>
      <c r="D206">
        <v>283</v>
      </c>
      <c r="E206">
        <v>213</v>
      </c>
      <c r="F206">
        <v>240</v>
      </c>
      <c r="G206" t="s">
        <v>441</v>
      </c>
      <c r="H206" t="s">
        <v>0</v>
      </c>
      <c r="I206" t="s">
        <v>442</v>
      </c>
    </row>
    <row r="207" spans="1:9" x14ac:dyDescent="0.25">
      <c r="A207" t="s">
        <v>593</v>
      </c>
      <c r="B207">
        <v>2006</v>
      </c>
      <c r="C207" t="s">
        <v>464</v>
      </c>
      <c r="G207" t="s">
        <v>441</v>
      </c>
      <c r="H207" t="s">
        <v>0</v>
      </c>
      <c r="I207" t="s">
        <v>442</v>
      </c>
    </row>
    <row r="208" spans="1:9" x14ac:dyDescent="0.25">
      <c r="A208" t="s">
        <v>270</v>
      </c>
      <c r="B208">
        <v>1981</v>
      </c>
      <c r="C208" t="s">
        <v>446</v>
      </c>
      <c r="G208" t="s">
        <v>441</v>
      </c>
      <c r="H208" t="s">
        <v>0</v>
      </c>
      <c r="I208" t="s">
        <v>442</v>
      </c>
    </row>
    <row r="209" spans="1:9" x14ac:dyDescent="0.25">
      <c r="A209" t="s">
        <v>594</v>
      </c>
      <c r="B209">
        <v>2004</v>
      </c>
      <c r="C209" t="s">
        <v>440</v>
      </c>
      <c r="D209">
        <v>506</v>
      </c>
      <c r="E209">
        <v>380</v>
      </c>
      <c r="F209">
        <v>431</v>
      </c>
      <c r="G209" t="s">
        <v>441</v>
      </c>
      <c r="H209" t="s">
        <v>0</v>
      </c>
      <c r="I209" t="s">
        <v>442</v>
      </c>
    </row>
    <row r="210" spans="1:9" x14ac:dyDescent="0.25">
      <c r="A210" t="s">
        <v>184</v>
      </c>
      <c r="B210">
        <v>1990</v>
      </c>
      <c r="C210" t="s">
        <v>440</v>
      </c>
      <c r="D210">
        <v>444</v>
      </c>
      <c r="E210">
        <v>333</v>
      </c>
      <c r="F210">
        <v>363</v>
      </c>
      <c r="G210" t="s">
        <v>441</v>
      </c>
      <c r="H210" t="s">
        <v>0</v>
      </c>
      <c r="I210" t="s">
        <v>442</v>
      </c>
    </row>
    <row r="211" spans="1:9" x14ac:dyDescent="0.25">
      <c r="A211" t="s">
        <v>595</v>
      </c>
      <c r="B211">
        <v>2018</v>
      </c>
      <c r="C211" t="s">
        <v>446</v>
      </c>
      <c r="G211" t="s">
        <v>441</v>
      </c>
      <c r="H211" t="s">
        <v>0</v>
      </c>
      <c r="I211" t="s">
        <v>442</v>
      </c>
    </row>
    <row r="212" spans="1:9" x14ac:dyDescent="0.25">
      <c r="A212" t="s">
        <v>596</v>
      </c>
      <c r="B212">
        <v>2003</v>
      </c>
      <c r="C212" t="s">
        <v>440</v>
      </c>
      <c r="D212">
        <v>496</v>
      </c>
      <c r="E212">
        <v>372</v>
      </c>
      <c r="F212">
        <v>423</v>
      </c>
      <c r="G212" t="s">
        <v>441</v>
      </c>
      <c r="H212" t="s">
        <v>0</v>
      </c>
      <c r="I212" t="s">
        <v>442</v>
      </c>
    </row>
    <row r="213" spans="1:9" x14ac:dyDescent="0.25">
      <c r="A213" t="s">
        <v>254</v>
      </c>
      <c r="B213">
        <v>1969</v>
      </c>
      <c r="C213" t="s">
        <v>440</v>
      </c>
      <c r="D213">
        <v>340</v>
      </c>
      <c r="E213">
        <v>255</v>
      </c>
      <c r="F213">
        <v>317</v>
      </c>
      <c r="G213" t="s">
        <v>441</v>
      </c>
      <c r="H213" t="s">
        <v>0</v>
      </c>
      <c r="I213" t="s">
        <v>442</v>
      </c>
    </row>
    <row r="214" spans="1:9" x14ac:dyDescent="0.25">
      <c r="A214" t="s">
        <v>402</v>
      </c>
      <c r="B214">
        <v>1992</v>
      </c>
      <c r="C214" t="s">
        <v>446</v>
      </c>
      <c r="G214" t="s">
        <v>441</v>
      </c>
      <c r="H214" t="s">
        <v>0</v>
      </c>
      <c r="I214" t="s">
        <v>442</v>
      </c>
    </row>
    <row r="215" spans="1:9" x14ac:dyDescent="0.25">
      <c r="A215" t="s">
        <v>597</v>
      </c>
      <c r="B215">
        <v>1949</v>
      </c>
      <c r="C215" t="s">
        <v>450</v>
      </c>
      <c r="G215" t="s">
        <v>441</v>
      </c>
      <c r="H215" t="s">
        <v>0</v>
      </c>
      <c r="I215" t="s">
        <v>442</v>
      </c>
    </row>
    <row r="216" spans="1:9" x14ac:dyDescent="0.25">
      <c r="A216" t="s">
        <v>598</v>
      </c>
      <c r="B216">
        <v>1997</v>
      </c>
      <c r="C216" t="s">
        <v>440</v>
      </c>
      <c r="D216">
        <v>473</v>
      </c>
      <c r="E216">
        <v>353</v>
      </c>
      <c r="F216">
        <v>380</v>
      </c>
      <c r="G216" t="s">
        <v>441</v>
      </c>
      <c r="H216" t="s">
        <v>0</v>
      </c>
      <c r="I216" t="s">
        <v>442</v>
      </c>
    </row>
    <row r="217" spans="1:9" x14ac:dyDescent="0.25">
      <c r="A217" t="s">
        <v>599</v>
      </c>
      <c r="B217">
        <v>2013</v>
      </c>
      <c r="C217" t="s">
        <v>446</v>
      </c>
      <c r="G217" t="s">
        <v>441</v>
      </c>
      <c r="H217" t="s">
        <v>459</v>
      </c>
      <c r="I217" t="s">
        <v>442</v>
      </c>
    </row>
    <row r="218" spans="1:9" x14ac:dyDescent="0.25">
      <c r="A218" t="s">
        <v>600</v>
      </c>
      <c r="B218">
        <v>2008</v>
      </c>
      <c r="C218" t="s">
        <v>446</v>
      </c>
      <c r="G218" t="s">
        <v>441</v>
      </c>
      <c r="H218" t="s">
        <v>461</v>
      </c>
      <c r="I218" t="s">
        <v>442</v>
      </c>
    </row>
    <row r="219" spans="1:9" x14ac:dyDescent="0.25">
      <c r="A219" t="s">
        <v>601</v>
      </c>
      <c r="B219">
        <v>1945</v>
      </c>
      <c r="C219" t="s">
        <v>450</v>
      </c>
      <c r="G219" t="s">
        <v>441</v>
      </c>
      <c r="H219" t="s">
        <v>0</v>
      </c>
      <c r="I219" t="s">
        <v>442</v>
      </c>
    </row>
    <row r="220" spans="1:9" x14ac:dyDescent="0.25">
      <c r="A220" t="s">
        <v>274</v>
      </c>
      <c r="B220">
        <v>1951</v>
      </c>
      <c r="C220" t="s">
        <v>440</v>
      </c>
      <c r="D220">
        <v>226</v>
      </c>
      <c r="E220">
        <v>170</v>
      </c>
      <c r="F220">
        <v>197</v>
      </c>
      <c r="G220" t="s">
        <v>441</v>
      </c>
      <c r="H220" t="s">
        <v>0</v>
      </c>
      <c r="I220" t="s">
        <v>442</v>
      </c>
    </row>
    <row r="221" spans="1:9" x14ac:dyDescent="0.25">
      <c r="A221" t="s">
        <v>602</v>
      </c>
      <c r="B221">
        <v>1971</v>
      </c>
      <c r="C221" t="s">
        <v>464</v>
      </c>
      <c r="G221" t="s">
        <v>441</v>
      </c>
      <c r="H221" t="s">
        <v>0</v>
      </c>
      <c r="I221" t="s">
        <v>442</v>
      </c>
    </row>
    <row r="222" spans="1:9" x14ac:dyDescent="0.25">
      <c r="A222" t="s">
        <v>603</v>
      </c>
      <c r="B222">
        <v>1990</v>
      </c>
      <c r="C222" t="s">
        <v>440</v>
      </c>
      <c r="D222">
        <v>444</v>
      </c>
      <c r="E222">
        <v>333</v>
      </c>
      <c r="F222">
        <v>411</v>
      </c>
      <c r="G222" t="s">
        <v>441</v>
      </c>
      <c r="H222" t="s">
        <v>0</v>
      </c>
      <c r="I222" t="s">
        <v>442</v>
      </c>
    </row>
    <row r="223" spans="1:9" x14ac:dyDescent="0.25">
      <c r="A223" t="s">
        <v>604</v>
      </c>
      <c r="B223">
        <v>1948</v>
      </c>
      <c r="C223" t="s">
        <v>440</v>
      </c>
      <c r="D223">
        <v>121</v>
      </c>
      <c r="E223">
        <v>91</v>
      </c>
      <c r="F223">
        <v>94</v>
      </c>
      <c r="G223" t="s">
        <v>441</v>
      </c>
      <c r="H223" t="s">
        <v>0</v>
      </c>
      <c r="I223" t="s">
        <v>442</v>
      </c>
    </row>
    <row r="224" spans="1:9" x14ac:dyDescent="0.25">
      <c r="A224" t="s">
        <v>605</v>
      </c>
      <c r="B224">
        <v>2000</v>
      </c>
      <c r="C224" t="s">
        <v>440</v>
      </c>
      <c r="D224">
        <v>499</v>
      </c>
      <c r="E224">
        <v>375</v>
      </c>
      <c r="F224">
        <v>385</v>
      </c>
      <c r="G224" t="s">
        <v>441</v>
      </c>
      <c r="H224" t="s">
        <v>0</v>
      </c>
      <c r="I224" t="s">
        <v>442</v>
      </c>
    </row>
    <row r="225" spans="1:9" x14ac:dyDescent="0.25">
      <c r="A225" t="s">
        <v>606</v>
      </c>
      <c r="B225">
        <v>1991</v>
      </c>
      <c r="C225" t="s">
        <v>440</v>
      </c>
      <c r="D225">
        <v>443</v>
      </c>
      <c r="E225">
        <v>333</v>
      </c>
      <c r="F225">
        <v>342</v>
      </c>
      <c r="G225" t="s">
        <v>441</v>
      </c>
      <c r="H225" t="s">
        <v>0</v>
      </c>
      <c r="I225" t="s">
        <v>442</v>
      </c>
    </row>
    <row r="226" spans="1:9" x14ac:dyDescent="0.25">
      <c r="A226" t="s">
        <v>124</v>
      </c>
      <c r="B226">
        <v>2016</v>
      </c>
      <c r="C226" t="s">
        <v>440</v>
      </c>
      <c r="D226">
        <v>440</v>
      </c>
      <c r="E226">
        <v>330</v>
      </c>
      <c r="F226">
        <v>365</v>
      </c>
      <c r="G226" t="s">
        <v>441</v>
      </c>
      <c r="H226" t="s">
        <v>0</v>
      </c>
      <c r="I226" t="s">
        <v>442</v>
      </c>
    </row>
    <row r="227" spans="1:9" x14ac:dyDescent="0.25">
      <c r="A227" t="s">
        <v>607</v>
      </c>
      <c r="B227">
        <v>1946</v>
      </c>
      <c r="C227" t="s">
        <v>450</v>
      </c>
      <c r="G227" t="s">
        <v>441</v>
      </c>
      <c r="H227" t="s">
        <v>0</v>
      </c>
      <c r="I227" t="s">
        <v>442</v>
      </c>
    </row>
    <row r="228" spans="1:9" x14ac:dyDescent="0.25">
      <c r="A228" t="s">
        <v>608</v>
      </c>
      <c r="B228">
        <v>2006</v>
      </c>
      <c r="C228" t="s">
        <v>464</v>
      </c>
      <c r="G228" t="s">
        <v>441</v>
      </c>
      <c r="H228" t="s">
        <v>461</v>
      </c>
      <c r="I228" t="s">
        <v>442</v>
      </c>
    </row>
    <row r="229" spans="1:9" x14ac:dyDescent="0.25">
      <c r="A229" t="s">
        <v>609</v>
      </c>
      <c r="B229">
        <v>2006</v>
      </c>
      <c r="C229" t="s">
        <v>464</v>
      </c>
      <c r="G229" t="s">
        <v>441</v>
      </c>
      <c r="H229" t="s">
        <v>461</v>
      </c>
      <c r="I229" t="s">
        <v>442</v>
      </c>
    </row>
    <row r="230" spans="1:9" x14ac:dyDescent="0.25">
      <c r="A230" t="s">
        <v>610</v>
      </c>
      <c r="B230">
        <v>2001</v>
      </c>
      <c r="C230" t="s">
        <v>440</v>
      </c>
      <c r="D230">
        <v>515</v>
      </c>
      <c r="E230">
        <v>387</v>
      </c>
      <c r="F230">
        <v>423</v>
      </c>
      <c r="G230" t="s">
        <v>441</v>
      </c>
      <c r="H230" t="s">
        <v>0</v>
      </c>
      <c r="I230" t="s">
        <v>442</v>
      </c>
    </row>
    <row r="231" spans="1:9" x14ac:dyDescent="0.25">
      <c r="A231" t="s">
        <v>611</v>
      </c>
      <c r="B231">
        <v>1939</v>
      </c>
      <c r="C231" t="s">
        <v>450</v>
      </c>
      <c r="G231" t="s">
        <v>441</v>
      </c>
      <c r="H231" t="s">
        <v>0</v>
      </c>
      <c r="I231" t="s">
        <v>442</v>
      </c>
    </row>
    <row r="232" spans="1:9" x14ac:dyDescent="0.25">
      <c r="A232" t="s">
        <v>612</v>
      </c>
      <c r="B232">
        <v>2017</v>
      </c>
      <c r="C232" t="s">
        <v>440</v>
      </c>
      <c r="D232">
        <v>442</v>
      </c>
      <c r="E232">
        <v>332</v>
      </c>
      <c r="F232">
        <v>380</v>
      </c>
      <c r="G232" t="s">
        <v>441</v>
      </c>
      <c r="H232" t="s">
        <v>0</v>
      </c>
      <c r="I232" t="s">
        <v>442</v>
      </c>
    </row>
    <row r="233" spans="1:9" x14ac:dyDescent="0.25">
      <c r="A233" t="s">
        <v>613</v>
      </c>
      <c r="B233">
        <v>1984</v>
      </c>
      <c r="C233" t="s">
        <v>446</v>
      </c>
      <c r="G233" t="s">
        <v>441</v>
      </c>
      <c r="H233" t="s">
        <v>0</v>
      </c>
      <c r="I233" t="s">
        <v>442</v>
      </c>
    </row>
    <row r="234" spans="1:9" x14ac:dyDescent="0.25">
      <c r="A234" t="s">
        <v>409</v>
      </c>
      <c r="B234">
        <v>2009</v>
      </c>
      <c r="C234" t="s">
        <v>440</v>
      </c>
      <c r="D234">
        <v>539</v>
      </c>
      <c r="E234">
        <v>405</v>
      </c>
      <c r="F234">
        <v>412</v>
      </c>
      <c r="G234" t="s">
        <v>441</v>
      </c>
      <c r="H234" t="s">
        <v>0</v>
      </c>
      <c r="I234" t="s">
        <v>442</v>
      </c>
    </row>
    <row r="235" spans="1:9" x14ac:dyDescent="0.25">
      <c r="A235" t="s">
        <v>614</v>
      </c>
      <c r="B235">
        <v>1963</v>
      </c>
      <c r="C235" t="s">
        <v>446</v>
      </c>
      <c r="G235" t="s">
        <v>441</v>
      </c>
      <c r="H235" t="s">
        <v>0</v>
      </c>
      <c r="I235" t="s">
        <v>442</v>
      </c>
    </row>
    <row r="236" spans="1:9" x14ac:dyDescent="0.25">
      <c r="A236" t="s">
        <v>615</v>
      </c>
      <c r="B236">
        <v>1967</v>
      </c>
      <c r="C236" t="s">
        <v>446</v>
      </c>
      <c r="G236" t="s">
        <v>441</v>
      </c>
      <c r="H236" t="s">
        <v>461</v>
      </c>
      <c r="I236" t="s">
        <v>442</v>
      </c>
    </row>
    <row r="237" spans="1:9" x14ac:dyDescent="0.25">
      <c r="A237" t="s">
        <v>140</v>
      </c>
      <c r="B237">
        <v>2007</v>
      </c>
      <c r="C237" t="s">
        <v>440</v>
      </c>
      <c r="D237">
        <v>545</v>
      </c>
      <c r="E237">
        <v>409</v>
      </c>
      <c r="F237">
        <v>537</v>
      </c>
      <c r="G237" t="s">
        <v>441</v>
      </c>
      <c r="H237" t="s">
        <v>0</v>
      </c>
      <c r="I237" t="s">
        <v>442</v>
      </c>
    </row>
    <row r="238" spans="1:9" x14ac:dyDescent="0.25">
      <c r="A238" t="s">
        <v>616</v>
      </c>
      <c r="B238">
        <v>1963</v>
      </c>
      <c r="C238" t="s">
        <v>446</v>
      </c>
      <c r="G238" t="s">
        <v>441</v>
      </c>
      <c r="H238" t="s">
        <v>0</v>
      </c>
      <c r="I238" t="s">
        <v>442</v>
      </c>
    </row>
    <row r="239" spans="1:9" x14ac:dyDescent="0.25">
      <c r="A239" t="s">
        <v>410</v>
      </c>
      <c r="B239">
        <v>1994</v>
      </c>
      <c r="C239" t="s">
        <v>446</v>
      </c>
      <c r="G239" t="s">
        <v>441</v>
      </c>
      <c r="H239" t="s">
        <v>0</v>
      </c>
      <c r="I239" t="s">
        <v>442</v>
      </c>
    </row>
    <row r="240" spans="1:9" x14ac:dyDescent="0.25">
      <c r="A240" t="s">
        <v>617</v>
      </c>
      <c r="B240">
        <v>1976</v>
      </c>
      <c r="C240" t="s">
        <v>440</v>
      </c>
      <c r="D240">
        <v>388</v>
      </c>
      <c r="E240">
        <v>291</v>
      </c>
      <c r="F240">
        <v>337</v>
      </c>
      <c r="G240" t="s">
        <v>441</v>
      </c>
      <c r="H240" t="s">
        <v>0</v>
      </c>
      <c r="I240" t="s">
        <v>442</v>
      </c>
    </row>
    <row r="241" spans="1:9" x14ac:dyDescent="0.25">
      <c r="A241" t="s">
        <v>216</v>
      </c>
      <c r="B241">
        <v>1983</v>
      </c>
      <c r="C241" t="s">
        <v>440</v>
      </c>
      <c r="D241">
        <v>374</v>
      </c>
      <c r="E241">
        <v>281</v>
      </c>
      <c r="F241">
        <v>344</v>
      </c>
      <c r="G241" t="s">
        <v>441</v>
      </c>
      <c r="H241" t="s">
        <v>0</v>
      </c>
      <c r="I241" t="s">
        <v>442</v>
      </c>
    </row>
    <row r="242" spans="1:9" x14ac:dyDescent="0.25">
      <c r="A242" t="s">
        <v>226</v>
      </c>
      <c r="B242">
        <v>1982</v>
      </c>
      <c r="C242" t="s">
        <v>440</v>
      </c>
      <c r="D242">
        <v>415</v>
      </c>
      <c r="E242">
        <v>312</v>
      </c>
      <c r="F242">
        <v>370</v>
      </c>
      <c r="G242" t="s">
        <v>441</v>
      </c>
      <c r="H242" t="s">
        <v>0</v>
      </c>
      <c r="I242" t="s">
        <v>442</v>
      </c>
    </row>
    <row r="243" spans="1:9" x14ac:dyDescent="0.25">
      <c r="A243" t="s">
        <v>252</v>
      </c>
      <c r="B243">
        <v>1962</v>
      </c>
      <c r="C243" t="s">
        <v>440</v>
      </c>
      <c r="D243">
        <v>160</v>
      </c>
      <c r="E243">
        <v>120</v>
      </c>
      <c r="F243">
        <v>124</v>
      </c>
      <c r="G243" t="s">
        <v>441</v>
      </c>
      <c r="H243" t="s">
        <v>0</v>
      </c>
      <c r="I243" t="s">
        <v>442</v>
      </c>
    </row>
    <row r="244" spans="1:9" x14ac:dyDescent="0.25">
      <c r="A244" t="s">
        <v>618</v>
      </c>
      <c r="B244">
        <v>1945</v>
      </c>
      <c r="C244" t="s">
        <v>450</v>
      </c>
      <c r="G244" t="s">
        <v>441</v>
      </c>
      <c r="H244" t="s">
        <v>447</v>
      </c>
      <c r="I244" t="s">
        <v>442</v>
      </c>
    </row>
    <row r="245" spans="1:9" x14ac:dyDescent="0.25">
      <c r="A245" t="s">
        <v>411</v>
      </c>
      <c r="B245">
        <v>2017</v>
      </c>
      <c r="C245" t="s">
        <v>440</v>
      </c>
      <c r="D245">
        <v>442</v>
      </c>
      <c r="E245">
        <v>332</v>
      </c>
      <c r="F245">
        <v>336</v>
      </c>
      <c r="G245" t="s">
        <v>441</v>
      </c>
      <c r="H245" t="s">
        <v>0</v>
      </c>
      <c r="I245" t="s">
        <v>442</v>
      </c>
    </row>
    <row r="246" spans="1:9" x14ac:dyDescent="0.25">
      <c r="A246" t="s">
        <v>619</v>
      </c>
      <c r="B246">
        <v>1998</v>
      </c>
      <c r="C246" t="s">
        <v>446</v>
      </c>
      <c r="G246" t="s">
        <v>441</v>
      </c>
      <c r="H246" t="s">
        <v>0</v>
      </c>
      <c r="I246" t="s">
        <v>442</v>
      </c>
    </row>
    <row r="247" spans="1:9" x14ac:dyDescent="0.25">
      <c r="A247" t="s">
        <v>620</v>
      </c>
      <c r="B247">
        <v>1962</v>
      </c>
      <c r="C247" t="s">
        <v>446</v>
      </c>
      <c r="G247" t="s">
        <v>441</v>
      </c>
      <c r="H247" t="s">
        <v>0</v>
      </c>
      <c r="I247" t="s">
        <v>442</v>
      </c>
    </row>
    <row r="248" spans="1:9" x14ac:dyDescent="0.25">
      <c r="A248" t="s">
        <v>621</v>
      </c>
      <c r="B248">
        <v>1967</v>
      </c>
      <c r="C248" t="s">
        <v>453</v>
      </c>
      <c r="D248">
        <v>306</v>
      </c>
      <c r="F248">
        <v>266</v>
      </c>
      <c r="G248" t="s">
        <v>441</v>
      </c>
      <c r="H248" t="s">
        <v>0</v>
      </c>
      <c r="I248" t="s">
        <v>454</v>
      </c>
    </row>
    <row r="249" spans="1:9" x14ac:dyDescent="0.25">
      <c r="A249" t="s">
        <v>622</v>
      </c>
      <c r="B249">
        <v>2013</v>
      </c>
      <c r="C249" t="s">
        <v>446</v>
      </c>
      <c r="G249" t="s">
        <v>441</v>
      </c>
      <c r="H249" t="s">
        <v>461</v>
      </c>
      <c r="I249" t="s">
        <v>442</v>
      </c>
    </row>
    <row r="250" spans="1:9" x14ac:dyDescent="0.25">
      <c r="A250" t="s">
        <v>623</v>
      </c>
      <c r="B250">
        <v>1977</v>
      </c>
      <c r="C250" t="s">
        <v>446</v>
      </c>
      <c r="G250" t="s">
        <v>441</v>
      </c>
      <c r="H250" t="s">
        <v>0</v>
      </c>
      <c r="I250" t="s">
        <v>442</v>
      </c>
    </row>
    <row r="251" spans="1:9" x14ac:dyDescent="0.25">
      <c r="A251" t="s">
        <v>284</v>
      </c>
      <c r="B251">
        <v>1936</v>
      </c>
      <c r="C251" t="s">
        <v>440</v>
      </c>
      <c r="D251">
        <v>226</v>
      </c>
      <c r="E251">
        <v>170</v>
      </c>
      <c r="F251">
        <v>215</v>
      </c>
      <c r="G251" t="s">
        <v>441</v>
      </c>
      <c r="H251" t="s">
        <v>0</v>
      </c>
      <c r="I251" t="s">
        <v>442</v>
      </c>
    </row>
    <row r="252" spans="1:9" x14ac:dyDescent="0.25">
      <c r="A252" t="s">
        <v>624</v>
      </c>
      <c r="B252">
        <v>1999</v>
      </c>
      <c r="C252" t="s">
        <v>440</v>
      </c>
      <c r="D252">
        <v>497</v>
      </c>
      <c r="E252">
        <v>373</v>
      </c>
      <c r="F252">
        <v>491</v>
      </c>
      <c r="G252" t="s">
        <v>441</v>
      </c>
      <c r="H252" t="s">
        <v>0</v>
      </c>
      <c r="I252" t="s">
        <v>442</v>
      </c>
    </row>
    <row r="253" spans="1:9" x14ac:dyDescent="0.25">
      <c r="A253" t="s">
        <v>164</v>
      </c>
      <c r="B253">
        <v>2005</v>
      </c>
      <c r="C253" t="s">
        <v>440</v>
      </c>
      <c r="D253">
        <v>516</v>
      </c>
      <c r="E253">
        <v>387</v>
      </c>
      <c r="F253">
        <v>393</v>
      </c>
      <c r="G253" t="s">
        <v>441</v>
      </c>
      <c r="H253" t="s">
        <v>0</v>
      </c>
      <c r="I253" t="s">
        <v>442</v>
      </c>
    </row>
    <row r="254" spans="1:9" x14ac:dyDescent="0.25">
      <c r="A254" t="s">
        <v>625</v>
      </c>
      <c r="B254">
        <v>2006</v>
      </c>
      <c r="C254" t="s">
        <v>464</v>
      </c>
      <c r="G254" t="s">
        <v>441</v>
      </c>
      <c r="H254" t="s">
        <v>0</v>
      </c>
      <c r="I254" t="s">
        <v>442</v>
      </c>
    </row>
    <row r="255" spans="1:9" x14ac:dyDescent="0.25">
      <c r="A255" t="s">
        <v>218</v>
      </c>
      <c r="B255">
        <v>2012</v>
      </c>
      <c r="C255" t="s">
        <v>446</v>
      </c>
      <c r="G255" t="s">
        <v>441</v>
      </c>
      <c r="H255" t="s">
        <v>0</v>
      </c>
      <c r="I255" t="s">
        <v>442</v>
      </c>
    </row>
    <row r="256" spans="1:9" x14ac:dyDescent="0.25">
      <c r="A256" t="s">
        <v>626</v>
      </c>
      <c r="B256">
        <v>1955</v>
      </c>
      <c r="C256" t="s">
        <v>446</v>
      </c>
      <c r="G256" t="s">
        <v>441</v>
      </c>
      <c r="H256" t="s">
        <v>0</v>
      </c>
      <c r="I256" t="s">
        <v>442</v>
      </c>
    </row>
    <row r="257" spans="1:9" x14ac:dyDescent="0.25">
      <c r="A257" t="s">
        <v>170</v>
      </c>
      <c r="B257">
        <v>1995</v>
      </c>
      <c r="C257" t="s">
        <v>440</v>
      </c>
      <c r="D257">
        <v>460</v>
      </c>
      <c r="E257">
        <v>345</v>
      </c>
      <c r="F257">
        <v>444</v>
      </c>
      <c r="G257" t="s">
        <v>441</v>
      </c>
      <c r="H257" t="s">
        <v>0</v>
      </c>
      <c r="I257" t="s">
        <v>442</v>
      </c>
    </row>
    <row r="258" spans="1:9" x14ac:dyDescent="0.25">
      <c r="A258" t="s">
        <v>627</v>
      </c>
      <c r="B258">
        <v>1989</v>
      </c>
      <c r="C258" t="s">
        <v>446</v>
      </c>
      <c r="G258" t="s">
        <v>441</v>
      </c>
      <c r="H258" t="s">
        <v>0</v>
      </c>
      <c r="I258" t="s">
        <v>442</v>
      </c>
    </row>
    <row r="259" spans="1:9" x14ac:dyDescent="0.25">
      <c r="A259" t="s">
        <v>628</v>
      </c>
      <c r="B259">
        <v>2017</v>
      </c>
      <c r="C259" t="s">
        <v>446</v>
      </c>
      <c r="G259" t="s">
        <v>441</v>
      </c>
      <c r="H259" t="s">
        <v>461</v>
      </c>
      <c r="I259" t="s">
        <v>442</v>
      </c>
    </row>
    <row r="260" spans="1:9" x14ac:dyDescent="0.25">
      <c r="A260" t="s">
        <v>629</v>
      </c>
      <c r="B260">
        <v>1992</v>
      </c>
      <c r="C260" t="s">
        <v>440</v>
      </c>
      <c r="D260">
        <v>430</v>
      </c>
      <c r="E260">
        <v>323</v>
      </c>
      <c r="F260">
        <v>425</v>
      </c>
      <c r="G260" t="s">
        <v>441</v>
      </c>
      <c r="H260" t="s">
        <v>0</v>
      </c>
      <c r="I260" t="s">
        <v>442</v>
      </c>
    </row>
    <row r="261" spans="1:9" x14ac:dyDescent="0.25">
      <c r="A261" t="s">
        <v>630</v>
      </c>
      <c r="B261">
        <v>1999</v>
      </c>
      <c r="C261" t="s">
        <v>446</v>
      </c>
      <c r="G261" t="s">
        <v>441</v>
      </c>
      <c r="H261" t="s">
        <v>447</v>
      </c>
      <c r="I261" t="s">
        <v>442</v>
      </c>
    </row>
    <row r="262" spans="1:9" x14ac:dyDescent="0.25">
      <c r="A262" t="s">
        <v>631</v>
      </c>
      <c r="B262">
        <v>2017</v>
      </c>
      <c r="C262" t="s">
        <v>446</v>
      </c>
      <c r="G262" t="s">
        <v>441</v>
      </c>
      <c r="H262" t="s">
        <v>461</v>
      </c>
      <c r="I262" t="s">
        <v>442</v>
      </c>
    </row>
    <row r="263" spans="1:9" x14ac:dyDescent="0.25">
      <c r="A263" t="s">
        <v>632</v>
      </c>
      <c r="B263">
        <v>1977</v>
      </c>
      <c r="C263" t="s">
        <v>446</v>
      </c>
      <c r="G263" t="s">
        <v>441</v>
      </c>
      <c r="H263" t="s">
        <v>0</v>
      </c>
      <c r="I263" t="s">
        <v>442</v>
      </c>
    </row>
    <row r="264" spans="1:9" x14ac:dyDescent="0.25">
      <c r="A264" t="s">
        <v>290</v>
      </c>
      <c r="B264">
        <v>1953</v>
      </c>
      <c r="C264" t="s">
        <v>440</v>
      </c>
      <c r="D264">
        <v>264</v>
      </c>
      <c r="E264">
        <v>198</v>
      </c>
      <c r="F264">
        <v>199</v>
      </c>
      <c r="G264" t="s">
        <v>441</v>
      </c>
      <c r="H264" t="s">
        <v>0</v>
      </c>
      <c r="I264" t="s">
        <v>442</v>
      </c>
    </row>
    <row r="265" spans="1:9" x14ac:dyDescent="0.25">
      <c r="A265" t="s">
        <v>300</v>
      </c>
      <c r="B265">
        <v>1939</v>
      </c>
      <c r="C265" t="s">
        <v>440</v>
      </c>
      <c r="D265">
        <v>274</v>
      </c>
      <c r="E265">
        <v>206</v>
      </c>
      <c r="F265">
        <v>235</v>
      </c>
      <c r="G265" t="s">
        <v>441</v>
      </c>
      <c r="H265" t="s">
        <v>0</v>
      </c>
      <c r="I265" t="s">
        <v>442</v>
      </c>
    </row>
    <row r="266" spans="1:9" x14ac:dyDescent="0.25">
      <c r="A266" t="s">
        <v>633</v>
      </c>
      <c r="B266">
        <v>1985</v>
      </c>
      <c r="C266" t="s">
        <v>446</v>
      </c>
      <c r="G266" t="s">
        <v>441</v>
      </c>
      <c r="H266" t="s">
        <v>0</v>
      </c>
      <c r="I266" t="s">
        <v>442</v>
      </c>
    </row>
    <row r="267" spans="1:9" x14ac:dyDescent="0.25">
      <c r="A267" t="s">
        <v>634</v>
      </c>
      <c r="B267">
        <v>2001</v>
      </c>
      <c r="C267" t="s">
        <v>446</v>
      </c>
      <c r="G267" t="s">
        <v>441</v>
      </c>
      <c r="H267" t="s">
        <v>0</v>
      </c>
      <c r="I267" t="s">
        <v>442</v>
      </c>
    </row>
    <row r="268" spans="1:9" x14ac:dyDescent="0.25">
      <c r="A268" t="s">
        <v>635</v>
      </c>
      <c r="B268">
        <v>2002</v>
      </c>
      <c r="C268" t="s">
        <v>440</v>
      </c>
      <c r="D268">
        <v>472</v>
      </c>
      <c r="E268">
        <v>354</v>
      </c>
      <c r="F268">
        <v>433</v>
      </c>
      <c r="G268" t="s">
        <v>441</v>
      </c>
      <c r="H268" t="s">
        <v>0</v>
      </c>
      <c r="I268" t="s">
        <v>442</v>
      </c>
    </row>
    <row r="269" spans="1:9" x14ac:dyDescent="0.25">
      <c r="A269" t="s">
        <v>636</v>
      </c>
      <c r="B269">
        <v>2015</v>
      </c>
      <c r="C269" t="s">
        <v>440</v>
      </c>
      <c r="D269">
        <v>549</v>
      </c>
      <c r="E269">
        <v>412</v>
      </c>
      <c r="F269">
        <v>455</v>
      </c>
      <c r="G269" t="s">
        <v>441</v>
      </c>
      <c r="H269" t="s">
        <v>0</v>
      </c>
      <c r="I269" t="s">
        <v>442</v>
      </c>
    </row>
    <row r="270" spans="1:9" x14ac:dyDescent="0.25">
      <c r="A270" t="s">
        <v>244</v>
      </c>
      <c r="B270">
        <v>1980</v>
      </c>
      <c r="C270" t="s">
        <v>440</v>
      </c>
      <c r="D270">
        <v>385</v>
      </c>
      <c r="E270">
        <v>289</v>
      </c>
      <c r="F270">
        <v>333</v>
      </c>
      <c r="G270" t="s">
        <v>441</v>
      </c>
      <c r="H270" t="s">
        <v>0</v>
      </c>
      <c r="I270" t="s">
        <v>442</v>
      </c>
    </row>
    <row r="271" spans="1:9" x14ac:dyDescent="0.25">
      <c r="A271" t="s">
        <v>637</v>
      </c>
      <c r="B271">
        <v>2008</v>
      </c>
      <c r="C271" t="s">
        <v>446</v>
      </c>
      <c r="G271" t="s">
        <v>441</v>
      </c>
      <c r="H271" t="s">
        <v>447</v>
      </c>
      <c r="I271" t="s">
        <v>442</v>
      </c>
    </row>
    <row r="272" spans="1:9" x14ac:dyDescent="0.25">
      <c r="A272" t="s">
        <v>638</v>
      </c>
      <c r="B272">
        <v>1973</v>
      </c>
      <c r="C272" t="s">
        <v>440</v>
      </c>
      <c r="D272">
        <v>380</v>
      </c>
      <c r="E272">
        <v>285</v>
      </c>
      <c r="F272">
        <v>316</v>
      </c>
      <c r="G272" t="s">
        <v>441</v>
      </c>
      <c r="H272" t="s">
        <v>0</v>
      </c>
      <c r="I272" t="s">
        <v>442</v>
      </c>
    </row>
    <row r="273" spans="1:9" x14ac:dyDescent="0.25">
      <c r="A273" t="s">
        <v>639</v>
      </c>
      <c r="B273">
        <v>1939</v>
      </c>
      <c r="C273" t="s">
        <v>450</v>
      </c>
      <c r="G273" t="s">
        <v>441</v>
      </c>
      <c r="H273" t="s">
        <v>461</v>
      </c>
      <c r="I273" t="s">
        <v>442</v>
      </c>
    </row>
    <row r="274" spans="1:9" x14ac:dyDescent="0.25">
      <c r="A274" t="s">
        <v>294</v>
      </c>
      <c r="B274">
        <v>1937</v>
      </c>
      <c r="C274" t="s">
        <v>440</v>
      </c>
      <c r="D274">
        <v>201</v>
      </c>
      <c r="E274">
        <v>151</v>
      </c>
      <c r="F274">
        <v>165</v>
      </c>
      <c r="G274" t="s">
        <v>441</v>
      </c>
      <c r="H274" t="s">
        <v>0</v>
      </c>
      <c r="I274" t="s">
        <v>442</v>
      </c>
    </row>
    <row r="275" spans="1:9" x14ac:dyDescent="0.25">
      <c r="A275" t="s">
        <v>200</v>
      </c>
      <c r="B275">
        <v>1988</v>
      </c>
      <c r="C275" t="s">
        <v>440</v>
      </c>
      <c r="D275">
        <v>427</v>
      </c>
      <c r="E275">
        <v>321</v>
      </c>
      <c r="F275">
        <v>352</v>
      </c>
      <c r="G275" t="s">
        <v>441</v>
      </c>
      <c r="H275" t="s">
        <v>0</v>
      </c>
      <c r="I275" t="s">
        <v>442</v>
      </c>
    </row>
    <row r="276" spans="1:9" x14ac:dyDescent="0.25">
      <c r="A276" t="s">
        <v>640</v>
      </c>
      <c r="B276">
        <v>2000</v>
      </c>
      <c r="C276" t="s">
        <v>446</v>
      </c>
      <c r="G276" t="s">
        <v>441</v>
      </c>
      <c r="H276" t="s">
        <v>0</v>
      </c>
      <c r="I276" t="s">
        <v>442</v>
      </c>
    </row>
    <row r="277" spans="1:9" x14ac:dyDescent="0.25">
      <c r="A277" t="s">
        <v>641</v>
      </c>
      <c r="B277">
        <v>1966</v>
      </c>
      <c r="C277" t="s">
        <v>446</v>
      </c>
      <c r="G277" t="s">
        <v>441</v>
      </c>
      <c r="H277" t="s">
        <v>447</v>
      </c>
      <c r="I277" t="s">
        <v>442</v>
      </c>
    </row>
    <row r="278" spans="1:9" x14ac:dyDescent="0.25">
      <c r="A278" t="s">
        <v>642</v>
      </c>
      <c r="B278">
        <v>2006</v>
      </c>
      <c r="C278" t="s">
        <v>440</v>
      </c>
      <c r="D278">
        <v>520</v>
      </c>
      <c r="E278">
        <v>390</v>
      </c>
      <c r="F278">
        <v>400</v>
      </c>
      <c r="G278" t="s">
        <v>441</v>
      </c>
      <c r="H278" t="s">
        <v>0</v>
      </c>
      <c r="I278" t="s">
        <v>442</v>
      </c>
    </row>
    <row r="279" spans="1:9" x14ac:dyDescent="0.25">
      <c r="A279" t="s">
        <v>643</v>
      </c>
      <c r="B279">
        <v>2006</v>
      </c>
      <c r="C279" t="s">
        <v>464</v>
      </c>
      <c r="G279" t="s">
        <v>441</v>
      </c>
      <c r="H279" t="s">
        <v>0</v>
      </c>
      <c r="I279" t="s">
        <v>442</v>
      </c>
    </row>
    <row r="280" spans="1:9" x14ac:dyDescent="0.25">
      <c r="A280" t="s">
        <v>644</v>
      </c>
      <c r="B280">
        <v>1998</v>
      </c>
      <c r="C280" t="s">
        <v>440</v>
      </c>
      <c r="D280">
        <v>473</v>
      </c>
      <c r="E280">
        <v>355</v>
      </c>
      <c r="F280">
        <v>386</v>
      </c>
      <c r="G280" t="s">
        <v>441</v>
      </c>
      <c r="H280" t="s">
        <v>0</v>
      </c>
      <c r="I280" t="s">
        <v>442</v>
      </c>
    </row>
    <row r="281" spans="1:9" x14ac:dyDescent="0.25">
      <c r="A281" t="s">
        <v>645</v>
      </c>
      <c r="B281">
        <v>2006</v>
      </c>
      <c r="C281" t="s">
        <v>464</v>
      </c>
      <c r="G281" t="s">
        <v>441</v>
      </c>
      <c r="H281" t="s">
        <v>0</v>
      </c>
      <c r="I281" t="s">
        <v>442</v>
      </c>
    </row>
    <row r="282" spans="1:9" x14ac:dyDescent="0.25">
      <c r="A282" t="s">
        <v>646</v>
      </c>
      <c r="B282">
        <v>1954</v>
      </c>
      <c r="C282" t="s">
        <v>440</v>
      </c>
      <c r="D282">
        <v>252</v>
      </c>
      <c r="E282">
        <v>189</v>
      </c>
      <c r="F282">
        <v>195</v>
      </c>
      <c r="G282" t="s">
        <v>441</v>
      </c>
      <c r="H282" t="s">
        <v>0</v>
      </c>
      <c r="I282" t="s">
        <v>442</v>
      </c>
    </row>
    <row r="283" spans="1:9" x14ac:dyDescent="0.25">
      <c r="A283" t="s">
        <v>418</v>
      </c>
      <c r="B283">
        <v>2014</v>
      </c>
      <c r="C283" t="s">
        <v>440</v>
      </c>
      <c r="D283">
        <v>571</v>
      </c>
      <c r="E283">
        <v>429</v>
      </c>
      <c r="F283">
        <v>478</v>
      </c>
      <c r="G283" t="s">
        <v>441</v>
      </c>
      <c r="H283" t="s">
        <v>0</v>
      </c>
      <c r="I283" t="s">
        <v>442</v>
      </c>
    </row>
    <row r="284" spans="1:9" x14ac:dyDescent="0.25">
      <c r="A284" t="s">
        <v>647</v>
      </c>
      <c r="B284">
        <v>2018</v>
      </c>
      <c r="C284" t="s">
        <v>440</v>
      </c>
      <c r="D284">
        <v>422</v>
      </c>
      <c r="E284">
        <v>317</v>
      </c>
      <c r="F284">
        <v>379</v>
      </c>
      <c r="G284" t="s">
        <v>441</v>
      </c>
      <c r="H284" t="s">
        <v>0</v>
      </c>
      <c r="I284" t="s">
        <v>442</v>
      </c>
    </row>
    <row r="285" spans="1:9" x14ac:dyDescent="0.25">
      <c r="A285" t="s">
        <v>648</v>
      </c>
      <c r="B285">
        <v>1974</v>
      </c>
      <c r="C285" t="s">
        <v>446</v>
      </c>
      <c r="G285" t="s">
        <v>441</v>
      </c>
      <c r="H285" t="s">
        <v>0</v>
      </c>
      <c r="I285" t="s">
        <v>442</v>
      </c>
    </row>
    <row r="286" spans="1:9" x14ac:dyDescent="0.25">
      <c r="A286" t="s">
        <v>649</v>
      </c>
      <c r="B286">
        <v>1946</v>
      </c>
      <c r="C286" t="s">
        <v>450</v>
      </c>
      <c r="G286" t="s">
        <v>441</v>
      </c>
      <c r="H286" t="s">
        <v>0</v>
      </c>
      <c r="I286" t="s">
        <v>442</v>
      </c>
    </row>
    <row r="287" spans="1:9" x14ac:dyDescent="0.25">
      <c r="A287" t="s">
        <v>419</v>
      </c>
      <c r="B287">
        <v>2014</v>
      </c>
      <c r="C287" t="s">
        <v>446</v>
      </c>
      <c r="G287" t="s">
        <v>441</v>
      </c>
      <c r="H287" t="s">
        <v>447</v>
      </c>
      <c r="I287" t="s">
        <v>442</v>
      </c>
    </row>
    <row r="288" spans="1:9" x14ac:dyDescent="0.25">
      <c r="A288" t="s">
        <v>650</v>
      </c>
      <c r="B288">
        <v>2006</v>
      </c>
      <c r="C288" t="s">
        <v>464</v>
      </c>
      <c r="G288" t="s">
        <v>441</v>
      </c>
      <c r="H288" t="s">
        <v>0</v>
      </c>
      <c r="I288" t="s">
        <v>442</v>
      </c>
    </row>
    <row r="289" spans="1:9" x14ac:dyDescent="0.25">
      <c r="A289" t="s">
        <v>154</v>
      </c>
      <c r="B289">
        <v>2018</v>
      </c>
      <c r="C289" t="s">
        <v>446</v>
      </c>
      <c r="G289" t="s">
        <v>441</v>
      </c>
      <c r="H289" t="s">
        <v>0</v>
      </c>
      <c r="I289" t="s">
        <v>442</v>
      </c>
    </row>
    <row r="290" spans="1:9" x14ac:dyDescent="0.25">
      <c r="A290" t="s">
        <v>651</v>
      </c>
      <c r="B290">
        <v>1948</v>
      </c>
      <c r="C290" t="s">
        <v>440</v>
      </c>
      <c r="D290">
        <v>121</v>
      </c>
      <c r="E290">
        <v>91</v>
      </c>
      <c r="F290">
        <v>93</v>
      </c>
      <c r="G290" t="s">
        <v>441</v>
      </c>
      <c r="H290" t="s">
        <v>0</v>
      </c>
      <c r="I290" t="s">
        <v>442</v>
      </c>
    </row>
    <row r="291" spans="1:9" x14ac:dyDescent="0.25">
      <c r="A291" t="s">
        <v>420</v>
      </c>
      <c r="B291">
        <v>1955</v>
      </c>
      <c r="C291" t="s">
        <v>440</v>
      </c>
      <c r="D291">
        <v>251</v>
      </c>
      <c r="E291">
        <v>189</v>
      </c>
      <c r="F291">
        <v>205</v>
      </c>
      <c r="G291" t="s">
        <v>441</v>
      </c>
      <c r="H291" t="s">
        <v>0</v>
      </c>
      <c r="I291" t="s">
        <v>442</v>
      </c>
    </row>
    <row r="292" spans="1:9" x14ac:dyDescent="0.25">
      <c r="A292" t="s">
        <v>272</v>
      </c>
      <c r="B292">
        <v>1985</v>
      </c>
      <c r="C292" t="s">
        <v>446</v>
      </c>
      <c r="G292" t="s">
        <v>441</v>
      </c>
      <c r="H292" t="s">
        <v>0</v>
      </c>
      <c r="I292" t="s">
        <v>442</v>
      </c>
    </row>
    <row r="293" spans="1:9" x14ac:dyDescent="0.25">
      <c r="A293" t="s">
        <v>652</v>
      </c>
      <c r="B293">
        <v>1991</v>
      </c>
      <c r="C293" t="s">
        <v>446</v>
      </c>
      <c r="G293" t="s">
        <v>441</v>
      </c>
      <c r="H293" t="s">
        <v>461</v>
      </c>
      <c r="I293" t="s">
        <v>442</v>
      </c>
    </row>
    <row r="294" spans="1:9" x14ac:dyDescent="0.25">
      <c r="A294" t="s">
        <v>653</v>
      </c>
      <c r="B294">
        <v>1946</v>
      </c>
      <c r="C294" t="s">
        <v>450</v>
      </c>
      <c r="G294" t="s">
        <v>441</v>
      </c>
      <c r="H294" t="s">
        <v>0</v>
      </c>
      <c r="I294" t="s">
        <v>442</v>
      </c>
    </row>
    <row r="295" spans="1:9" x14ac:dyDescent="0.25">
      <c r="A295" t="s">
        <v>310</v>
      </c>
      <c r="B295">
        <v>1936</v>
      </c>
      <c r="C295" t="s">
        <v>440</v>
      </c>
      <c r="D295">
        <v>226</v>
      </c>
      <c r="E295">
        <v>170</v>
      </c>
      <c r="F295">
        <v>215</v>
      </c>
      <c r="G295" t="s">
        <v>441</v>
      </c>
      <c r="H295" t="s">
        <v>0</v>
      </c>
      <c r="I295" t="s">
        <v>442</v>
      </c>
    </row>
    <row r="296" spans="1:9" x14ac:dyDescent="0.25">
      <c r="A296" t="s">
        <v>654</v>
      </c>
      <c r="B296">
        <v>1953</v>
      </c>
      <c r="C296" t="s">
        <v>446</v>
      </c>
      <c r="G296" t="s">
        <v>441</v>
      </c>
      <c r="H296" t="s">
        <v>0</v>
      </c>
      <c r="I296" t="s">
        <v>442</v>
      </c>
    </row>
    <row r="297" spans="1:9" x14ac:dyDescent="0.25">
      <c r="A297" t="s">
        <v>655</v>
      </c>
      <c r="B297">
        <v>1946</v>
      </c>
      <c r="C297" t="s">
        <v>450</v>
      </c>
      <c r="G297" t="s">
        <v>441</v>
      </c>
      <c r="H297" t="s">
        <v>0</v>
      </c>
      <c r="I297" t="s">
        <v>442</v>
      </c>
    </row>
    <row r="298" spans="1:9" x14ac:dyDescent="0.25">
      <c r="A298" t="s">
        <v>656</v>
      </c>
      <c r="B298">
        <v>1967</v>
      </c>
      <c r="C298" t="s">
        <v>446</v>
      </c>
      <c r="G298" t="s">
        <v>441</v>
      </c>
      <c r="H298" t="s">
        <v>0</v>
      </c>
      <c r="I298" t="s">
        <v>442</v>
      </c>
    </row>
    <row r="299" spans="1:9" x14ac:dyDescent="0.25">
      <c r="A299" t="s">
        <v>426</v>
      </c>
      <c r="B299">
        <v>1952</v>
      </c>
      <c r="C299" t="s">
        <v>440</v>
      </c>
      <c r="D299">
        <v>234</v>
      </c>
      <c r="E299">
        <v>176</v>
      </c>
      <c r="F299">
        <v>195</v>
      </c>
      <c r="G299" t="s">
        <v>441</v>
      </c>
      <c r="H299" t="s">
        <v>0</v>
      </c>
      <c r="I299" t="s">
        <v>442</v>
      </c>
    </row>
    <row r="300" spans="1:9" x14ac:dyDescent="0.25">
      <c r="A300" t="s">
        <v>657</v>
      </c>
      <c r="B300">
        <v>1964</v>
      </c>
      <c r="C300" t="s">
        <v>446</v>
      </c>
      <c r="G300" t="s">
        <v>441</v>
      </c>
      <c r="H300" t="s">
        <v>0</v>
      </c>
      <c r="I300" t="s">
        <v>442</v>
      </c>
    </row>
    <row r="301" spans="1:9" x14ac:dyDescent="0.25">
      <c r="A301" t="s">
        <v>658</v>
      </c>
      <c r="B301">
        <v>1996</v>
      </c>
      <c r="C301" t="s">
        <v>446</v>
      </c>
      <c r="G301" t="s">
        <v>441</v>
      </c>
      <c r="H301" t="s">
        <v>447</v>
      </c>
      <c r="I301" t="s">
        <v>442</v>
      </c>
    </row>
    <row r="302" spans="1:9" x14ac:dyDescent="0.25">
      <c r="A302" t="s">
        <v>659</v>
      </c>
      <c r="B302">
        <v>1971</v>
      </c>
      <c r="C302" t="s">
        <v>446</v>
      </c>
      <c r="G302" t="s">
        <v>441</v>
      </c>
      <c r="H302" t="s">
        <v>461</v>
      </c>
      <c r="I302" t="s">
        <v>442</v>
      </c>
    </row>
    <row r="303" spans="1:9" x14ac:dyDescent="0.25">
      <c r="A303" t="s">
        <v>660</v>
      </c>
      <c r="B303">
        <v>1973</v>
      </c>
      <c r="C303" t="s">
        <v>446</v>
      </c>
      <c r="G303" t="s">
        <v>441</v>
      </c>
      <c r="H303" t="s">
        <v>0</v>
      </c>
      <c r="I303" t="s">
        <v>442</v>
      </c>
    </row>
    <row r="304" spans="1:9" x14ac:dyDescent="0.25">
      <c r="A304" t="s">
        <v>661</v>
      </c>
      <c r="B304">
        <v>1997</v>
      </c>
      <c r="C304" t="s">
        <v>446</v>
      </c>
      <c r="G304" t="s">
        <v>441</v>
      </c>
      <c r="H304" t="s">
        <v>0</v>
      </c>
      <c r="I304" t="s">
        <v>442</v>
      </c>
    </row>
    <row r="305" spans="1:9" x14ac:dyDescent="0.25">
      <c r="A305" t="s">
        <v>662</v>
      </c>
      <c r="B305">
        <v>1959</v>
      </c>
      <c r="C305" t="s">
        <v>446</v>
      </c>
      <c r="G305" t="s">
        <v>441</v>
      </c>
      <c r="H305" t="s">
        <v>0</v>
      </c>
      <c r="I305" t="s">
        <v>442</v>
      </c>
    </row>
    <row r="306" spans="1:9" x14ac:dyDescent="0.25">
      <c r="A306" t="s">
        <v>663</v>
      </c>
      <c r="B306">
        <v>2013</v>
      </c>
      <c r="C306" t="s">
        <v>446</v>
      </c>
      <c r="G306" t="s">
        <v>441</v>
      </c>
      <c r="H306" t="s">
        <v>0</v>
      </c>
      <c r="I306" t="s">
        <v>442</v>
      </c>
    </row>
    <row r="307" spans="1:9" x14ac:dyDescent="0.25">
      <c r="A307" t="s">
        <v>664</v>
      </c>
      <c r="B307">
        <v>2006</v>
      </c>
      <c r="C307" t="s">
        <v>464</v>
      </c>
      <c r="G307" t="s">
        <v>441</v>
      </c>
      <c r="H307" t="s">
        <v>461</v>
      </c>
      <c r="I307" t="s">
        <v>442</v>
      </c>
    </row>
    <row r="308" spans="1:9" x14ac:dyDescent="0.25">
      <c r="A308" t="s">
        <v>665</v>
      </c>
      <c r="B308">
        <v>1985</v>
      </c>
      <c r="C308" t="s">
        <v>440</v>
      </c>
      <c r="D308">
        <v>395</v>
      </c>
      <c r="E308">
        <v>297</v>
      </c>
      <c r="F308">
        <v>331</v>
      </c>
      <c r="G308" t="s">
        <v>441</v>
      </c>
      <c r="H308" t="s">
        <v>0</v>
      </c>
      <c r="I308" t="s">
        <v>442</v>
      </c>
    </row>
    <row r="309" spans="1:9" x14ac:dyDescent="0.25">
      <c r="A309" t="s">
        <v>666</v>
      </c>
      <c r="B309">
        <v>2006</v>
      </c>
      <c r="C309" t="s">
        <v>464</v>
      </c>
      <c r="G309" t="s">
        <v>441</v>
      </c>
      <c r="H309" t="s">
        <v>461</v>
      </c>
      <c r="I309" t="s">
        <v>442</v>
      </c>
    </row>
    <row r="310" spans="1:9" x14ac:dyDescent="0.25">
      <c r="A310" t="s">
        <v>667</v>
      </c>
      <c r="B310">
        <v>1987</v>
      </c>
      <c r="C310" t="s">
        <v>440</v>
      </c>
      <c r="D310">
        <v>413</v>
      </c>
      <c r="E310">
        <v>310</v>
      </c>
      <c r="F310">
        <v>354</v>
      </c>
      <c r="G310" t="s">
        <v>441</v>
      </c>
      <c r="H310" t="s">
        <v>0</v>
      </c>
      <c r="I310" t="s">
        <v>442</v>
      </c>
    </row>
    <row r="311" spans="1:9" x14ac:dyDescent="0.25">
      <c r="A311" t="s">
        <v>668</v>
      </c>
      <c r="B311">
        <v>2008</v>
      </c>
      <c r="C311" t="s">
        <v>446</v>
      </c>
      <c r="G311" t="s">
        <v>441</v>
      </c>
      <c r="H311" t="s">
        <v>447</v>
      </c>
      <c r="I311" t="s">
        <v>442</v>
      </c>
    </row>
    <row r="312" spans="1:9" x14ac:dyDescent="0.25">
      <c r="A312" t="s">
        <v>669</v>
      </c>
      <c r="B312">
        <v>1999</v>
      </c>
      <c r="C312" t="s">
        <v>446</v>
      </c>
      <c r="G312" t="s">
        <v>441</v>
      </c>
      <c r="H312" t="s">
        <v>0</v>
      </c>
      <c r="I312" t="s">
        <v>442</v>
      </c>
    </row>
    <row r="313" spans="1:9" x14ac:dyDescent="0.25">
      <c r="A313" t="s">
        <v>242</v>
      </c>
      <c r="B313">
        <v>1966</v>
      </c>
      <c r="C313" t="s">
        <v>440</v>
      </c>
      <c r="D313">
        <v>302</v>
      </c>
      <c r="E313">
        <v>227</v>
      </c>
      <c r="F313">
        <v>282</v>
      </c>
      <c r="G313" t="s">
        <v>441</v>
      </c>
      <c r="H313" t="s">
        <v>0</v>
      </c>
      <c r="I313" t="s">
        <v>442</v>
      </c>
    </row>
    <row r="314" spans="1:9" x14ac:dyDescent="0.25">
      <c r="A314" t="s">
        <v>670</v>
      </c>
      <c r="B314">
        <v>1995</v>
      </c>
      <c r="C314" t="s">
        <v>446</v>
      </c>
      <c r="G314" t="s">
        <v>441</v>
      </c>
      <c r="H314" t="s">
        <v>0</v>
      </c>
      <c r="I314" t="s">
        <v>442</v>
      </c>
    </row>
    <row r="315" spans="1:9" x14ac:dyDescent="0.25">
      <c r="A315" t="s">
        <v>671</v>
      </c>
      <c r="B315">
        <v>1979</v>
      </c>
      <c r="C315" t="s">
        <v>446</v>
      </c>
      <c r="G315" t="s">
        <v>441</v>
      </c>
      <c r="H315" t="s">
        <v>0</v>
      </c>
      <c r="I315" t="s">
        <v>442</v>
      </c>
    </row>
    <row r="316" spans="1:9" x14ac:dyDescent="0.25">
      <c r="A316" t="s">
        <v>672</v>
      </c>
      <c r="B316">
        <v>2006</v>
      </c>
      <c r="C316" t="s">
        <v>464</v>
      </c>
      <c r="G316" t="s">
        <v>441</v>
      </c>
      <c r="H316" t="s">
        <v>0</v>
      </c>
      <c r="I316" t="s">
        <v>442</v>
      </c>
    </row>
    <row r="317" spans="1:9" x14ac:dyDescent="0.25">
      <c r="A317" t="s">
        <v>176</v>
      </c>
      <c r="B317">
        <v>2001</v>
      </c>
      <c r="C317" t="s">
        <v>440</v>
      </c>
      <c r="D317">
        <v>515</v>
      </c>
      <c r="E317">
        <v>387</v>
      </c>
      <c r="F317">
        <v>435</v>
      </c>
      <c r="G317" t="s">
        <v>441</v>
      </c>
      <c r="H317" t="s">
        <v>0</v>
      </c>
      <c r="I317" t="s">
        <v>442</v>
      </c>
    </row>
    <row r="318" spans="1:9" x14ac:dyDescent="0.25">
      <c r="A318" t="s">
        <v>673</v>
      </c>
      <c r="B318">
        <v>1937</v>
      </c>
      <c r="C318" t="s">
        <v>473</v>
      </c>
      <c r="G318" t="s">
        <v>441</v>
      </c>
      <c r="H318" t="s">
        <v>461</v>
      </c>
      <c r="I318" t="s">
        <v>442</v>
      </c>
    </row>
    <row r="319" spans="1:9" x14ac:dyDescent="0.25">
      <c r="A319" t="s">
        <v>674</v>
      </c>
      <c r="B319">
        <v>1953</v>
      </c>
      <c r="C319" t="s">
        <v>446</v>
      </c>
      <c r="G319" t="s">
        <v>441</v>
      </c>
      <c r="H319" t="s">
        <v>461</v>
      </c>
      <c r="I319" t="s">
        <v>442</v>
      </c>
    </row>
    <row r="320" spans="1:9" x14ac:dyDescent="0.25">
      <c r="A320" t="s">
        <v>675</v>
      </c>
      <c r="B320">
        <v>1972</v>
      </c>
      <c r="C320" t="s">
        <v>440</v>
      </c>
      <c r="D320">
        <v>396</v>
      </c>
      <c r="E320">
        <v>297</v>
      </c>
      <c r="F320">
        <v>301</v>
      </c>
      <c r="G320" t="s">
        <v>441</v>
      </c>
      <c r="H320" t="s">
        <v>0</v>
      </c>
      <c r="I320" t="s">
        <v>442</v>
      </c>
    </row>
    <row r="321" spans="1:9" x14ac:dyDescent="0.25">
      <c r="A321" t="s">
        <v>202</v>
      </c>
      <c r="B321">
        <v>1989</v>
      </c>
      <c r="C321" t="s">
        <v>440</v>
      </c>
      <c r="D321">
        <v>447</v>
      </c>
      <c r="E321">
        <v>336</v>
      </c>
      <c r="F321">
        <v>423</v>
      </c>
      <c r="G321" t="s">
        <v>441</v>
      </c>
      <c r="H321" t="s">
        <v>0</v>
      </c>
      <c r="I321" t="s">
        <v>442</v>
      </c>
    </row>
    <row r="322" spans="1:9" x14ac:dyDescent="0.25">
      <c r="A322" t="s">
        <v>676</v>
      </c>
      <c r="B322">
        <v>1980</v>
      </c>
      <c r="C322" t="s">
        <v>446</v>
      </c>
      <c r="G322" t="s">
        <v>441</v>
      </c>
      <c r="H322" t="s">
        <v>461</v>
      </c>
      <c r="I322" t="s">
        <v>442</v>
      </c>
    </row>
    <row r="323" spans="1:9" x14ac:dyDescent="0.25">
      <c r="A323" t="s">
        <v>677</v>
      </c>
      <c r="B323">
        <v>1937</v>
      </c>
      <c r="C323" t="s">
        <v>440</v>
      </c>
      <c r="D323">
        <v>201</v>
      </c>
      <c r="E323">
        <v>151</v>
      </c>
      <c r="F323">
        <v>153</v>
      </c>
      <c r="G323" t="s">
        <v>441</v>
      </c>
      <c r="H323" t="s">
        <v>0</v>
      </c>
      <c r="I323" t="s">
        <v>442</v>
      </c>
    </row>
    <row r="324" spans="1:9" x14ac:dyDescent="0.25">
      <c r="A324" t="s">
        <v>678</v>
      </c>
      <c r="B324">
        <v>1972</v>
      </c>
      <c r="C324" t="s">
        <v>446</v>
      </c>
      <c r="G324" t="s">
        <v>441</v>
      </c>
      <c r="H324" t="s">
        <v>0</v>
      </c>
      <c r="I324" t="s">
        <v>442</v>
      </c>
    </row>
    <row r="325" spans="1:9" x14ac:dyDescent="0.25">
      <c r="A325" t="s">
        <v>168</v>
      </c>
      <c r="B325">
        <v>1999</v>
      </c>
      <c r="C325" t="s">
        <v>440</v>
      </c>
      <c r="D325">
        <v>497</v>
      </c>
      <c r="E325">
        <v>373</v>
      </c>
      <c r="F325">
        <v>385</v>
      </c>
      <c r="G325" t="s">
        <v>441</v>
      </c>
      <c r="H325" t="s">
        <v>0</v>
      </c>
      <c r="I325" t="s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7"/>
  <sheetViews>
    <sheetView tabSelected="1" workbookViewId="0">
      <pane ySplit="1" topLeftCell="A2" activePane="bottomLeft" state="frozen"/>
      <selection pane="bottomLeft" activeCell="I19" sqref="I19"/>
    </sheetView>
  </sheetViews>
  <sheetFormatPr defaultRowHeight="15" x14ac:dyDescent="0.25"/>
  <cols>
    <col min="1" max="1" width="11.28515625" bestFit="1" customWidth="1"/>
    <col min="2" max="2" width="20" bestFit="1" customWidth="1"/>
    <col min="3" max="3" width="5" bestFit="1" customWidth="1"/>
    <col min="4" max="4" width="4.42578125" bestFit="1" customWidth="1"/>
  </cols>
  <sheetData>
    <row r="1" spans="1:4" x14ac:dyDescent="0.25">
      <c r="A1" t="s">
        <v>50</v>
      </c>
      <c r="B1" t="s">
        <v>334</v>
      </c>
      <c r="C1" t="s">
        <v>1</v>
      </c>
      <c r="D1" t="s">
        <v>335</v>
      </c>
    </row>
    <row r="2" spans="1:4" x14ac:dyDescent="0.25">
      <c r="A2" t="s">
        <v>302</v>
      </c>
      <c r="B2" t="s">
        <v>336</v>
      </c>
      <c r="C2">
        <v>1911</v>
      </c>
      <c r="D2" t="s">
        <v>7</v>
      </c>
    </row>
    <row r="3" spans="1:4" x14ac:dyDescent="0.25">
      <c r="A3" t="s">
        <v>414</v>
      </c>
      <c r="B3" t="s">
        <v>336</v>
      </c>
      <c r="C3">
        <v>1911</v>
      </c>
      <c r="D3" t="s">
        <v>14</v>
      </c>
    </row>
    <row r="4" spans="1:4" x14ac:dyDescent="0.25">
      <c r="A4" t="s">
        <v>360</v>
      </c>
      <c r="B4" t="s">
        <v>336</v>
      </c>
      <c r="C4">
        <v>1912</v>
      </c>
      <c r="D4" t="s">
        <v>14</v>
      </c>
    </row>
    <row r="5" spans="1:4" x14ac:dyDescent="0.25">
      <c r="A5" t="s">
        <v>294</v>
      </c>
      <c r="B5" t="s">
        <v>336</v>
      </c>
      <c r="C5">
        <v>1912</v>
      </c>
      <c r="D5" t="s">
        <v>7</v>
      </c>
    </row>
    <row r="6" spans="1:4" x14ac:dyDescent="0.25">
      <c r="A6" t="s">
        <v>357</v>
      </c>
      <c r="B6" t="s">
        <v>336</v>
      </c>
      <c r="C6">
        <v>1913</v>
      </c>
      <c r="D6" t="s">
        <v>14</v>
      </c>
    </row>
    <row r="7" spans="1:4" x14ac:dyDescent="0.25">
      <c r="A7" t="s">
        <v>381</v>
      </c>
      <c r="B7" t="s">
        <v>336</v>
      </c>
      <c r="C7">
        <v>1913</v>
      </c>
      <c r="D7" t="s">
        <v>7</v>
      </c>
    </row>
    <row r="8" spans="1:4" x14ac:dyDescent="0.25">
      <c r="A8" t="s">
        <v>304</v>
      </c>
      <c r="B8" t="s">
        <v>336</v>
      </c>
      <c r="C8">
        <v>1914</v>
      </c>
      <c r="D8" t="s">
        <v>7</v>
      </c>
    </row>
    <row r="9" spans="1:4" x14ac:dyDescent="0.25">
      <c r="A9" t="s">
        <v>363</v>
      </c>
      <c r="B9" t="s">
        <v>336</v>
      </c>
      <c r="C9">
        <v>1914</v>
      </c>
      <c r="D9" t="s">
        <v>14</v>
      </c>
    </row>
    <row r="10" spans="1:4" x14ac:dyDescent="0.25">
      <c r="A10" t="s">
        <v>300</v>
      </c>
      <c r="B10" t="s">
        <v>336</v>
      </c>
      <c r="C10">
        <v>1922</v>
      </c>
      <c r="D10" t="s">
        <v>7</v>
      </c>
    </row>
    <row r="11" spans="1:4" x14ac:dyDescent="0.25">
      <c r="A11" t="s">
        <v>284</v>
      </c>
      <c r="B11" t="s">
        <v>336</v>
      </c>
      <c r="C11">
        <v>1923</v>
      </c>
      <c r="D11" t="s">
        <v>7</v>
      </c>
    </row>
    <row r="12" spans="1:4" x14ac:dyDescent="0.25">
      <c r="A12" t="s">
        <v>381</v>
      </c>
      <c r="B12" t="s">
        <v>336</v>
      </c>
      <c r="C12">
        <v>1924</v>
      </c>
      <c r="D12" t="s">
        <v>7</v>
      </c>
    </row>
    <row r="13" spans="1:4" x14ac:dyDescent="0.25">
      <c r="A13" t="s">
        <v>420</v>
      </c>
      <c r="B13" t="s">
        <v>336</v>
      </c>
      <c r="C13">
        <v>1924</v>
      </c>
      <c r="D13" t="s">
        <v>14</v>
      </c>
    </row>
    <row r="14" spans="1:4" x14ac:dyDescent="0.25">
      <c r="A14" t="s">
        <v>288</v>
      </c>
      <c r="B14" t="s">
        <v>336</v>
      </c>
      <c r="C14">
        <v>1925</v>
      </c>
      <c r="D14" t="s">
        <v>14</v>
      </c>
    </row>
    <row r="15" spans="1:4" x14ac:dyDescent="0.25">
      <c r="A15" t="s">
        <v>405</v>
      </c>
      <c r="B15" t="s">
        <v>336</v>
      </c>
      <c r="C15">
        <v>1925</v>
      </c>
      <c r="D15" t="s">
        <v>7</v>
      </c>
    </row>
    <row r="16" spans="1:4" x14ac:dyDescent="0.25">
      <c r="A16" t="s">
        <v>344</v>
      </c>
      <c r="B16" t="s">
        <v>336</v>
      </c>
      <c r="C16">
        <v>1926</v>
      </c>
      <c r="D16" t="s">
        <v>7</v>
      </c>
    </row>
    <row r="17" spans="1:4" x14ac:dyDescent="0.25">
      <c r="A17" t="s">
        <v>403</v>
      </c>
      <c r="B17" t="s">
        <v>336</v>
      </c>
      <c r="C17">
        <v>1926</v>
      </c>
      <c r="D17" t="s">
        <v>14</v>
      </c>
    </row>
    <row r="18" spans="1:4" x14ac:dyDescent="0.25">
      <c r="A18" t="s">
        <v>278</v>
      </c>
      <c r="B18" t="s">
        <v>336</v>
      </c>
      <c r="C18">
        <v>1927</v>
      </c>
      <c r="D18" t="s">
        <v>7</v>
      </c>
    </row>
    <row r="19" spans="1:4" x14ac:dyDescent="0.25">
      <c r="A19" t="s">
        <v>426</v>
      </c>
      <c r="B19" t="s">
        <v>336</v>
      </c>
      <c r="C19">
        <v>1927</v>
      </c>
      <c r="D19" t="s">
        <v>14</v>
      </c>
    </row>
    <row r="20" spans="1:4" x14ac:dyDescent="0.25">
      <c r="A20" t="s">
        <v>341</v>
      </c>
      <c r="B20" t="s">
        <v>336</v>
      </c>
      <c r="C20">
        <v>1928</v>
      </c>
      <c r="D20" t="s">
        <v>14</v>
      </c>
    </row>
    <row r="21" spans="1:4" x14ac:dyDescent="0.25">
      <c r="A21" t="s">
        <v>355</v>
      </c>
      <c r="B21" t="s">
        <v>336</v>
      </c>
      <c r="C21">
        <v>1928</v>
      </c>
      <c r="D21" t="s">
        <v>7</v>
      </c>
    </row>
    <row r="22" spans="1:4" x14ac:dyDescent="0.25">
      <c r="A22" t="s">
        <v>288</v>
      </c>
      <c r="B22" t="s">
        <v>336</v>
      </c>
      <c r="C22">
        <v>1929</v>
      </c>
      <c r="D22" t="s">
        <v>14</v>
      </c>
    </row>
    <row r="23" spans="1:4" x14ac:dyDescent="0.25">
      <c r="A23" t="s">
        <v>292</v>
      </c>
      <c r="B23" t="s">
        <v>336</v>
      </c>
      <c r="C23">
        <v>1931</v>
      </c>
      <c r="D23" t="s">
        <v>14</v>
      </c>
    </row>
    <row r="24" spans="1:4" x14ac:dyDescent="0.25">
      <c r="A24" t="s">
        <v>372</v>
      </c>
      <c r="B24" t="s">
        <v>336</v>
      </c>
      <c r="C24">
        <v>1931</v>
      </c>
      <c r="D24" t="s">
        <v>7</v>
      </c>
    </row>
    <row r="25" spans="1:4" x14ac:dyDescent="0.25">
      <c r="A25" t="s">
        <v>280</v>
      </c>
      <c r="B25" t="s">
        <v>336</v>
      </c>
      <c r="C25">
        <v>1932</v>
      </c>
      <c r="D25" t="s">
        <v>7</v>
      </c>
    </row>
    <row r="26" spans="1:4" x14ac:dyDescent="0.25">
      <c r="A26" t="s">
        <v>386</v>
      </c>
      <c r="B26" t="s">
        <v>336</v>
      </c>
      <c r="C26">
        <v>1932</v>
      </c>
      <c r="D26" t="s">
        <v>14</v>
      </c>
    </row>
    <row r="27" spans="1:4" x14ac:dyDescent="0.25">
      <c r="A27" t="s">
        <v>280</v>
      </c>
      <c r="B27" t="s">
        <v>336</v>
      </c>
      <c r="C27">
        <v>1933</v>
      </c>
      <c r="D27" t="s">
        <v>7</v>
      </c>
    </row>
    <row r="28" spans="1:4" x14ac:dyDescent="0.25">
      <c r="A28" t="s">
        <v>379</v>
      </c>
      <c r="B28" t="s">
        <v>336</v>
      </c>
      <c r="C28">
        <v>1933</v>
      </c>
      <c r="D28" t="s">
        <v>14</v>
      </c>
    </row>
    <row r="29" spans="1:4" x14ac:dyDescent="0.25">
      <c r="A29" t="s">
        <v>355</v>
      </c>
      <c r="B29" t="s">
        <v>336</v>
      </c>
      <c r="C29">
        <v>1934</v>
      </c>
      <c r="D29" t="s">
        <v>7</v>
      </c>
    </row>
    <row r="30" spans="1:4" x14ac:dyDescent="0.25">
      <c r="A30" t="s">
        <v>359</v>
      </c>
      <c r="B30" t="s">
        <v>336</v>
      </c>
      <c r="C30">
        <v>1934</v>
      </c>
      <c r="D30" t="s">
        <v>14</v>
      </c>
    </row>
    <row r="31" spans="1:4" x14ac:dyDescent="0.25">
      <c r="A31" t="s">
        <v>370</v>
      </c>
      <c r="B31" t="s">
        <v>336</v>
      </c>
      <c r="C31">
        <v>1935</v>
      </c>
      <c r="D31" t="s">
        <v>7</v>
      </c>
    </row>
    <row r="32" spans="1:4" x14ac:dyDescent="0.25">
      <c r="A32" t="s">
        <v>374</v>
      </c>
      <c r="B32" t="s">
        <v>336</v>
      </c>
      <c r="C32">
        <v>1935</v>
      </c>
      <c r="D32" t="s">
        <v>14</v>
      </c>
    </row>
    <row r="33" spans="1:4" x14ac:dyDescent="0.25">
      <c r="A33" t="s">
        <v>278</v>
      </c>
      <c r="B33" t="s">
        <v>336</v>
      </c>
      <c r="C33">
        <v>1936</v>
      </c>
      <c r="D33" t="s">
        <v>7</v>
      </c>
    </row>
    <row r="34" spans="1:4" x14ac:dyDescent="0.25">
      <c r="A34" t="s">
        <v>379</v>
      </c>
      <c r="B34" t="s">
        <v>336</v>
      </c>
      <c r="C34">
        <v>1936</v>
      </c>
      <c r="D34" t="s">
        <v>14</v>
      </c>
    </row>
    <row r="35" spans="1:4" x14ac:dyDescent="0.25">
      <c r="A35" t="s">
        <v>282</v>
      </c>
      <c r="B35" t="s">
        <v>336</v>
      </c>
      <c r="C35">
        <v>1937</v>
      </c>
      <c r="D35" t="s">
        <v>7</v>
      </c>
    </row>
    <row r="36" spans="1:4" x14ac:dyDescent="0.25">
      <c r="A36" t="s">
        <v>276</v>
      </c>
      <c r="B36" t="s">
        <v>336</v>
      </c>
      <c r="C36">
        <v>1937</v>
      </c>
      <c r="D36" t="s">
        <v>14</v>
      </c>
    </row>
    <row r="37" spans="1:4" x14ac:dyDescent="0.25">
      <c r="A37" t="s">
        <v>280</v>
      </c>
      <c r="B37" t="s">
        <v>336</v>
      </c>
      <c r="C37">
        <v>1938</v>
      </c>
      <c r="D37" t="s">
        <v>7</v>
      </c>
    </row>
    <row r="38" spans="1:4" x14ac:dyDescent="0.25">
      <c r="A38" t="s">
        <v>390</v>
      </c>
      <c r="B38" t="s">
        <v>336</v>
      </c>
      <c r="C38">
        <v>1938</v>
      </c>
      <c r="D38" t="s">
        <v>14</v>
      </c>
    </row>
    <row r="39" spans="1:4" x14ac:dyDescent="0.25">
      <c r="A39" t="s">
        <v>268</v>
      </c>
      <c r="B39" t="s">
        <v>336</v>
      </c>
      <c r="C39">
        <v>1939</v>
      </c>
      <c r="D39" t="s">
        <v>7</v>
      </c>
    </row>
    <row r="40" spans="1:4" x14ac:dyDescent="0.25">
      <c r="A40" t="s">
        <v>425</v>
      </c>
      <c r="B40" t="s">
        <v>336</v>
      </c>
      <c r="C40">
        <v>1939</v>
      </c>
      <c r="D40" t="s">
        <v>14</v>
      </c>
    </row>
    <row r="41" spans="1:4" x14ac:dyDescent="0.25">
      <c r="A41" t="s">
        <v>370</v>
      </c>
      <c r="B41" t="s">
        <v>336</v>
      </c>
      <c r="C41">
        <v>1940</v>
      </c>
      <c r="D41" t="s">
        <v>7</v>
      </c>
    </row>
    <row r="42" spans="1:4" x14ac:dyDescent="0.25">
      <c r="A42" t="s">
        <v>395</v>
      </c>
      <c r="B42" t="s">
        <v>336</v>
      </c>
      <c r="C42">
        <v>1940</v>
      </c>
      <c r="D42" t="s">
        <v>14</v>
      </c>
    </row>
    <row r="43" spans="1:4" x14ac:dyDescent="0.25">
      <c r="A43" t="s">
        <v>347</v>
      </c>
      <c r="B43" t="s">
        <v>336</v>
      </c>
      <c r="C43">
        <v>1941</v>
      </c>
      <c r="D43" t="s">
        <v>14</v>
      </c>
    </row>
    <row r="44" spans="1:4" x14ac:dyDescent="0.25">
      <c r="A44" t="s">
        <v>268</v>
      </c>
      <c r="B44" t="s">
        <v>336</v>
      </c>
      <c r="C44">
        <v>1941</v>
      </c>
      <c r="D44" t="s">
        <v>7</v>
      </c>
    </row>
    <row r="45" spans="1:4" x14ac:dyDescent="0.25">
      <c r="A45" t="s">
        <v>356</v>
      </c>
      <c r="B45" t="s">
        <v>336</v>
      </c>
      <c r="C45">
        <v>1942</v>
      </c>
      <c r="D45" t="s">
        <v>14</v>
      </c>
    </row>
    <row r="46" spans="1:4" x14ac:dyDescent="0.25">
      <c r="A46" t="s">
        <v>266</v>
      </c>
      <c r="B46" t="s">
        <v>336</v>
      </c>
      <c r="C46">
        <v>1942</v>
      </c>
      <c r="D46" t="s">
        <v>7</v>
      </c>
    </row>
    <row r="47" spans="1:4" x14ac:dyDescent="0.25">
      <c r="A47" t="s">
        <v>353</v>
      </c>
      <c r="B47" t="s">
        <v>336</v>
      </c>
      <c r="C47">
        <v>1943</v>
      </c>
      <c r="D47" t="s">
        <v>7</v>
      </c>
    </row>
    <row r="48" spans="1:4" x14ac:dyDescent="0.25">
      <c r="A48" t="s">
        <v>254</v>
      </c>
      <c r="B48" t="s">
        <v>336</v>
      </c>
      <c r="C48">
        <v>1943</v>
      </c>
      <c r="D48" t="s">
        <v>14</v>
      </c>
    </row>
    <row r="49" spans="1:4" x14ac:dyDescent="0.25">
      <c r="A49" t="s">
        <v>391</v>
      </c>
      <c r="B49" t="s">
        <v>336</v>
      </c>
      <c r="C49">
        <v>1944</v>
      </c>
      <c r="D49" t="s">
        <v>14</v>
      </c>
    </row>
    <row r="50" spans="1:4" x14ac:dyDescent="0.25">
      <c r="A50" t="s">
        <v>402</v>
      </c>
      <c r="B50" t="s">
        <v>336</v>
      </c>
      <c r="C50">
        <v>1944</v>
      </c>
      <c r="D50" t="s">
        <v>7</v>
      </c>
    </row>
    <row r="51" spans="1:4" x14ac:dyDescent="0.25">
      <c r="A51" t="s">
        <v>351</v>
      </c>
      <c r="B51" t="s">
        <v>336</v>
      </c>
      <c r="C51">
        <v>1945</v>
      </c>
      <c r="D51" t="s">
        <v>14</v>
      </c>
    </row>
    <row r="52" spans="1:4" x14ac:dyDescent="0.25">
      <c r="A52" t="s">
        <v>402</v>
      </c>
      <c r="B52" t="s">
        <v>336</v>
      </c>
      <c r="C52">
        <v>1945</v>
      </c>
      <c r="D52" t="s">
        <v>7</v>
      </c>
    </row>
    <row r="53" spans="1:4" x14ac:dyDescent="0.25">
      <c r="A53" t="s">
        <v>254</v>
      </c>
      <c r="B53" t="s">
        <v>336</v>
      </c>
      <c r="C53">
        <v>1946</v>
      </c>
      <c r="D53" t="s">
        <v>14</v>
      </c>
    </row>
    <row r="54" spans="1:4" x14ac:dyDescent="0.25">
      <c r="A54" t="s">
        <v>242</v>
      </c>
      <c r="B54" t="s">
        <v>336</v>
      </c>
      <c r="C54">
        <v>1946</v>
      </c>
      <c r="D54" t="s">
        <v>7</v>
      </c>
    </row>
    <row r="55" spans="1:4" x14ac:dyDescent="0.25">
      <c r="A55" t="s">
        <v>268</v>
      </c>
      <c r="B55" t="s">
        <v>336</v>
      </c>
      <c r="C55">
        <v>1947</v>
      </c>
      <c r="D55" t="s">
        <v>7</v>
      </c>
    </row>
    <row r="56" spans="1:4" x14ac:dyDescent="0.25">
      <c r="A56" t="s">
        <v>362</v>
      </c>
      <c r="B56" t="s">
        <v>336</v>
      </c>
      <c r="C56">
        <v>1947</v>
      </c>
      <c r="D56" t="s">
        <v>14</v>
      </c>
    </row>
    <row r="57" spans="1:4" x14ac:dyDescent="0.25">
      <c r="A57" t="s">
        <v>260</v>
      </c>
      <c r="B57" t="s">
        <v>336</v>
      </c>
      <c r="C57">
        <v>1948</v>
      </c>
      <c r="D57" t="s">
        <v>7</v>
      </c>
    </row>
    <row r="58" spans="1:4" x14ac:dyDescent="0.25">
      <c r="A58" t="s">
        <v>254</v>
      </c>
      <c r="B58" t="s">
        <v>336</v>
      </c>
      <c r="C58">
        <v>1948</v>
      </c>
      <c r="D58" t="s">
        <v>14</v>
      </c>
    </row>
    <row r="59" spans="1:4" x14ac:dyDescent="0.25">
      <c r="A59" t="s">
        <v>252</v>
      </c>
      <c r="B59" t="s">
        <v>336</v>
      </c>
      <c r="C59">
        <v>1949</v>
      </c>
      <c r="D59" t="s">
        <v>14</v>
      </c>
    </row>
    <row r="60" spans="1:4" x14ac:dyDescent="0.25">
      <c r="A60" t="s">
        <v>242</v>
      </c>
      <c r="B60" t="s">
        <v>336</v>
      </c>
      <c r="C60">
        <v>1949</v>
      </c>
      <c r="D60" t="s">
        <v>7</v>
      </c>
    </row>
    <row r="61" spans="1:4" x14ac:dyDescent="0.25">
      <c r="A61" t="s">
        <v>387</v>
      </c>
      <c r="B61" t="s">
        <v>336</v>
      </c>
      <c r="C61">
        <v>1950</v>
      </c>
      <c r="D61" t="s">
        <v>14</v>
      </c>
    </row>
    <row r="62" spans="1:4" x14ac:dyDescent="0.25">
      <c r="A62" t="s">
        <v>410</v>
      </c>
      <c r="B62" t="s">
        <v>336</v>
      </c>
      <c r="C62">
        <v>1950</v>
      </c>
      <c r="D62" t="s">
        <v>7</v>
      </c>
    </row>
    <row r="63" spans="1:4" x14ac:dyDescent="0.25">
      <c r="A63" t="s">
        <v>339</v>
      </c>
      <c r="B63" t="s">
        <v>336</v>
      </c>
      <c r="C63">
        <v>1951</v>
      </c>
      <c r="D63" t="s">
        <v>7</v>
      </c>
    </row>
    <row r="64" spans="1:4" x14ac:dyDescent="0.25">
      <c r="A64" t="s">
        <v>349</v>
      </c>
      <c r="B64" t="s">
        <v>336</v>
      </c>
      <c r="C64">
        <v>1951</v>
      </c>
      <c r="D64" t="s">
        <v>14</v>
      </c>
    </row>
    <row r="65" spans="1:4" x14ac:dyDescent="0.25">
      <c r="A65" t="s">
        <v>413</v>
      </c>
      <c r="B65" t="s">
        <v>336</v>
      </c>
      <c r="C65">
        <v>1952</v>
      </c>
      <c r="D65" t="s">
        <v>14</v>
      </c>
    </row>
    <row r="66" spans="1:4" x14ac:dyDescent="0.25">
      <c r="A66" t="s">
        <v>415</v>
      </c>
      <c r="B66" t="s">
        <v>336</v>
      </c>
      <c r="C66">
        <v>1952</v>
      </c>
      <c r="D66" t="s">
        <v>7</v>
      </c>
    </row>
    <row r="67" spans="1:4" x14ac:dyDescent="0.25">
      <c r="A67" t="s">
        <v>349</v>
      </c>
      <c r="B67" t="s">
        <v>336</v>
      </c>
      <c r="C67">
        <v>1953</v>
      </c>
      <c r="D67" t="s">
        <v>14</v>
      </c>
    </row>
    <row r="68" spans="1:4" x14ac:dyDescent="0.25">
      <c r="A68" t="s">
        <v>250</v>
      </c>
      <c r="B68" t="s">
        <v>336</v>
      </c>
      <c r="C68">
        <v>1953</v>
      </c>
      <c r="D68" t="s">
        <v>7</v>
      </c>
    </row>
    <row r="69" spans="1:4" x14ac:dyDescent="0.25">
      <c r="A69" t="s">
        <v>339</v>
      </c>
      <c r="B69" t="s">
        <v>336</v>
      </c>
      <c r="C69">
        <v>1954</v>
      </c>
      <c r="D69" t="s">
        <v>7</v>
      </c>
    </row>
    <row r="70" spans="1:4" x14ac:dyDescent="0.25">
      <c r="A70" t="s">
        <v>220</v>
      </c>
      <c r="B70" t="s">
        <v>336</v>
      </c>
      <c r="C70">
        <v>1954</v>
      </c>
      <c r="D70" t="s">
        <v>14</v>
      </c>
    </row>
    <row r="71" spans="1:4" x14ac:dyDescent="0.25">
      <c r="A71" t="s">
        <v>339</v>
      </c>
      <c r="B71" t="s">
        <v>336</v>
      </c>
      <c r="C71">
        <v>1955</v>
      </c>
      <c r="D71" t="s">
        <v>7</v>
      </c>
    </row>
    <row r="72" spans="1:4" x14ac:dyDescent="0.25">
      <c r="A72" t="s">
        <v>349</v>
      </c>
      <c r="B72" t="s">
        <v>336</v>
      </c>
      <c r="C72">
        <v>1955</v>
      </c>
      <c r="D72" t="s">
        <v>14</v>
      </c>
    </row>
    <row r="73" spans="1:4" x14ac:dyDescent="0.25">
      <c r="A73" t="s">
        <v>236</v>
      </c>
      <c r="B73" t="s">
        <v>336</v>
      </c>
      <c r="C73">
        <v>1956</v>
      </c>
      <c r="D73" t="s">
        <v>7</v>
      </c>
    </row>
    <row r="74" spans="1:4" x14ac:dyDescent="0.25">
      <c r="A74" t="s">
        <v>401</v>
      </c>
      <c r="B74" t="s">
        <v>336</v>
      </c>
      <c r="C74">
        <v>1956</v>
      </c>
      <c r="D74" t="s">
        <v>14</v>
      </c>
    </row>
    <row r="75" spans="1:4" x14ac:dyDescent="0.25">
      <c r="A75" t="s">
        <v>212</v>
      </c>
      <c r="B75" t="s">
        <v>336</v>
      </c>
      <c r="C75">
        <v>1957</v>
      </c>
      <c r="D75" t="s">
        <v>14</v>
      </c>
    </row>
    <row r="76" spans="1:4" x14ac:dyDescent="0.25">
      <c r="A76" t="s">
        <v>236</v>
      </c>
      <c r="B76" t="s">
        <v>336</v>
      </c>
      <c r="C76">
        <v>1957</v>
      </c>
      <c r="D76" t="s">
        <v>7</v>
      </c>
    </row>
    <row r="77" spans="1:4" x14ac:dyDescent="0.25">
      <c r="A77" t="s">
        <v>240</v>
      </c>
      <c r="B77" t="s">
        <v>336</v>
      </c>
      <c r="C77">
        <v>1958</v>
      </c>
      <c r="D77" t="s">
        <v>14</v>
      </c>
    </row>
    <row r="78" spans="1:4" x14ac:dyDescent="0.25">
      <c r="A78" t="s">
        <v>380</v>
      </c>
      <c r="B78" t="s">
        <v>336</v>
      </c>
      <c r="C78">
        <v>1958</v>
      </c>
      <c r="D78" t="s">
        <v>7</v>
      </c>
    </row>
    <row r="79" spans="1:4" x14ac:dyDescent="0.25">
      <c r="A79" t="s">
        <v>240</v>
      </c>
      <c r="B79" t="s">
        <v>336</v>
      </c>
      <c r="C79">
        <v>1959</v>
      </c>
      <c r="D79" t="s">
        <v>14</v>
      </c>
    </row>
    <row r="80" spans="1:4" x14ac:dyDescent="0.25">
      <c r="A80" t="s">
        <v>365</v>
      </c>
      <c r="B80" t="s">
        <v>336</v>
      </c>
      <c r="C80">
        <v>1959</v>
      </c>
      <c r="D80" t="s">
        <v>7</v>
      </c>
    </row>
    <row r="81" spans="1:4" x14ac:dyDescent="0.25">
      <c r="A81" t="s">
        <v>371</v>
      </c>
      <c r="B81" t="s">
        <v>336</v>
      </c>
      <c r="C81">
        <v>1960</v>
      </c>
      <c r="D81" t="s">
        <v>14</v>
      </c>
    </row>
    <row r="82" spans="1:4" x14ac:dyDescent="0.25">
      <c r="A82" t="s">
        <v>392</v>
      </c>
      <c r="B82" t="s">
        <v>336</v>
      </c>
      <c r="C82">
        <v>1960</v>
      </c>
      <c r="D82" t="s">
        <v>7</v>
      </c>
    </row>
    <row r="83" spans="1:4" x14ac:dyDescent="0.25">
      <c r="A83" t="s">
        <v>392</v>
      </c>
      <c r="B83" t="s">
        <v>336</v>
      </c>
      <c r="C83">
        <v>1961</v>
      </c>
      <c r="D83" t="s">
        <v>7</v>
      </c>
    </row>
    <row r="84" spans="1:4" x14ac:dyDescent="0.25">
      <c r="A84" t="s">
        <v>226</v>
      </c>
      <c r="B84" t="s">
        <v>336</v>
      </c>
      <c r="C84">
        <v>1961</v>
      </c>
      <c r="D84" t="s">
        <v>14</v>
      </c>
    </row>
    <row r="85" spans="1:4" x14ac:dyDescent="0.25">
      <c r="A85" t="s">
        <v>236</v>
      </c>
      <c r="B85" t="s">
        <v>336</v>
      </c>
      <c r="C85">
        <v>1962</v>
      </c>
      <c r="D85" t="s">
        <v>7</v>
      </c>
    </row>
    <row r="86" spans="1:4" x14ac:dyDescent="0.25">
      <c r="A86" t="s">
        <v>427</v>
      </c>
      <c r="B86" t="s">
        <v>336</v>
      </c>
      <c r="C86">
        <v>1962</v>
      </c>
      <c r="D86" t="s">
        <v>14</v>
      </c>
    </row>
    <row r="87" spans="1:4" x14ac:dyDescent="0.25">
      <c r="A87" t="s">
        <v>377</v>
      </c>
      <c r="B87" t="s">
        <v>336</v>
      </c>
      <c r="C87">
        <v>1963</v>
      </c>
      <c r="D87" t="s">
        <v>7</v>
      </c>
    </row>
    <row r="88" spans="1:4" x14ac:dyDescent="0.25">
      <c r="A88" t="s">
        <v>388</v>
      </c>
      <c r="B88" t="s">
        <v>336</v>
      </c>
      <c r="C88">
        <v>1963</v>
      </c>
      <c r="D88" t="s">
        <v>14</v>
      </c>
    </row>
    <row r="89" spans="1:4" x14ac:dyDescent="0.25">
      <c r="A89" t="s">
        <v>232</v>
      </c>
      <c r="B89" t="s">
        <v>336</v>
      </c>
      <c r="C89">
        <v>1964</v>
      </c>
      <c r="D89" t="s">
        <v>14</v>
      </c>
    </row>
    <row r="90" spans="1:4" x14ac:dyDescent="0.25">
      <c r="A90" t="s">
        <v>216</v>
      </c>
      <c r="B90" t="s">
        <v>336</v>
      </c>
      <c r="C90">
        <v>1964</v>
      </c>
      <c r="D90" t="s">
        <v>7</v>
      </c>
    </row>
    <row r="91" spans="1:4" x14ac:dyDescent="0.25">
      <c r="A91" t="s">
        <v>220</v>
      </c>
      <c r="B91" t="s">
        <v>336</v>
      </c>
      <c r="C91">
        <v>1965</v>
      </c>
      <c r="D91" t="s">
        <v>14</v>
      </c>
    </row>
    <row r="92" spans="1:4" x14ac:dyDescent="0.25">
      <c r="A92" t="s">
        <v>423</v>
      </c>
      <c r="B92" t="s">
        <v>336</v>
      </c>
      <c r="C92">
        <v>1965</v>
      </c>
      <c r="D92" t="s">
        <v>7</v>
      </c>
    </row>
    <row r="93" spans="1:4" x14ac:dyDescent="0.25">
      <c r="A93" t="s">
        <v>214</v>
      </c>
      <c r="B93" t="s">
        <v>336</v>
      </c>
      <c r="C93">
        <v>1966</v>
      </c>
      <c r="D93" t="s">
        <v>14</v>
      </c>
    </row>
    <row r="94" spans="1:4" x14ac:dyDescent="0.25">
      <c r="A94" t="s">
        <v>226</v>
      </c>
      <c r="B94" t="s">
        <v>336</v>
      </c>
      <c r="C94">
        <v>1966</v>
      </c>
      <c r="D94" t="s">
        <v>7</v>
      </c>
    </row>
    <row r="95" spans="1:4" x14ac:dyDescent="0.25">
      <c r="A95" t="s">
        <v>352</v>
      </c>
      <c r="B95" t="s">
        <v>336</v>
      </c>
      <c r="C95">
        <v>1967</v>
      </c>
      <c r="D95" t="s">
        <v>14</v>
      </c>
    </row>
    <row r="96" spans="1:4" x14ac:dyDescent="0.25">
      <c r="A96" t="s">
        <v>202</v>
      </c>
      <c r="B96" t="s">
        <v>336</v>
      </c>
      <c r="C96">
        <v>1967</v>
      </c>
      <c r="D96" t="s">
        <v>7</v>
      </c>
    </row>
    <row r="97" spans="1:4" x14ac:dyDescent="0.25">
      <c r="A97" t="s">
        <v>367</v>
      </c>
      <c r="B97" t="s">
        <v>336</v>
      </c>
      <c r="C97">
        <v>1968</v>
      </c>
      <c r="D97" t="s">
        <v>14</v>
      </c>
    </row>
    <row r="98" spans="1:4" x14ac:dyDescent="0.25">
      <c r="A98" t="s">
        <v>396</v>
      </c>
      <c r="B98" t="s">
        <v>336</v>
      </c>
      <c r="C98">
        <v>1968</v>
      </c>
      <c r="D98" t="s">
        <v>7</v>
      </c>
    </row>
    <row r="99" spans="1:4" x14ac:dyDescent="0.25">
      <c r="A99" t="s">
        <v>385</v>
      </c>
      <c r="B99" t="s">
        <v>336</v>
      </c>
      <c r="C99">
        <v>1969</v>
      </c>
      <c r="D99" t="s">
        <v>7</v>
      </c>
    </row>
    <row r="100" spans="1:4" x14ac:dyDescent="0.25">
      <c r="A100" t="s">
        <v>204</v>
      </c>
      <c r="B100" t="s">
        <v>336</v>
      </c>
      <c r="C100">
        <v>1969</v>
      </c>
      <c r="D100" t="s">
        <v>14</v>
      </c>
    </row>
    <row r="101" spans="1:4" x14ac:dyDescent="0.25">
      <c r="A101" t="s">
        <v>198</v>
      </c>
      <c r="B101" t="s">
        <v>336</v>
      </c>
      <c r="C101">
        <v>1970</v>
      </c>
      <c r="D101" t="s">
        <v>14</v>
      </c>
    </row>
    <row r="102" spans="1:4" x14ac:dyDescent="0.25">
      <c r="A102" t="s">
        <v>408</v>
      </c>
      <c r="B102" t="s">
        <v>336</v>
      </c>
      <c r="C102">
        <v>1970</v>
      </c>
      <c r="D102" t="s">
        <v>7</v>
      </c>
    </row>
    <row r="103" spans="1:4" x14ac:dyDescent="0.25">
      <c r="A103" t="s">
        <v>340</v>
      </c>
      <c r="B103" t="s">
        <v>336</v>
      </c>
      <c r="C103">
        <v>1971</v>
      </c>
      <c r="D103" t="s">
        <v>7</v>
      </c>
    </row>
    <row r="104" spans="1:4" x14ac:dyDescent="0.25">
      <c r="A104" t="s">
        <v>419</v>
      </c>
      <c r="B104" t="s">
        <v>336</v>
      </c>
      <c r="C104">
        <v>1971</v>
      </c>
      <c r="D104" t="s">
        <v>14</v>
      </c>
    </row>
    <row r="105" spans="1:4" x14ac:dyDescent="0.25">
      <c r="A105" t="s">
        <v>196</v>
      </c>
      <c r="B105" t="s">
        <v>336</v>
      </c>
      <c r="C105">
        <v>1972</v>
      </c>
      <c r="D105" t="s">
        <v>7</v>
      </c>
    </row>
    <row r="106" spans="1:4" x14ac:dyDescent="0.25">
      <c r="A106" t="s">
        <v>198</v>
      </c>
      <c r="B106" t="s">
        <v>336</v>
      </c>
      <c r="C106">
        <v>1972</v>
      </c>
      <c r="D106" t="s">
        <v>14</v>
      </c>
    </row>
    <row r="107" spans="1:4" x14ac:dyDescent="0.25">
      <c r="A107" t="s">
        <v>208</v>
      </c>
      <c r="B107" t="s">
        <v>336</v>
      </c>
      <c r="C107">
        <v>1973</v>
      </c>
      <c r="D107" t="s">
        <v>7</v>
      </c>
    </row>
    <row r="108" spans="1:4" x14ac:dyDescent="0.25">
      <c r="A108" t="s">
        <v>186</v>
      </c>
      <c r="B108" t="s">
        <v>336</v>
      </c>
      <c r="C108">
        <v>1973</v>
      </c>
      <c r="D108" t="s">
        <v>14</v>
      </c>
    </row>
    <row r="109" spans="1:4" x14ac:dyDescent="0.25">
      <c r="A109" t="s">
        <v>345</v>
      </c>
      <c r="B109" t="s">
        <v>336</v>
      </c>
      <c r="C109">
        <v>1974</v>
      </c>
      <c r="D109" t="s">
        <v>7</v>
      </c>
    </row>
    <row r="110" spans="1:4" x14ac:dyDescent="0.25">
      <c r="A110" t="s">
        <v>366</v>
      </c>
      <c r="B110" t="s">
        <v>336</v>
      </c>
      <c r="C110">
        <v>1974</v>
      </c>
      <c r="D110" t="s">
        <v>14</v>
      </c>
    </row>
    <row r="111" spans="1:4" x14ac:dyDescent="0.25">
      <c r="A111" t="s">
        <v>174</v>
      </c>
      <c r="B111" t="s">
        <v>336</v>
      </c>
      <c r="C111">
        <v>1975</v>
      </c>
      <c r="D111" t="s">
        <v>7</v>
      </c>
    </row>
    <row r="112" spans="1:4" x14ac:dyDescent="0.25">
      <c r="A112" t="s">
        <v>184</v>
      </c>
      <c r="B112" t="s">
        <v>336</v>
      </c>
      <c r="C112">
        <v>1975</v>
      </c>
      <c r="D112" t="s">
        <v>14</v>
      </c>
    </row>
    <row r="113" spans="1:4" x14ac:dyDescent="0.25">
      <c r="A113" t="s">
        <v>184</v>
      </c>
      <c r="B113" t="s">
        <v>336</v>
      </c>
      <c r="C113">
        <v>1976</v>
      </c>
      <c r="D113" t="s">
        <v>14</v>
      </c>
    </row>
    <row r="114" spans="1:4" x14ac:dyDescent="0.25">
      <c r="A114" t="s">
        <v>399</v>
      </c>
      <c r="B114" t="s">
        <v>336</v>
      </c>
      <c r="C114">
        <v>1976</v>
      </c>
      <c r="D114" t="s">
        <v>7</v>
      </c>
    </row>
    <row r="115" spans="1:4" x14ac:dyDescent="0.25">
      <c r="A115" t="s">
        <v>178</v>
      </c>
      <c r="B115" t="s">
        <v>336</v>
      </c>
      <c r="C115">
        <v>1977</v>
      </c>
      <c r="D115" t="s">
        <v>7</v>
      </c>
    </row>
    <row r="116" spans="1:4" x14ac:dyDescent="0.25">
      <c r="A116" t="s">
        <v>180</v>
      </c>
      <c r="B116" t="s">
        <v>336</v>
      </c>
      <c r="C116">
        <v>1977</v>
      </c>
      <c r="D116" t="s">
        <v>14</v>
      </c>
    </row>
    <row r="117" spans="1:4" x14ac:dyDescent="0.25">
      <c r="A117" t="s">
        <v>404</v>
      </c>
      <c r="B117" t="s">
        <v>336</v>
      </c>
      <c r="C117">
        <v>1978</v>
      </c>
      <c r="D117" t="s">
        <v>14</v>
      </c>
    </row>
    <row r="118" spans="1:4" x14ac:dyDescent="0.25">
      <c r="A118" t="s">
        <v>409</v>
      </c>
      <c r="B118" t="s">
        <v>336</v>
      </c>
      <c r="C118">
        <v>1978</v>
      </c>
      <c r="D118" t="s">
        <v>7</v>
      </c>
    </row>
    <row r="119" spans="1:4" x14ac:dyDescent="0.25">
      <c r="A119" t="s">
        <v>337</v>
      </c>
      <c r="B119" t="s">
        <v>336</v>
      </c>
      <c r="C119">
        <v>1979</v>
      </c>
      <c r="D119" t="s">
        <v>7</v>
      </c>
    </row>
    <row r="120" spans="1:4" x14ac:dyDescent="0.25">
      <c r="A120" t="s">
        <v>375</v>
      </c>
      <c r="B120" t="s">
        <v>336</v>
      </c>
      <c r="C120">
        <v>1979</v>
      </c>
      <c r="D120" t="s">
        <v>14</v>
      </c>
    </row>
    <row r="121" spans="1:4" x14ac:dyDescent="0.25">
      <c r="A121" t="s">
        <v>200</v>
      </c>
      <c r="B121" t="s">
        <v>336</v>
      </c>
      <c r="C121">
        <v>1979</v>
      </c>
      <c r="D121" t="s">
        <v>14</v>
      </c>
    </row>
    <row r="122" spans="1:4" x14ac:dyDescent="0.25">
      <c r="A122" t="s">
        <v>162</v>
      </c>
      <c r="B122" t="s">
        <v>336</v>
      </c>
      <c r="C122">
        <v>1980</v>
      </c>
      <c r="D122" t="s">
        <v>7</v>
      </c>
    </row>
    <row r="123" spans="1:4" x14ac:dyDescent="0.25">
      <c r="A123" t="s">
        <v>170</v>
      </c>
      <c r="B123" t="s">
        <v>336</v>
      </c>
      <c r="C123">
        <v>1980</v>
      </c>
      <c r="D123" t="s">
        <v>14</v>
      </c>
    </row>
    <row r="124" spans="1:4" x14ac:dyDescent="0.25">
      <c r="A124" t="s">
        <v>364</v>
      </c>
      <c r="B124" t="s">
        <v>336</v>
      </c>
      <c r="C124">
        <v>1981</v>
      </c>
      <c r="D124" t="s">
        <v>7</v>
      </c>
    </row>
    <row r="125" spans="1:4" x14ac:dyDescent="0.25">
      <c r="A125" t="s">
        <v>170</v>
      </c>
      <c r="B125" t="s">
        <v>336</v>
      </c>
      <c r="C125">
        <v>1981</v>
      </c>
      <c r="D125" t="s">
        <v>14</v>
      </c>
    </row>
    <row r="126" spans="1:4" x14ac:dyDescent="0.25">
      <c r="A126" t="s">
        <v>400</v>
      </c>
      <c r="B126" t="s">
        <v>336</v>
      </c>
      <c r="C126">
        <v>1982</v>
      </c>
      <c r="D126" t="s">
        <v>14</v>
      </c>
    </row>
    <row r="127" spans="1:4" x14ac:dyDescent="0.25">
      <c r="A127" t="s">
        <v>168</v>
      </c>
      <c r="B127" t="s">
        <v>336</v>
      </c>
      <c r="C127">
        <v>1982</v>
      </c>
      <c r="D127" t="s">
        <v>7</v>
      </c>
    </row>
    <row r="128" spans="1:4" x14ac:dyDescent="0.25">
      <c r="A128" t="s">
        <v>400</v>
      </c>
      <c r="B128" t="s">
        <v>336</v>
      </c>
      <c r="C128">
        <v>1983</v>
      </c>
      <c r="D128" t="s">
        <v>14</v>
      </c>
    </row>
    <row r="129" spans="1:4" x14ac:dyDescent="0.25">
      <c r="A129" t="s">
        <v>140</v>
      </c>
      <c r="B129" t="s">
        <v>336</v>
      </c>
      <c r="C129">
        <v>1983</v>
      </c>
      <c r="D129" t="s">
        <v>7</v>
      </c>
    </row>
    <row r="130" spans="1:4" x14ac:dyDescent="0.25">
      <c r="A130" t="s">
        <v>376</v>
      </c>
      <c r="B130" t="s">
        <v>336</v>
      </c>
      <c r="C130">
        <v>1984</v>
      </c>
      <c r="D130" t="s">
        <v>7</v>
      </c>
    </row>
    <row r="131" spans="1:4" x14ac:dyDescent="0.25">
      <c r="A131" t="s">
        <v>164</v>
      </c>
      <c r="B131" t="s">
        <v>336</v>
      </c>
      <c r="C131">
        <v>1984</v>
      </c>
      <c r="D131" t="s">
        <v>14</v>
      </c>
    </row>
    <row r="132" spans="1:4" x14ac:dyDescent="0.25">
      <c r="A132" t="s">
        <v>393</v>
      </c>
      <c r="B132" t="s">
        <v>336</v>
      </c>
      <c r="C132">
        <v>1985</v>
      </c>
      <c r="D132" t="s">
        <v>7</v>
      </c>
    </row>
    <row r="133" spans="1:4" x14ac:dyDescent="0.25">
      <c r="A133" t="s">
        <v>160</v>
      </c>
      <c r="B133" t="s">
        <v>336</v>
      </c>
      <c r="C133">
        <v>1985</v>
      </c>
      <c r="D133" t="s">
        <v>14</v>
      </c>
    </row>
    <row r="134" spans="1:4" x14ac:dyDescent="0.25">
      <c r="A134" t="s">
        <v>354</v>
      </c>
      <c r="B134" t="s">
        <v>336</v>
      </c>
      <c r="C134">
        <v>1986</v>
      </c>
      <c r="D134" t="s">
        <v>7</v>
      </c>
    </row>
    <row r="135" spans="1:4" x14ac:dyDescent="0.25">
      <c r="A135" t="s">
        <v>170</v>
      </c>
      <c r="B135" t="s">
        <v>336</v>
      </c>
      <c r="C135">
        <v>1986</v>
      </c>
      <c r="D135" t="s">
        <v>14</v>
      </c>
    </row>
    <row r="136" spans="1:4" x14ac:dyDescent="0.25">
      <c r="A136" t="s">
        <v>338</v>
      </c>
      <c r="B136" t="s">
        <v>336</v>
      </c>
      <c r="C136">
        <v>1987</v>
      </c>
      <c r="D136" t="s">
        <v>7</v>
      </c>
    </row>
    <row r="137" spans="1:4" x14ac:dyDescent="0.25">
      <c r="A137" t="s">
        <v>358</v>
      </c>
      <c r="B137" t="s">
        <v>336</v>
      </c>
      <c r="C137">
        <v>1987</v>
      </c>
      <c r="D137" t="s">
        <v>14</v>
      </c>
    </row>
    <row r="138" spans="1:4" x14ac:dyDescent="0.25">
      <c r="A138" t="s">
        <v>350</v>
      </c>
      <c r="B138" t="s">
        <v>336</v>
      </c>
      <c r="C138">
        <v>1988</v>
      </c>
      <c r="D138" t="s">
        <v>7</v>
      </c>
    </row>
    <row r="139" spans="1:4" x14ac:dyDescent="0.25">
      <c r="A139" t="s">
        <v>368</v>
      </c>
      <c r="B139" t="s">
        <v>336</v>
      </c>
      <c r="C139">
        <v>1988</v>
      </c>
      <c r="D139" t="s">
        <v>14</v>
      </c>
    </row>
    <row r="140" spans="1:4" x14ac:dyDescent="0.25">
      <c r="A140" t="s">
        <v>397</v>
      </c>
      <c r="B140" t="s">
        <v>336</v>
      </c>
      <c r="C140">
        <v>1989</v>
      </c>
      <c r="D140" t="s">
        <v>14</v>
      </c>
    </row>
    <row r="141" spans="1:4" x14ac:dyDescent="0.25">
      <c r="A141" t="s">
        <v>168</v>
      </c>
      <c r="B141" t="s">
        <v>336</v>
      </c>
      <c r="C141">
        <v>1989</v>
      </c>
      <c r="D141" t="s">
        <v>7</v>
      </c>
    </row>
    <row r="142" spans="1:4" x14ac:dyDescent="0.25">
      <c r="A142" t="s">
        <v>104</v>
      </c>
      <c r="B142" t="s">
        <v>336</v>
      </c>
      <c r="C142">
        <v>1990</v>
      </c>
      <c r="D142" t="s">
        <v>14</v>
      </c>
    </row>
    <row r="143" spans="1:4" x14ac:dyDescent="0.25">
      <c r="A143" t="s">
        <v>142</v>
      </c>
      <c r="B143" t="s">
        <v>336</v>
      </c>
      <c r="C143">
        <v>1990</v>
      </c>
      <c r="D143" t="s">
        <v>7</v>
      </c>
    </row>
    <row r="144" spans="1:4" x14ac:dyDescent="0.25">
      <c r="A144" t="s">
        <v>406</v>
      </c>
      <c r="B144" t="s">
        <v>336</v>
      </c>
      <c r="C144">
        <v>1991</v>
      </c>
      <c r="D144" t="s">
        <v>14</v>
      </c>
    </row>
    <row r="145" spans="1:4" x14ac:dyDescent="0.25">
      <c r="A145" t="s">
        <v>140</v>
      </c>
      <c r="B145" t="s">
        <v>336</v>
      </c>
      <c r="C145">
        <v>1991</v>
      </c>
      <c r="D145" t="s">
        <v>7</v>
      </c>
    </row>
    <row r="146" spans="1:4" x14ac:dyDescent="0.25">
      <c r="A146" t="s">
        <v>104</v>
      </c>
      <c r="B146" t="s">
        <v>336</v>
      </c>
      <c r="C146">
        <v>1992</v>
      </c>
      <c r="D146" t="s">
        <v>14</v>
      </c>
    </row>
    <row r="147" spans="1:4" x14ac:dyDescent="0.25">
      <c r="A147" t="s">
        <v>361</v>
      </c>
      <c r="B147" t="s">
        <v>336</v>
      </c>
      <c r="C147">
        <v>1992</v>
      </c>
      <c r="D147" t="s">
        <v>7</v>
      </c>
    </row>
    <row r="148" spans="1:4" x14ac:dyDescent="0.25">
      <c r="A148" t="s">
        <v>104</v>
      </c>
      <c r="B148" t="s">
        <v>336</v>
      </c>
      <c r="C148">
        <v>1993</v>
      </c>
      <c r="D148" t="s">
        <v>14</v>
      </c>
    </row>
    <row r="149" spans="1:4" x14ac:dyDescent="0.25">
      <c r="A149" t="s">
        <v>418</v>
      </c>
      <c r="B149" t="s">
        <v>336</v>
      </c>
      <c r="C149">
        <v>1993</v>
      </c>
      <c r="D149" t="s">
        <v>7</v>
      </c>
    </row>
    <row r="150" spans="1:4" x14ac:dyDescent="0.25">
      <c r="A150" t="s">
        <v>138</v>
      </c>
      <c r="B150" t="s">
        <v>336</v>
      </c>
      <c r="C150">
        <v>1994</v>
      </c>
      <c r="D150" t="s">
        <v>14</v>
      </c>
    </row>
    <row r="151" spans="1:4" x14ac:dyDescent="0.25">
      <c r="A151" t="s">
        <v>418</v>
      </c>
      <c r="B151" t="s">
        <v>336</v>
      </c>
      <c r="C151">
        <v>1994</v>
      </c>
      <c r="D151" t="s">
        <v>7</v>
      </c>
    </row>
    <row r="152" spans="1:4" x14ac:dyDescent="0.25">
      <c r="A152" t="s">
        <v>389</v>
      </c>
      <c r="B152" t="s">
        <v>336</v>
      </c>
      <c r="C152">
        <v>1995</v>
      </c>
      <c r="D152" t="s">
        <v>14</v>
      </c>
    </row>
    <row r="153" spans="1:4" x14ac:dyDescent="0.25">
      <c r="A153" t="s">
        <v>421</v>
      </c>
      <c r="B153" t="s">
        <v>336</v>
      </c>
      <c r="C153">
        <v>1995</v>
      </c>
      <c r="D153" t="s">
        <v>7</v>
      </c>
    </row>
    <row r="154" spans="1:4" x14ac:dyDescent="0.25">
      <c r="A154" t="s">
        <v>348</v>
      </c>
      <c r="B154" t="s">
        <v>336</v>
      </c>
      <c r="C154">
        <v>1996</v>
      </c>
      <c r="D154" t="s">
        <v>14</v>
      </c>
    </row>
    <row r="155" spans="1:4" x14ac:dyDescent="0.25">
      <c r="A155" t="s">
        <v>369</v>
      </c>
      <c r="B155" t="s">
        <v>336</v>
      </c>
      <c r="C155">
        <v>1996</v>
      </c>
      <c r="D155" t="s">
        <v>7</v>
      </c>
    </row>
    <row r="156" spans="1:4" x14ac:dyDescent="0.25">
      <c r="A156" t="s">
        <v>128</v>
      </c>
      <c r="B156" t="s">
        <v>336</v>
      </c>
      <c r="C156">
        <v>1997</v>
      </c>
      <c r="D156" t="s">
        <v>7</v>
      </c>
    </row>
    <row r="157" spans="1:4" x14ac:dyDescent="0.25">
      <c r="A157" t="s">
        <v>126</v>
      </c>
      <c r="B157" t="s">
        <v>336</v>
      </c>
      <c r="C157">
        <v>1997</v>
      </c>
      <c r="D157" t="s">
        <v>14</v>
      </c>
    </row>
    <row r="158" spans="1:4" x14ac:dyDescent="0.25">
      <c r="A158" t="s">
        <v>369</v>
      </c>
      <c r="B158" t="s">
        <v>336</v>
      </c>
      <c r="C158">
        <v>1998</v>
      </c>
      <c r="D158" t="s">
        <v>7</v>
      </c>
    </row>
    <row r="159" spans="1:4" x14ac:dyDescent="0.25">
      <c r="A159" t="s">
        <v>114</v>
      </c>
      <c r="B159" t="s">
        <v>336</v>
      </c>
      <c r="C159">
        <v>1998</v>
      </c>
      <c r="D159" t="s">
        <v>14</v>
      </c>
    </row>
    <row r="160" spans="1:4" x14ac:dyDescent="0.25">
      <c r="A160" t="s">
        <v>382</v>
      </c>
      <c r="B160" t="s">
        <v>336</v>
      </c>
      <c r="C160">
        <v>1999</v>
      </c>
      <c r="D160" t="s">
        <v>14</v>
      </c>
    </row>
    <row r="161" spans="1:4" x14ac:dyDescent="0.25">
      <c r="A161" t="s">
        <v>411</v>
      </c>
      <c r="B161" t="s">
        <v>336</v>
      </c>
      <c r="C161">
        <v>1999</v>
      </c>
      <c r="D161" t="s">
        <v>7</v>
      </c>
    </row>
    <row r="162" spans="1:4" x14ac:dyDescent="0.25">
      <c r="A162" t="s">
        <v>108</v>
      </c>
      <c r="B162" t="s">
        <v>336</v>
      </c>
      <c r="C162">
        <v>2000</v>
      </c>
      <c r="D162" t="s">
        <v>7</v>
      </c>
    </row>
    <row r="163" spans="1:4" x14ac:dyDescent="0.25">
      <c r="A163" t="s">
        <v>383</v>
      </c>
      <c r="B163" t="s">
        <v>336</v>
      </c>
      <c r="C163">
        <v>2000</v>
      </c>
      <c r="D163" t="s">
        <v>14</v>
      </c>
    </row>
    <row r="164" spans="1:4" x14ac:dyDescent="0.25">
      <c r="A164" t="s">
        <v>104</v>
      </c>
      <c r="B164" t="s">
        <v>336</v>
      </c>
      <c r="C164">
        <v>2001</v>
      </c>
      <c r="D164" t="s">
        <v>14</v>
      </c>
    </row>
    <row r="165" spans="1:4" x14ac:dyDescent="0.25">
      <c r="A165" t="s">
        <v>96</v>
      </c>
      <c r="B165" t="s">
        <v>336</v>
      </c>
      <c r="C165">
        <v>2001</v>
      </c>
      <c r="D165" t="s">
        <v>7</v>
      </c>
    </row>
    <row r="166" spans="1:4" x14ac:dyDescent="0.25">
      <c r="A166" t="s">
        <v>104</v>
      </c>
      <c r="B166" t="s">
        <v>336</v>
      </c>
      <c r="C166">
        <v>2002</v>
      </c>
      <c r="D166" t="s">
        <v>14</v>
      </c>
    </row>
    <row r="167" spans="1:4" x14ac:dyDescent="0.25">
      <c r="A167" t="s">
        <v>417</v>
      </c>
      <c r="B167" t="s">
        <v>336</v>
      </c>
      <c r="C167">
        <v>2002</v>
      </c>
      <c r="D167" t="s">
        <v>7</v>
      </c>
    </row>
    <row r="168" spans="1:4" x14ac:dyDescent="0.25">
      <c r="A168" t="s">
        <v>104</v>
      </c>
      <c r="B168" t="s">
        <v>336</v>
      </c>
      <c r="C168">
        <v>2003</v>
      </c>
      <c r="D168" t="s">
        <v>14</v>
      </c>
    </row>
    <row r="169" spans="1:4" x14ac:dyDescent="0.25">
      <c r="A169" t="s">
        <v>90</v>
      </c>
      <c r="B169" t="s">
        <v>336</v>
      </c>
      <c r="C169">
        <v>2003</v>
      </c>
      <c r="D169" t="s">
        <v>7</v>
      </c>
    </row>
    <row r="170" spans="1:4" x14ac:dyDescent="0.25">
      <c r="A170" t="s">
        <v>104</v>
      </c>
      <c r="B170" t="s">
        <v>336</v>
      </c>
      <c r="C170">
        <v>2004</v>
      </c>
      <c r="D170" t="s">
        <v>14</v>
      </c>
    </row>
    <row r="171" spans="1:4" x14ac:dyDescent="0.25">
      <c r="A171" t="s">
        <v>373</v>
      </c>
      <c r="B171" t="s">
        <v>336</v>
      </c>
      <c r="C171">
        <v>2004</v>
      </c>
      <c r="D171" t="s">
        <v>7</v>
      </c>
    </row>
    <row r="172" spans="1:4" x14ac:dyDescent="0.25">
      <c r="A172" t="s">
        <v>84</v>
      </c>
      <c r="B172" t="s">
        <v>336</v>
      </c>
      <c r="C172">
        <v>2005</v>
      </c>
      <c r="D172" t="s">
        <v>14</v>
      </c>
    </row>
    <row r="173" spans="1:4" x14ac:dyDescent="0.25">
      <c r="A173" t="s">
        <v>90</v>
      </c>
      <c r="B173" t="s">
        <v>336</v>
      </c>
      <c r="C173">
        <v>2005</v>
      </c>
      <c r="D173" t="s">
        <v>7</v>
      </c>
    </row>
    <row r="174" spans="1:4" x14ac:dyDescent="0.25">
      <c r="A174" t="s">
        <v>378</v>
      </c>
      <c r="B174" t="s">
        <v>336</v>
      </c>
      <c r="C174">
        <v>2006</v>
      </c>
      <c r="D174" t="s">
        <v>14</v>
      </c>
    </row>
    <row r="175" spans="1:4" x14ac:dyDescent="0.25">
      <c r="A175" t="s">
        <v>398</v>
      </c>
      <c r="B175" t="s">
        <v>336</v>
      </c>
      <c r="C175">
        <v>2006</v>
      </c>
      <c r="D175" t="s">
        <v>7</v>
      </c>
    </row>
    <row r="176" spans="1:4" x14ac:dyDescent="0.25">
      <c r="A176" t="s">
        <v>90</v>
      </c>
      <c r="B176" t="s">
        <v>336</v>
      </c>
      <c r="C176">
        <v>2007</v>
      </c>
      <c r="D176" t="s">
        <v>7</v>
      </c>
    </row>
    <row r="177" spans="1:4" x14ac:dyDescent="0.25">
      <c r="A177" t="s">
        <v>412</v>
      </c>
      <c r="B177" t="s">
        <v>336</v>
      </c>
      <c r="C177">
        <v>2007</v>
      </c>
      <c r="D177" t="s">
        <v>14</v>
      </c>
    </row>
    <row r="178" spans="1:4" x14ac:dyDescent="0.25">
      <c r="A178" t="s">
        <v>72</v>
      </c>
      <c r="B178" t="s">
        <v>336</v>
      </c>
      <c r="C178">
        <v>2008</v>
      </c>
      <c r="D178" t="s">
        <v>7</v>
      </c>
    </row>
    <row r="179" spans="1:4" x14ac:dyDescent="0.25">
      <c r="A179" t="s">
        <v>84</v>
      </c>
      <c r="B179" t="s">
        <v>336</v>
      </c>
      <c r="C179">
        <v>2008</v>
      </c>
      <c r="D179" t="s">
        <v>14</v>
      </c>
    </row>
    <row r="180" spans="1:4" x14ac:dyDescent="0.25">
      <c r="A180" t="s">
        <v>394</v>
      </c>
      <c r="B180" t="s">
        <v>336</v>
      </c>
      <c r="C180">
        <v>2009</v>
      </c>
      <c r="D180" t="s">
        <v>7</v>
      </c>
    </row>
    <row r="181" spans="1:4" x14ac:dyDescent="0.25">
      <c r="A181" t="s">
        <v>84</v>
      </c>
      <c r="B181" t="s">
        <v>336</v>
      </c>
      <c r="C181">
        <v>2009</v>
      </c>
      <c r="D181" t="s">
        <v>14</v>
      </c>
    </row>
    <row r="182" spans="1:4" x14ac:dyDescent="0.25">
      <c r="A182" t="s">
        <v>82</v>
      </c>
      <c r="B182" t="s">
        <v>336</v>
      </c>
      <c r="C182">
        <v>2010</v>
      </c>
      <c r="D182" t="s">
        <v>7</v>
      </c>
    </row>
    <row r="183" spans="1:4" x14ac:dyDescent="0.25">
      <c r="A183" t="s">
        <v>424</v>
      </c>
      <c r="B183" t="s">
        <v>336</v>
      </c>
      <c r="C183">
        <v>2010</v>
      </c>
      <c r="D183" t="s">
        <v>14</v>
      </c>
    </row>
    <row r="184" spans="1:4" x14ac:dyDescent="0.25">
      <c r="A184" t="s">
        <v>342</v>
      </c>
      <c r="B184" t="s">
        <v>336</v>
      </c>
      <c r="C184">
        <v>2011</v>
      </c>
      <c r="D184" t="s">
        <v>14</v>
      </c>
    </row>
    <row r="185" spans="1:4" x14ac:dyDescent="0.25">
      <c r="A185" t="s">
        <v>422</v>
      </c>
      <c r="B185" t="s">
        <v>336</v>
      </c>
      <c r="C185">
        <v>2011</v>
      </c>
      <c r="D185" t="s">
        <v>7</v>
      </c>
    </row>
    <row r="186" spans="1:4" x14ac:dyDescent="0.25">
      <c r="A186" t="s">
        <v>346</v>
      </c>
      <c r="B186" t="s">
        <v>336</v>
      </c>
      <c r="C186">
        <v>2012</v>
      </c>
      <c r="D186" t="s">
        <v>7</v>
      </c>
    </row>
    <row r="187" spans="1:4" x14ac:dyDescent="0.25">
      <c r="A187" t="s">
        <v>407</v>
      </c>
      <c r="B187" t="s">
        <v>336</v>
      </c>
      <c r="C187">
        <v>2012</v>
      </c>
      <c r="D187" t="s">
        <v>14</v>
      </c>
    </row>
    <row r="188" spans="1:4" x14ac:dyDescent="0.25">
      <c r="A188" t="s">
        <v>346</v>
      </c>
      <c r="B188" t="s">
        <v>336</v>
      </c>
      <c r="C188">
        <v>2013</v>
      </c>
      <c r="D188" t="s">
        <v>7</v>
      </c>
    </row>
    <row r="189" spans="1:4" x14ac:dyDescent="0.25">
      <c r="A189" t="s">
        <v>68</v>
      </c>
      <c r="B189" t="s">
        <v>336</v>
      </c>
      <c r="C189">
        <v>2013</v>
      </c>
      <c r="D189" t="s">
        <v>14</v>
      </c>
    </row>
    <row r="190" spans="1:4" x14ac:dyDescent="0.25">
      <c r="A190" t="s">
        <v>384</v>
      </c>
      <c r="B190" t="s">
        <v>336</v>
      </c>
      <c r="C190">
        <v>2014</v>
      </c>
      <c r="D190" t="s">
        <v>14</v>
      </c>
    </row>
    <row r="191" spans="1:4" x14ac:dyDescent="0.25">
      <c r="A191" t="s">
        <v>56</v>
      </c>
      <c r="B191" t="s">
        <v>336</v>
      </c>
      <c r="C191">
        <v>2014</v>
      </c>
      <c r="D191" t="s">
        <v>7</v>
      </c>
    </row>
    <row r="192" spans="1:4" x14ac:dyDescent="0.25">
      <c r="A192" t="s">
        <v>62</v>
      </c>
      <c r="B192" t="s">
        <v>336</v>
      </c>
      <c r="C192">
        <v>2015</v>
      </c>
      <c r="D192" t="s">
        <v>7</v>
      </c>
    </row>
    <row r="193" spans="1:4" x14ac:dyDescent="0.25">
      <c r="A193" t="s">
        <v>66</v>
      </c>
      <c r="B193" t="s">
        <v>336</v>
      </c>
      <c r="C193">
        <v>2015</v>
      </c>
      <c r="D193" t="s">
        <v>14</v>
      </c>
    </row>
    <row r="194" spans="1:4" x14ac:dyDescent="0.25">
      <c r="A194" t="s">
        <v>343</v>
      </c>
      <c r="B194" t="s">
        <v>336</v>
      </c>
      <c r="C194">
        <v>2016</v>
      </c>
      <c r="D194" t="s">
        <v>14</v>
      </c>
    </row>
    <row r="195" spans="1:4" x14ac:dyDescent="0.25">
      <c r="A195" t="s">
        <v>56</v>
      </c>
      <c r="B195" t="s">
        <v>336</v>
      </c>
      <c r="C195">
        <v>2016</v>
      </c>
      <c r="D195" t="s">
        <v>7</v>
      </c>
    </row>
    <row r="196" spans="1:4" x14ac:dyDescent="0.25">
      <c r="A196" t="s">
        <v>60</v>
      </c>
      <c r="B196" t="s">
        <v>336</v>
      </c>
      <c r="C196">
        <v>2017</v>
      </c>
      <c r="D196" t="s">
        <v>7</v>
      </c>
    </row>
    <row r="197" spans="1:4" x14ac:dyDescent="0.25">
      <c r="A197" t="s">
        <v>416</v>
      </c>
      <c r="B197" t="s">
        <v>336</v>
      </c>
      <c r="C197">
        <v>2017</v>
      </c>
      <c r="D197" t="s">
        <v>14</v>
      </c>
    </row>
  </sheetData>
  <sortState xmlns:xlrd2="http://schemas.microsoft.com/office/spreadsheetml/2017/richdata2" ref="A2:D197">
    <sortCondition ref="C2:C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top315</vt:lpstr>
      <vt:lpstr>main</vt:lpstr>
      <vt:lpstr>UniquePlayers</vt:lpstr>
      <vt:lpstr>Sheet1</vt:lpstr>
      <vt:lpstr>MVP</vt:lpstr>
      <vt:lpstr>'top315'!Criteria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Winston</cp:lastModifiedBy>
  <dcterms:created xsi:type="dcterms:W3CDTF">2019-02-27T19:08:11Z</dcterms:created>
  <dcterms:modified xsi:type="dcterms:W3CDTF">2019-02-28T17:01:31Z</dcterms:modified>
</cp:coreProperties>
</file>