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Proiecte Visual studio\[AG]algoritmi genetici\tema1[AG]\Results\"/>
    </mc:Choice>
  </mc:AlternateContent>
  <xr:revisionPtr revIDLastSave="0" documentId="13_ncr:1_{C966AEF7-1A7D-479F-831D-AD15949861F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CFI" sheetId="1" r:id="rId1"/>
    <sheet name="HCBI" sheetId="2" r:id="rId2"/>
    <sheet name="simulated aneal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7" i="2" l="1"/>
  <c r="AE36" i="2"/>
  <c r="AE35" i="2"/>
  <c r="AC37" i="2"/>
  <c r="AC36" i="2"/>
  <c r="AC35" i="2"/>
  <c r="AA37" i="2"/>
  <c r="AA36" i="2"/>
  <c r="AA35" i="2"/>
  <c r="W37" i="2"/>
  <c r="W36" i="2"/>
  <c r="W35" i="2"/>
  <c r="U37" i="2"/>
  <c r="U36" i="2"/>
  <c r="U35" i="2"/>
  <c r="S37" i="2"/>
  <c r="S36" i="2"/>
  <c r="S35" i="2"/>
  <c r="O37" i="2"/>
  <c r="O36" i="2"/>
  <c r="O35" i="2"/>
  <c r="M37" i="2"/>
  <c r="M36" i="2"/>
  <c r="M35" i="2"/>
  <c r="K37" i="2"/>
  <c r="K36" i="2"/>
  <c r="K35" i="2"/>
  <c r="G36" i="2"/>
  <c r="G35" i="2"/>
  <c r="E37" i="2"/>
  <c r="E36" i="2"/>
  <c r="E35" i="2"/>
  <c r="C37" i="2"/>
  <c r="C36" i="2"/>
  <c r="C35" i="2"/>
  <c r="AE37" i="1"/>
  <c r="AE36" i="1"/>
  <c r="AE35" i="1"/>
  <c r="AC36" i="1"/>
  <c r="AC35" i="1"/>
  <c r="AA36" i="1"/>
  <c r="AA35" i="1"/>
  <c r="W37" i="1"/>
  <c r="W36" i="1"/>
  <c r="W35" i="1"/>
  <c r="U37" i="1"/>
  <c r="U36" i="1"/>
  <c r="U35" i="1"/>
  <c r="S37" i="1"/>
  <c r="S36" i="1"/>
  <c r="S35" i="1"/>
  <c r="O37" i="1"/>
  <c r="O36" i="1"/>
  <c r="O35" i="1"/>
  <c r="M36" i="1"/>
  <c r="M35" i="1"/>
  <c r="K36" i="1"/>
  <c r="K35" i="1"/>
  <c r="G36" i="1"/>
  <c r="G35" i="1"/>
  <c r="E36" i="1"/>
  <c r="E35" i="1"/>
  <c r="C36" i="1"/>
  <c r="C35" i="1"/>
  <c r="AE38" i="3"/>
  <c r="AC38" i="3"/>
  <c r="AA38" i="3"/>
  <c r="W38" i="3"/>
  <c r="U38" i="3"/>
  <c r="S38" i="3"/>
  <c r="O38" i="3"/>
  <c r="M38" i="3"/>
  <c r="K38" i="3"/>
  <c r="E38" i="3"/>
  <c r="G38" i="3"/>
  <c r="C38" i="3"/>
  <c r="C34" i="3"/>
  <c r="AE37" i="3"/>
  <c r="AE36" i="3"/>
  <c r="AE35" i="3"/>
  <c r="AE34" i="3"/>
  <c r="AC37" i="3"/>
  <c r="AC36" i="3"/>
  <c r="AC35" i="3"/>
  <c r="AC34" i="3"/>
  <c r="AA37" i="3"/>
  <c r="AA36" i="3"/>
  <c r="AA35" i="3"/>
  <c r="AA34" i="3"/>
  <c r="W37" i="3"/>
  <c r="W36" i="3"/>
  <c r="W35" i="3"/>
  <c r="W34" i="3"/>
  <c r="U37" i="3"/>
  <c r="U36" i="3"/>
  <c r="U35" i="3"/>
  <c r="U34" i="3"/>
  <c r="S37" i="3"/>
  <c r="S36" i="3"/>
  <c r="S35" i="3"/>
  <c r="S34" i="3"/>
  <c r="O37" i="3"/>
  <c r="O36" i="3"/>
  <c r="O35" i="3"/>
  <c r="O34" i="3"/>
  <c r="M37" i="3"/>
  <c r="M36" i="3"/>
  <c r="M35" i="3"/>
  <c r="M34" i="3"/>
  <c r="K37" i="3"/>
  <c r="K36" i="3"/>
  <c r="K35" i="3"/>
  <c r="K34" i="3"/>
  <c r="G37" i="3"/>
  <c r="G36" i="3"/>
  <c r="G35" i="3"/>
  <c r="G34" i="3"/>
  <c r="E37" i="3"/>
  <c r="E36" i="3"/>
  <c r="E35" i="3"/>
  <c r="E34" i="3"/>
  <c r="C37" i="3"/>
  <c r="C36" i="3"/>
  <c r="C35" i="3"/>
  <c r="O17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G37" i="2" s="1"/>
  <c r="F9" i="2"/>
  <c r="F8" i="2"/>
  <c r="F7" i="2"/>
</calcChain>
</file>

<file path=xl/sharedStrings.xml><?xml version="1.0" encoding="utf-8"?>
<sst xmlns="http://schemas.openxmlformats.org/spreadsheetml/2006/main" count="143" uniqueCount="18">
  <si>
    <t>Nr. Crt</t>
  </si>
  <si>
    <t>Results</t>
  </si>
  <si>
    <t>De Jong</t>
  </si>
  <si>
    <t>n = 10</t>
  </si>
  <si>
    <t xml:space="preserve"> n = 5</t>
  </si>
  <si>
    <t>n = 30</t>
  </si>
  <si>
    <t>Tme</t>
  </si>
  <si>
    <t>Schwefel</t>
  </si>
  <si>
    <t>Michalewicz</t>
  </si>
  <si>
    <t>Rastigrin</t>
  </si>
  <si>
    <t>mean</t>
  </si>
  <si>
    <t>st dev</t>
  </si>
  <si>
    <t>min</t>
  </si>
  <si>
    <t>max</t>
  </si>
  <si>
    <t>time</t>
  </si>
  <si>
    <t>average</t>
  </si>
  <si>
    <t>time av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</si>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</sst>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 xr9:uid="{9EC8A75E-3BC1-4DA3-B4C3-0099CC3BDF4C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n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HCFI!$B$4:$B$33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cat>
          <c:val>
            <c:numRef>
              <c:f>HCFI!$C$4:$C$33</c:f>
              <c:numCache>
                <c:formatCode>General</c:formatCode>
                <c:ptCount val="30"/>
                <c:pt idx="0">
                  <c:v>7.7833999999999998E-4</c:v>
                </c:pt>
                <c:pt idx="1">
                  <c:v>1.1245799999999998E-3</c:v>
                </c:pt>
                <c:pt idx="2">
                  <c:v>5.6698400000000009E-4</c:v>
                </c:pt>
                <c:pt idx="3">
                  <c:v>6.5832299999999994E-4</c:v>
                </c:pt>
                <c:pt idx="4">
                  <c:v>1.0091200000000001E-3</c:v>
                </c:pt>
                <c:pt idx="5">
                  <c:v>8.1787899999999998E-4</c:v>
                </c:pt>
                <c:pt idx="6">
                  <c:v>1.9181799999999999E-4</c:v>
                </c:pt>
                <c:pt idx="7">
                  <c:v>6.2734400000000006E-4</c:v>
                </c:pt>
                <c:pt idx="8">
                  <c:v>1.79507E-4</c:v>
                </c:pt>
                <c:pt idx="9">
                  <c:v>5.1208100000000006E-4</c:v>
                </c:pt>
                <c:pt idx="10">
                  <c:v>4.9281200000000002E-4</c:v>
                </c:pt>
                <c:pt idx="11">
                  <c:v>6.9881400000000008E-4</c:v>
                </c:pt>
                <c:pt idx="12">
                  <c:v>5.3169999999999997E-4</c:v>
                </c:pt>
                <c:pt idx="13">
                  <c:v>4.47618E-4</c:v>
                </c:pt>
                <c:pt idx="14">
                  <c:v>6.4826399999999996E-4</c:v>
                </c:pt>
                <c:pt idx="15">
                  <c:v>1.1963999999999998E-3</c:v>
                </c:pt>
                <c:pt idx="16">
                  <c:v>6.2969600000000001E-4</c:v>
                </c:pt>
                <c:pt idx="17">
                  <c:v>4.9076000000000002E-4</c:v>
                </c:pt>
                <c:pt idx="18">
                  <c:v>9.8419200000000005E-4</c:v>
                </c:pt>
                <c:pt idx="19">
                  <c:v>6.5432000000000001E-4</c:v>
                </c:pt>
                <c:pt idx="20">
                  <c:v>3.6808999999999995E-4</c:v>
                </c:pt>
                <c:pt idx="21">
                  <c:v>1.0306900000000001E-3</c:v>
                </c:pt>
                <c:pt idx="22">
                  <c:v>1.1437999999999999E-3</c:v>
                </c:pt>
                <c:pt idx="23">
                  <c:v>7.6157500000000001E-4</c:v>
                </c:pt>
                <c:pt idx="24">
                  <c:v>5.5997799999999993E-4</c:v>
                </c:pt>
                <c:pt idx="25">
                  <c:v>8.8234199999999994E-4</c:v>
                </c:pt>
                <c:pt idx="26">
                  <c:v>2.8280699999999999E-4</c:v>
                </c:pt>
                <c:pt idx="27">
                  <c:v>5.2319200000000001E-4</c:v>
                </c:pt>
                <c:pt idx="28">
                  <c:v>5.5682400000000003E-4</c:v>
                </c:pt>
                <c:pt idx="29">
                  <c:v>9.18077E-4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8-48C1-8D67-5638204D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35376"/>
        <c:axId val="1988061248"/>
      </c:barChart>
      <c:catAx>
        <c:axId val="1052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1248"/>
        <c:crosses val="autoZero"/>
        <c:auto val="1"/>
        <c:lblAlgn val="ctr"/>
        <c:lblOffset val="100"/>
        <c:noMultiLvlLbl val="0"/>
      </c:catAx>
      <c:valAx>
        <c:axId val="1988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HCFI!$Z$4:$Z$33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xVal>
          <c:yVal>
            <c:numRef>
              <c:f>HCFI!$AA$4:$AA$33</c:f>
              <c:numCache>
                <c:formatCode>General</c:formatCode>
                <c:ptCount val="30"/>
                <c:pt idx="0">
                  <c:v>4.1163999999999996</c:v>
                </c:pt>
                <c:pt idx="1">
                  <c:v>5.7051000000000007</c:v>
                </c:pt>
                <c:pt idx="2">
                  <c:v>4.4508000000000001</c:v>
                </c:pt>
                <c:pt idx="3">
                  <c:v>4.7500333333333336</c:v>
                </c:pt>
                <c:pt idx="4">
                  <c:v>4.4805999999999999</c:v>
                </c:pt>
                <c:pt idx="5">
                  <c:v>4.2760333333333334</c:v>
                </c:pt>
                <c:pt idx="6">
                  <c:v>5.6147666666666671</c:v>
                </c:pt>
                <c:pt idx="7">
                  <c:v>6.1107333333333331</c:v>
                </c:pt>
                <c:pt idx="8">
                  <c:v>5.5682333333333327</c:v>
                </c:pt>
                <c:pt idx="9">
                  <c:v>3.7391999999999999</c:v>
                </c:pt>
                <c:pt idx="10">
                  <c:v>6.7713333333333336</c:v>
                </c:pt>
                <c:pt idx="11">
                  <c:v>3.4056999999999999</c:v>
                </c:pt>
                <c:pt idx="12">
                  <c:v>5.4188999999999998</c:v>
                </c:pt>
                <c:pt idx="13">
                  <c:v>4.1025666666666671</c:v>
                </c:pt>
                <c:pt idx="14">
                  <c:v>4.4209666666666667</c:v>
                </c:pt>
                <c:pt idx="15">
                  <c:v>3.2134633333333333</c:v>
                </c:pt>
                <c:pt idx="16">
                  <c:v>4.8871000000000002</c:v>
                </c:pt>
                <c:pt idx="17">
                  <c:v>4.2282999999999999</c:v>
                </c:pt>
                <c:pt idx="18">
                  <c:v>4.0606666666666671</c:v>
                </c:pt>
                <c:pt idx="19">
                  <c:v>3.8289333333333335</c:v>
                </c:pt>
                <c:pt idx="20">
                  <c:v>3.1588833333333333</c:v>
                </c:pt>
                <c:pt idx="21">
                  <c:v>3.4133999999999998</c:v>
                </c:pt>
                <c:pt idx="22">
                  <c:v>5.1927333333333339</c:v>
                </c:pt>
                <c:pt idx="23">
                  <c:v>4.1720333333333333</c:v>
                </c:pt>
                <c:pt idx="24">
                  <c:v>4.5278666666666672</c:v>
                </c:pt>
                <c:pt idx="25">
                  <c:v>4.394566666666667</c:v>
                </c:pt>
                <c:pt idx="26">
                  <c:v>5.6774999999999993</c:v>
                </c:pt>
                <c:pt idx="27">
                  <c:v>3.7678666666666665</c:v>
                </c:pt>
                <c:pt idx="28">
                  <c:v>3.2076100000000003</c:v>
                </c:pt>
                <c:pt idx="29">
                  <c:v>5.1927333333333339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5-4586-AD3D-D4F5F6B95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64608"/>
        <c:axId val="103862976"/>
      </c:scatterChart>
      <c:valAx>
        <c:axId val="4014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2976"/>
        <c:crosses val="autoZero"/>
        <c:crossBetween val="midCat"/>
      </c:valAx>
      <c:valAx>
        <c:axId val="103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HCFI!$AB$4:$AB$33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xVal>
          <c:yVal>
            <c:numRef>
              <c:f>HCFI!$AC$4:$AC$33</c:f>
              <c:numCache>
                <c:formatCode>General</c:formatCode>
                <c:ptCount val="30"/>
                <c:pt idx="0">
                  <c:v>22.812200000000001</c:v>
                </c:pt>
                <c:pt idx="1">
                  <c:v>17.890366666666669</c:v>
                </c:pt>
                <c:pt idx="2">
                  <c:v>24.279233333333334</c:v>
                </c:pt>
                <c:pt idx="3">
                  <c:v>21.846133333333331</c:v>
                </c:pt>
                <c:pt idx="4">
                  <c:v>24.502333333333336</c:v>
                </c:pt>
                <c:pt idx="5">
                  <c:v>23.389600000000002</c:v>
                </c:pt>
                <c:pt idx="6">
                  <c:v>18.114699999999999</c:v>
                </c:pt>
                <c:pt idx="7">
                  <c:v>23.196700000000003</c:v>
                </c:pt>
                <c:pt idx="8">
                  <c:v>20.679066666666667</c:v>
                </c:pt>
                <c:pt idx="9">
                  <c:v>22.996466666666667</c:v>
                </c:pt>
                <c:pt idx="10">
                  <c:v>22.947866666666666</c:v>
                </c:pt>
                <c:pt idx="11">
                  <c:v>20.853100000000001</c:v>
                </c:pt>
                <c:pt idx="12">
                  <c:v>21.116633333333333</c:v>
                </c:pt>
                <c:pt idx="13">
                  <c:v>21.663766666666664</c:v>
                </c:pt>
                <c:pt idx="14">
                  <c:v>16.871100000000002</c:v>
                </c:pt>
                <c:pt idx="15">
                  <c:v>23.337900000000001</c:v>
                </c:pt>
                <c:pt idx="16">
                  <c:v>23.059433333333331</c:v>
                </c:pt>
                <c:pt idx="17">
                  <c:v>23.060199999999998</c:v>
                </c:pt>
                <c:pt idx="18">
                  <c:v>19.018666666666665</c:v>
                </c:pt>
                <c:pt idx="19">
                  <c:v>23.677666666666667</c:v>
                </c:pt>
                <c:pt idx="20">
                  <c:v>21.955466666666666</c:v>
                </c:pt>
                <c:pt idx="21">
                  <c:v>21.739866666666668</c:v>
                </c:pt>
                <c:pt idx="22">
                  <c:v>22.491466666666668</c:v>
                </c:pt>
                <c:pt idx="23">
                  <c:v>22.673066666666667</c:v>
                </c:pt>
                <c:pt idx="24">
                  <c:v>23.454333333333334</c:v>
                </c:pt>
                <c:pt idx="25">
                  <c:v>20.857033333333334</c:v>
                </c:pt>
                <c:pt idx="26">
                  <c:v>22.411566666666669</c:v>
                </c:pt>
                <c:pt idx="27">
                  <c:v>25.527699999999999</c:v>
                </c:pt>
                <c:pt idx="28">
                  <c:v>23.989900000000002</c:v>
                </c:pt>
                <c:pt idx="29">
                  <c:v>20.290200000000002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8-43A2-AEC0-85154A7F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19232"/>
        <c:axId val="103864224"/>
      </c:scatterChart>
      <c:valAx>
        <c:axId val="4019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4224"/>
        <c:crosses val="autoZero"/>
        <c:crossBetween val="midCat"/>
      </c:valAx>
      <c:valAx>
        <c:axId val="1038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HCFI!$AD$4:$AD$33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</c:numCache>
            </c:numRef>
          </c:xVal>
          <c:yVal>
            <c:numRef>
              <c:f>HCFI!$AE$4:$AE$33</c:f>
              <c:numCache>
                <c:formatCode>General</c:formatCode>
                <c:ptCount val="30"/>
                <c:pt idx="0">
                  <c:v>108.32333333333334</c:v>
                </c:pt>
                <c:pt idx="1">
                  <c:v>115.48766666666667</c:v>
                </c:pt>
                <c:pt idx="2">
                  <c:v>111.06666666666666</c:v>
                </c:pt>
                <c:pt idx="3">
                  <c:v>113.00599999999999</c:v>
                </c:pt>
                <c:pt idx="4">
                  <c:v>121.245</c:v>
                </c:pt>
                <c:pt idx="5">
                  <c:v>110.608</c:v>
                </c:pt>
                <c:pt idx="6">
                  <c:v>110.69566666666667</c:v>
                </c:pt>
                <c:pt idx="7">
                  <c:v>115.40533333333333</c:v>
                </c:pt>
                <c:pt idx="8">
                  <c:v>106.61966666666666</c:v>
                </c:pt>
                <c:pt idx="9">
                  <c:v>114.80533333333334</c:v>
                </c:pt>
                <c:pt idx="10">
                  <c:v>114.83666666666666</c:v>
                </c:pt>
                <c:pt idx="11">
                  <c:v>116.82266666666668</c:v>
                </c:pt>
                <c:pt idx="12">
                  <c:v>112.084</c:v>
                </c:pt>
                <c:pt idx="13">
                  <c:v>115.74466666666666</c:v>
                </c:pt>
                <c:pt idx="14">
                  <c:v>105.23933333333333</c:v>
                </c:pt>
                <c:pt idx="15">
                  <c:v>110.238</c:v>
                </c:pt>
                <c:pt idx="16">
                  <c:v>112.51166666666667</c:v>
                </c:pt>
                <c:pt idx="17">
                  <c:v>114.00366666666667</c:v>
                </c:pt>
                <c:pt idx="18">
                  <c:v>111.42166666666667</c:v>
                </c:pt>
                <c:pt idx="19">
                  <c:v>118.063</c:v>
                </c:pt>
                <c:pt idx="20">
                  <c:v>109.702</c:v>
                </c:pt>
                <c:pt idx="21">
                  <c:v>108.07799999999999</c:v>
                </c:pt>
                <c:pt idx="22">
                  <c:v>110.45233333333334</c:v>
                </c:pt>
                <c:pt idx="23">
                  <c:v>117.60566666666666</c:v>
                </c:pt>
                <c:pt idx="24">
                  <c:v>114.932</c:v>
                </c:pt>
                <c:pt idx="25">
                  <c:v>113.77966666666667</c:v>
                </c:pt>
                <c:pt idx="26">
                  <c:v>116.161</c:v>
                </c:pt>
                <c:pt idx="27">
                  <c:v>111.42166666666667</c:v>
                </c:pt>
                <c:pt idx="28">
                  <c:v>105.23933333333333</c:v>
                </c:pt>
                <c:pt idx="29">
                  <c:v>118.063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D-4E7F-96FC-9E6BC6188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96656"/>
        <c:axId val="103869632"/>
      </c:scatterChart>
      <c:valAx>
        <c:axId val="1139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9632"/>
        <c:crosses val="autoZero"/>
        <c:crossBetween val="midCat"/>
      </c:valAx>
      <c:valAx>
        <c:axId val="1038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HCBI!$D$4:$D$33</c:f>
              <c:numCache>
                <c:formatCode>General</c:formatCode>
                <c:ptCount val="30"/>
                <c:pt idx="0">
                  <c:v>119</c:v>
                </c:pt>
                <c:pt idx="1">
                  <c:v>122</c:v>
                </c:pt>
                <c:pt idx="2">
                  <c:v>124</c:v>
                </c:pt>
                <c:pt idx="3">
                  <c:v>128</c:v>
                </c:pt>
                <c:pt idx="4">
                  <c:v>131</c:v>
                </c:pt>
                <c:pt idx="5">
                  <c:v>130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  <c:pt idx="10">
                  <c:v>129</c:v>
                </c:pt>
                <c:pt idx="11">
                  <c:v>127</c:v>
                </c:pt>
                <c:pt idx="12">
                  <c:v>130</c:v>
                </c:pt>
                <c:pt idx="13">
                  <c:v>128</c:v>
                </c:pt>
                <c:pt idx="14">
                  <c:v>129</c:v>
                </c:pt>
                <c:pt idx="15">
                  <c:v>131</c:v>
                </c:pt>
                <c:pt idx="16">
                  <c:v>130</c:v>
                </c:pt>
                <c:pt idx="17">
                  <c:v>131</c:v>
                </c:pt>
                <c:pt idx="18">
                  <c:v>130</c:v>
                </c:pt>
                <c:pt idx="19">
                  <c:v>131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</c:numCache>
            </c:numRef>
          </c:xVal>
          <c:yVal>
            <c:numRef>
              <c:f>HCBI!$E$4:$E$33</c:f>
              <c:numCache>
                <c:formatCode>General</c:formatCode>
                <c:ptCount val="30"/>
                <c:pt idx="0">
                  <c:v>4.0763400000000003E-3</c:v>
                </c:pt>
                <c:pt idx="1">
                  <c:v>6.4617199999999998E-3</c:v>
                </c:pt>
                <c:pt idx="2">
                  <c:v>6.4280400000000003E-3</c:v>
                </c:pt>
                <c:pt idx="3">
                  <c:v>6.2655799999999998E-3</c:v>
                </c:pt>
                <c:pt idx="4">
                  <c:v>6.4576700000000004E-3</c:v>
                </c:pt>
                <c:pt idx="5">
                  <c:v>6.6653200000000006E-3</c:v>
                </c:pt>
                <c:pt idx="6">
                  <c:v>5.06165E-3</c:v>
                </c:pt>
                <c:pt idx="7">
                  <c:v>5.5458299999999999E-3</c:v>
                </c:pt>
                <c:pt idx="8">
                  <c:v>5.8031799999999998E-3</c:v>
                </c:pt>
                <c:pt idx="9">
                  <c:v>7.5636900000000005E-3</c:v>
                </c:pt>
                <c:pt idx="10">
                  <c:v>2.8558500000000001E-3</c:v>
                </c:pt>
                <c:pt idx="11">
                  <c:v>6.0770900000000003E-3</c:v>
                </c:pt>
                <c:pt idx="12">
                  <c:v>7.7974799999999999E-3</c:v>
                </c:pt>
                <c:pt idx="13">
                  <c:v>5.5763100000000001E-3</c:v>
                </c:pt>
                <c:pt idx="14">
                  <c:v>5.8532200000000001E-3</c:v>
                </c:pt>
                <c:pt idx="15">
                  <c:v>7.9594799999999997E-3</c:v>
                </c:pt>
                <c:pt idx="16">
                  <c:v>7.3623000000000004E-3</c:v>
                </c:pt>
                <c:pt idx="17">
                  <c:v>5.1743100000000005E-3</c:v>
                </c:pt>
                <c:pt idx="18">
                  <c:v>8.9509500000000009E-3</c:v>
                </c:pt>
                <c:pt idx="19">
                  <c:v>1.01747E-2</c:v>
                </c:pt>
                <c:pt idx="20">
                  <c:v>5.5560900000000005E-3</c:v>
                </c:pt>
                <c:pt idx="21">
                  <c:v>7.2939800000000003E-3</c:v>
                </c:pt>
                <c:pt idx="22">
                  <c:v>6.2559199999999999E-3</c:v>
                </c:pt>
                <c:pt idx="23">
                  <c:v>6.1458599999999995E-3</c:v>
                </c:pt>
                <c:pt idx="24">
                  <c:v>5.3002399999999995E-3</c:v>
                </c:pt>
                <c:pt idx="25">
                  <c:v>5.8335600000000007E-3</c:v>
                </c:pt>
                <c:pt idx="26">
                  <c:v>5.22201E-3</c:v>
                </c:pt>
                <c:pt idx="27">
                  <c:v>5.3072900000000001E-3</c:v>
                </c:pt>
                <c:pt idx="28">
                  <c:v>9.3154599999999994E-3</c:v>
                </c:pt>
                <c:pt idx="29">
                  <c:v>7.6159999999999995E-3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5-414D-89B9-DA78D59A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57984"/>
        <c:axId val="103854656"/>
      </c:scatterChart>
      <c:valAx>
        <c:axId val="2419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4656"/>
        <c:crosses val="autoZero"/>
        <c:crossBetween val="midCat"/>
      </c:valAx>
      <c:valAx>
        <c:axId val="103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HCBI!$F$4:$F$33</c:f>
              <c:numCache>
                <c:formatCode>General</c:formatCode>
                <c:ptCount val="30"/>
                <c:pt idx="0">
                  <c:v>1041</c:v>
                </c:pt>
                <c:pt idx="1">
                  <c:v>1046</c:v>
                </c:pt>
                <c:pt idx="2">
                  <c:v>1050</c:v>
                </c:pt>
                <c:pt idx="3">
                  <c:v>1041</c:v>
                </c:pt>
                <c:pt idx="4">
                  <c:v>1043</c:v>
                </c:pt>
                <c:pt idx="5">
                  <c:v>1051</c:v>
                </c:pt>
                <c:pt idx="6">
                  <c:v>1043</c:v>
                </c:pt>
                <c:pt idx="7">
                  <c:v>1051</c:v>
                </c:pt>
                <c:pt idx="8">
                  <c:v>1050</c:v>
                </c:pt>
                <c:pt idx="9">
                  <c:v>1048</c:v>
                </c:pt>
                <c:pt idx="10">
                  <c:v>1052</c:v>
                </c:pt>
                <c:pt idx="11">
                  <c:v>1047</c:v>
                </c:pt>
                <c:pt idx="12">
                  <c:v>1050</c:v>
                </c:pt>
                <c:pt idx="13">
                  <c:v>1041</c:v>
                </c:pt>
                <c:pt idx="14">
                  <c:v>1051</c:v>
                </c:pt>
                <c:pt idx="15">
                  <c:v>1051</c:v>
                </c:pt>
                <c:pt idx="16">
                  <c:v>1041</c:v>
                </c:pt>
                <c:pt idx="17">
                  <c:v>1051</c:v>
                </c:pt>
                <c:pt idx="18">
                  <c:v>1052</c:v>
                </c:pt>
                <c:pt idx="19">
                  <c:v>1046</c:v>
                </c:pt>
                <c:pt idx="20">
                  <c:v>1051</c:v>
                </c:pt>
                <c:pt idx="21">
                  <c:v>1044</c:v>
                </c:pt>
                <c:pt idx="22">
                  <c:v>1042</c:v>
                </c:pt>
                <c:pt idx="23">
                  <c:v>1047</c:v>
                </c:pt>
                <c:pt idx="24">
                  <c:v>1043</c:v>
                </c:pt>
                <c:pt idx="25">
                  <c:v>1045</c:v>
                </c:pt>
                <c:pt idx="26">
                  <c:v>1050</c:v>
                </c:pt>
                <c:pt idx="27">
                  <c:v>1045</c:v>
                </c:pt>
                <c:pt idx="28">
                  <c:v>1049</c:v>
                </c:pt>
                <c:pt idx="29">
                  <c:v>1048</c:v>
                </c:pt>
              </c:numCache>
            </c:numRef>
          </c:xVal>
          <c:yVal>
            <c:numRef>
              <c:f>HCBI!$G$4:$G$33</c:f>
              <c:numCache>
                <c:formatCode>General</c:formatCode>
                <c:ptCount val="30"/>
                <c:pt idx="0">
                  <c:v>8.0767599999999995E-2</c:v>
                </c:pt>
                <c:pt idx="1">
                  <c:v>0.101203</c:v>
                </c:pt>
                <c:pt idx="2">
                  <c:v>9.9334599999999995E-2</c:v>
                </c:pt>
                <c:pt idx="3">
                  <c:v>9.5003900000000002E-2</c:v>
                </c:pt>
                <c:pt idx="4">
                  <c:v>9.7316E-2</c:v>
                </c:pt>
                <c:pt idx="5">
                  <c:v>9.5982200000000004E-2</c:v>
                </c:pt>
                <c:pt idx="6">
                  <c:v>9.8491099999999998E-2</c:v>
                </c:pt>
                <c:pt idx="7">
                  <c:v>9.1020900000000002E-2</c:v>
                </c:pt>
                <c:pt idx="8">
                  <c:v>0.101226</c:v>
                </c:pt>
                <c:pt idx="9">
                  <c:v>8.9732200000000012E-2</c:v>
                </c:pt>
                <c:pt idx="10">
                  <c:v>8.4329109999999999E-2</c:v>
                </c:pt>
                <c:pt idx="11">
                  <c:v>8.5563829999999994E-2</c:v>
                </c:pt>
                <c:pt idx="12">
                  <c:v>8.5894070000000003E-2</c:v>
                </c:pt>
                <c:pt idx="13">
                  <c:v>0.10005559999999999</c:v>
                </c:pt>
                <c:pt idx="14">
                  <c:v>9.6815540000000005E-2</c:v>
                </c:pt>
                <c:pt idx="15">
                  <c:v>9.6359840000000002E-2</c:v>
                </c:pt>
                <c:pt idx="16">
                  <c:v>8.7063399999999999E-2</c:v>
                </c:pt>
                <c:pt idx="17">
                  <c:v>9.3467929999999991E-2</c:v>
                </c:pt>
                <c:pt idx="18">
                  <c:v>8.9023770000000002E-2</c:v>
                </c:pt>
                <c:pt idx="19">
                  <c:v>9.7407169999999987E-2</c:v>
                </c:pt>
                <c:pt idx="20">
                  <c:v>8.0954380000000006E-2</c:v>
                </c:pt>
                <c:pt idx="21">
                  <c:v>8.3100690000000005E-2</c:v>
                </c:pt>
                <c:pt idx="22">
                  <c:v>9.5280660000000003E-2</c:v>
                </c:pt>
                <c:pt idx="23">
                  <c:v>9.0989909999999993E-2</c:v>
                </c:pt>
                <c:pt idx="24">
                  <c:v>9.9176680000000003E-2</c:v>
                </c:pt>
                <c:pt idx="25">
                  <c:v>8.4985699999999997E-2</c:v>
                </c:pt>
                <c:pt idx="26">
                  <c:v>9.3511139999999993E-2</c:v>
                </c:pt>
                <c:pt idx="27">
                  <c:v>9.9178889999999992E-2</c:v>
                </c:pt>
                <c:pt idx="28">
                  <c:v>8.0700309999999997E-2</c:v>
                </c:pt>
                <c:pt idx="29">
                  <c:v>8.9023770000000002E-2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0-40A1-9074-BD53E4962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35536"/>
        <c:axId val="103872128"/>
      </c:scatterChart>
      <c:valAx>
        <c:axId val="2569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2128"/>
        <c:crosses val="autoZero"/>
        <c:crossBetween val="midCat"/>
      </c:valAx>
      <c:valAx>
        <c:axId val="1038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3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HCBI!$L$4:$L$33</c:f>
              <c:numCache>
                <c:formatCode>General</c:formatCode>
                <c:ptCount val="30"/>
                <c:pt idx="0">
                  <c:v>505</c:v>
                </c:pt>
                <c:pt idx="1">
                  <c:v>506</c:v>
                </c:pt>
                <c:pt idx="2">
                  <c:v>506</c:v>
                </c:pt>
                <c:pt idx="3">
                  <c:v>505</c:v>
                </c:pt>
                <c:pt idx="4">
                  <c:v>505</c:v>
                </c:pt>
                <c:pt idx="5">
                  <c:v>505</c:v>
                </c:pt>
                <c:pt idx="6">
                  <c:v>506</c:v>
                </c:pt>
                <c:pt idx="7">
                  <c:v>505</c:v>
                </c:pt>
                <c:pt idx="8">
                  <c:v>506</c:v>
                </c:pt>
                <c:pt idx="9">
                  <c:v>504</c:v>
                </c:pt>
                <c:pt idx="10">
                  <c:v>506</c:v>
                </c:pt>
                <c:pt idx="11">
                  <c:v>505</c:v>
                </c:pt>
                <c:pt idx="12">
                  <c:v>506</c:v>
                </c:pt>
                <c:pt idx="13">
                  <c:v>508</c:v>
                </c:pt>
                <c:pt idx="14">
                  <c:v>507</c:v>
                </c:pt>
                <c:pt idx="15">
                  <c:v>508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507</c:v>
                </c:pt>
                <c:pt idx="20">
                  <c:v>507</c:v>
                </c:pt>
                <c:pt idx="21">
                  <c:v>506</c:v>
                </c:pt>
                <c:pt idx="22">
                  <c:v>507</c:v>
                </c:pt>
                <c:pt idx="23">
                  <c:v>505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507</c:v>
                </c:pt>
                <c:pt idx="28">
                  <c:v>505</c:v>
                </c:pt>
                <c:pt idx="29">
                  <c:v>507</c:v>
                </c:pt>
              </c:numCache>
            </c:numRef>
          </c:xVal>
          <c:yVal>
            <c:numRef>
              <c:f>HCBI!$M$4:$M$33</c:f>
              <c:numCache>
                <c:formatCode>General</c:formatCode>
                <c:ptCount val="30"/>
                <c:pt idx="0">
                  <c:v>-3438.21</c:v>
                </c:pt>
                <c:pt idx="1">
                  <c:v>-3751.26</c:v>
                </c:pt>
                <c:pt idx="2">
                  <c:v>-3634.03</c:v>
                </c:pt>
                <c:pt idx="3">
                  <c:v>-3689.05</c:v>
                </c:pt>
                <c:pt idx="4">
                  <c:v>-3501.66</c:v>
                </c:pt>
                <c:pt idx="5">
                  <c:v>-3610.91</c:v>
                </c:pt>
                <c:pt idx="6">
                  <c:v>-3843.33</c:v>
                </c:pt>
                <c:pt idx="7">
                  <c:v>-3666.88</c:v>
                </c:pt>
                <c:pt idx="8">
                  <c:v>-3813.95</c:v>
                </c:pt>
                <c:pt idx="9">
                  <c:v>-3455.27</c:v>
                </c:pt>
                <c:pt idx="10">
                  <c:v>-3588.25</c:v>
                </c:pt>
                <c:pt idx="11">
                  <c:v>-3749.38</c:v>
                </c:pt>
                <c:pt idx="12">
                  <c:v>-3715.33</c:v>
                </c:pt>
                <c:pt idx="13">
                  <c:v>-3866.97</c:v>
                </c:pt>
                <c:pt idx="14">
                  <c:v>-3554.65</c:v>
                </c:pt>
                <c:pt idx="15">
                  <c:v>-3598.49</c:v>
                </c:pt>
                <c:pt idx="16">
                  <c:v>-4110.1400000000003</c:v>
                </c:pt>
                <c:pt idx="17">
                  <c:v>-3479.78</c:v>
                </c:pt>
                <c:pt idx="18">
                  <c:v>-3808.4</c:v>
                </c:pt>
                <c:pt idx="19">
                  <c:v>-3833.54</c:v>
                </c:pt>
                <c:pt idx="20">
                  <c:v>-3636.72</c:v>
                </c:pt>
                <c:pt idx="21">
                  <c:v>-3429.76</c:v>
                </c:pt>
                <c:pt idx="22">
                  <c:v>-3528.15</c:v>
                </c:pt>
                <c:pt idx="23">
                  <c:v>-3566.23</c:v>
                </c:pt>
                <c:pt idx="24">
                  <c:v>-3427.97</c:v>
                </c:pt>
                <c:pt idx="25">
                  <c:v>-4213.43</c:v>
                </c:pt>
                <c:pt idx="26">
                  <c:v>-3419.37</c:v>
                </c:pt>
                <c:pt idx="27">
                  <c:v>-3715.32</c:v>
                </c:pt>
                <c:pt idx="28">
                  <c:v>-3913.35</c:v>
                </c:pt>
                <c:pt idx="29">
                  <c:v>-3681.53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0-49D1-9ECB-02E4090D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89920"/>
        <c:axId val="103871712"/>
      </c:scatterChart>
      <c:valAx>
        <c:axId val="4008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1712"/>
        <c:crosses val="autoZero"/>
        <c:crossBetween val="midCat"/>
      </c:valAx>
      <c:valAx>
        <c:axId val="1038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HCBI!$N$4:$N$33</c:f>
              <c:numCache>
                <c:formatCode>General</c:formatCode>
                <c:ptCount val="30"/>
                <c:pt idx="0">
                  <c:v>4342</c:v>
                </c:pt>
                <c:pt idx="1">
                  <c:v>4334</c:v>
                </c:pt>
                <c:pt idx="2">
                  <c:v>4362</c:v>
                </c:pt>
                <c:pt idx="3">
                  <c:v>4364</c:v>
                </c:pt>
                <c:pt idx="4">
                  <c:v>4359</c:v>
                </c:pt>
                <c:pt idx="5">
                  <c:v>4352</c:v>
                </c:pt>
                <c:pt idx="6">
                  <c:v>4339</c:v>
                </c:pt>
                <c:pt idx="7">
                  <c:v>4329</c:v>
                </c:pt>
                <c:pt idx="8">
                  <c:v>4282</c:v>
                </c:pt>
                <c:pt idx="9">
                  <c:v>4342</c:v>
                </c:pt>
                <c:pt idx="10">
                  <c:v>4334</c:v>
                </c:pt>
                <c:pt idx="11">
                  <c:v>4362</c:v>
                </c:pt>
                <c:pt idx="12">
                  <c:v>4364</c:v>
                </c:pt>
                <c:pt idx="13">
                  <c:v>4359</c:v>
                </c:pt>
                <c:pt idx="14">
                  <c:v>4352</c:v>
                </c:pt>
                <c:pt idx="15">
                  <c:v>4339</c:v>
                </c:pt>
                <c:pt idx="16">
                  <c:v>4329</c:v>
                </c:pt>
                <c:pt idx="17">
                  <c:v>4282</c:v>
                </c:pt>
                <c:pt idx="18">
                  <c:v>4342</c:v>
                </c:pt>
                <c:pt idx="19">
                  <c:v>4334</c:v>
                </c:pt>
                <c:pt idx="20">
                  <c:v>4362</c:v>
                </c:pt>
                <c:pt idx="21">
                  <c:v>4364</c:v>
                </c:pt>
                <c:pt idx="22">
                  <c:v>4359</c:v>
                </c:pt>
                <c:pt idx="23">
                  <c:v>4352</c:v>
                </c:pt>
                <c:pt idx="24">
                  <c:v>4339</c:v>
                </c:pt>
                <c:pt idx="25">
                  <c:v>4329</c:v>
                </c:pt>
                <c:pt idx="26">
                  <c:v>4282</c:v>
                </c:pt>
                <c:pt idx="27">
                  <c:v>4342</c:v>
                </c:pt>
                <c:pt idx="28">
                  <c:v>4334</c:v>
                </c:pt>
                <c:pt idx="29">
                  <c:v>4362</c:v>
                </c:pt>
              </c:numCache>
            </c:numRef>
          </c:xVal>
          <c:yVal>
            <c:numRef>
              <c:f>HCBI!$O$4:$O$33</c:f>
              <c:numCache>
                <c:formatCode>General</c:formatCode>
                <c:ptCount val="30"/>
                <c:pt idx="0">
                  <c:v>-6113.46</c:v>
                </c:pt>
                <c:pt idx="1">
                  <c:v>-6164.82</c:v>
                </c:pt>
                <c:pt idx="2">
                  <c:v>-6566.79</c:v>
                </c:pt>
                <c:pt idx="3">
                  <c:v>-6256.23</c:v>
                </c:pt>
                <c:pt idx="4">
                  <c:v>-6856.56</c:v>
                </c:pt>
                <c:pt idx="5">
                  <c:v>-5919.48</c:v>
                </c:pt>
                <c:pt idx="6">
                  <c:v>-6216.27</c:v>
                </c:pt>
                <c:pt idx="7">
                  <c:v>-6823.15</c:v>
                </c:pt>
                <c:pt idx="8">
                  <c:v>-7162.73</c:v>
                </c:pt>
                <c:pt idx="9">
                  <c:v>-6113.46</c:v>
                </c:pt>
                <c:pt idx="10">
                  <c:v>-6164.82</c:v>
                </c:pt>
                <c:pt idx="11">
                  <c:v>-6566.79</c:v>
                </c:pt>
                <c:pt idx="12">
                  <c:v>-6256.23</c:v>
                </c:pt>
                <c:pt idx="13">
                  <c:v>-13713.12</c:v>
                </c:pt>
                <c:pt idx="14">
                  <c:v>-5919.48</c:v>
                </c:pt>
                <c:pt idx="15">
                  <c:v>-6216.27</c:v>
                </c:pt>
                <c:pt idx="16">
                  <c:v>-6823.15</c:v>
                </c:pt>
                <c:pt idx="17">
                  <c:v>-7162.73</c:v>
                </c:pt>
                <c:pt idx="18">
                  <c:v>-6113.46</c:v>
                </c:pt>
                <c:pt idx="19">
                  <c:v>-6164.82</c:v>
                </c:pt>
                <c:pt idx="20">
                  <c:v>-6566.79</c:v>
                </c:pt>
                <c:pt idx="21">
                  <c:v>-6256.23</c:v>
                </c:pt>
                <c:pt idx="22">
                  <c:v>-6856.56</c:v>
                </c:pt>
                <c:pt idx="23">
                  <c:v>-5919.48</c:v>
                </c:pt>
                <c:pt idx="24">
                  <c:v>-6216.27</c:v>
                </c:pt>
                <c:pt idx="25">
                  <c:v>-6823.15</c:v>
                </c:pt>
                <c:pt idx="26">
                  <c:v>-7162.73</c:v>
                </c:pt>
                <c:pt idx="27">
                  <c:v>-62323.3</c:v>
                </c:pt>
                <c:pt idx="28">
                  <c:v>-7234.32</c:v>
                </c:pt>
                <c:pt idx="29">
                  <c:v>-6856.56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5-4975-9548-B212255A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5104"/>
        <c:axId val="103868384"/>
      </c:scatterChart>
      <c:valAx>
        <c:axId val="1159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8384"/>
        <c:crosses val="autoZero"/>
        <c:crossBetween val="midCat"/>
      </c:valAx>
      <c:valAx>
        <c:axId val="1038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HCBI!$T$4:$T$33</c:f>
              <c:numCache>
                <c:formatCode>General</c:formatCode>
                <c:ptCount val="30"/>
                <c:pt idx="0">
                  <c:v>179</c:v>
                </c:pt>
                <c:pt idx="1">
                  <c:v>179</c:v>
                </c:pt>
                <c:pt idx="2">
                  <c:v>178</c:v>
                </c:pt>
                <c:pt idx="3">
                  <c:v>179</c:v>
                </c:pt>
                <c:pt idx="4">
                  <c:v>178</c:v>
                </c:pt>
                <c:pt idx="5">
                  <c:v>178</c:v>
                </c:pt>
                <c:pt idx="6">
                  <c:v>180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179</c:v>
                </c:pt>
                <c:pt idx="12">
                  <c:v>178</c:v>
                </c:pt>
                <c:pt idx="13">
                  <c:v>179</c:v>
                </c:pt>
                <c:pt idx="14">
                  <c:v>179</c:v>
                </c:pt>
                <c:pt idx="15">
                  <c:v>178</c:v>
                </c:pt>
                <c:pt idx="16">
                  <c:v>179</c:v>
                </c:pt>
                <c:pt idx="17">
                  <c:v>179</c:v>
                </c:pt>
                <c:pt idx="18">
                  <c:v>179</c:v>
                </c:pt>
                <c:pt idx="19">
                  <c:v>178</c:v>
                </c:pt>
                <c:pt idx="20">
                  <c:v>179</c:v>
                </c:pt>
                <c:pt idx="21">
                  <c:v>179</c:v>
                </c:pt>
                <c:pt idx="22">
                  <c:v>179</c:v>
                </c:pt>
                <c:pt idx="23">
                  <c:v>180</c:v>
                </c:pt>
                <c:pt idx="24">
                  <c:v>179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179</c:v>
                </c:pt>
                <c:pt idx="29">
                  <c:v>178</c:v>
                </c:pt>
              </c:numCache>
            </c:numRef>
          </c:xVal>
          <c:yVal>
            <c:numRef>
              <c:f>HCBI!$U$4:$U$33</c:f>
              <c:numCache>
                <c:formatCode>General</c:formatCode>
                <c:ptCount val="30"/>
                <c:pt idx="0">
                  <c:v>-5.80335</c:v>
                </c:pt>
                <c:pt idx="1">
                  <c:v>-5.1659600000000001</c:v>
                </c:pt>
                <c:pt idx="2">
                  <c:v>-5.7037800000000001</c:v>
                </c:pt>
                <c:pt idx="3">
                  <c:v>-5.3540900000000002</c:v>
                </c:pt>
                <c:pt idx="4">
                  <c:v>-6.0505599999999999</c:v>
                </c:pt>
                <c:pt idx="5">
                  <c:v>-5.4351099999999999</c:v>
                </c:pt>
                <c:pt idx="6">
                  <c:v>-5.2684499999999996</c:v>
                </c:pt>
                <c:pt idx="7">
                  <c:v>-5.3219099999999999</c:v>
                </c:pt>
                <c:pt idx="8">
                  <c:v>-5.20641</c:v>
                </c:pt>
                <c:pt idx="9">
                  <c:v>-5.1365999999999996</c:v>
                </c:pt>
                <c:pt idx="10">
                  <c:v>-5.1882099999999998</c:v>
                </c:pt>
                <c:pt idx="11">
                  <c:v>-5.1615900000000003</c:v>
                </c:pt>
                <c:pt idx="12">
                  <c:v>-5.87683</c:v>
                </c:pt>
                <c:pt idx="13">
                  <c:v>-5.3774600000000001</c:v>
                </c:pt>
                <c:pt idx="14">
                  <c:v>-5.1238999999999999</c:v>
                </c:pt>
                <c:pt idx="15">
                  <c:v>-5.3665599999999998</c:v>
                </c:pt>
                <c:pt idx="16">
                  <c:v>-5.0787899999999997</c:v>
                </c:pt>
                <c:pt idx="17">
                  <c:v>-5.3410900000000003</c:v>
                </c:pt>
                <c:pt idx="18">
                  <c:v>-5.1549199999999997</c:v>
                </c:pt>
                <c:pt idx="19">
                  <c:v>-5.14405</c:v>
                </c:pt>
                <c:pt idx="20">
                  <c:v>-5.0219500000000004</c:v>
                </c:pt>
                <c:pt idx="21">
                  <c:v>-4.9464699999999997</c:v>
                </c:pt>
                <c:pt idx="22">
                  <c:v>-5.3710399999999998</c:v>
                </c:pt>
                <c:pt idx="23">
                  <c:v>-5.0708900000000003</c:v>
                </c:pt>
                <c:pt idx="24">
                  <c:v>-5.4448100000000004</c:v>
                </c:pt>
                <c:pt idx="25">
                  <c:v>-5.31515</c:v>
                </c:pt>
                <c:pt idx="26">
                  <c:v>-5.76776</c:v>
                </c:pt>
                <c:pt idx="27">
                  <c:v>-4.7665600000000001</c:v>
                </c:pt>
                <c:pt idx="28">
                  <c:v>-4.83847</c:v>
                </c:pt>
                <c:pt idx="29">
                  <c:v>-4.9436499999999999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49A-B3E3-92AC0107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81552"/>
        <c:axId val="103820128"/>
      </c:scatterChart>
      <c:valAx>
        <c:axId val="3948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0128"/>
        <c:crosses val="autoZero"/>
        <c:crossBetween val="midCat"/>
      </c:valAx>
      <c:valAx>
        <c:axId val="1038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HCBI!$V$4:$V$33</c:f>
              <c:numCache>
                <c:formatCode>General</c:formatCode>
                <c:ptCount val="30"/>
                <c:pt idx="0">
                  <c:v>1502</c:v>
                </c:pt>
                <c:pt idx="1">
                  <c:v>1497</c:v>
                </c:pt>
                <c:pt idx="2">
                  <c:v>1496</c:v>
                </c:pt>
                <c:pt idx="3">
                  <c:v>1493</c:v>
                </c:pt>
                <c:pt idx="4">
                  <c:v>1495</c:v>
                </c:pt>
                <c:pt idx="5">
                  <c:v>1494</c:v>
                </c:pt>
                <c:pt idx="6">
                  <c:v>1524</c:v>
                </c:pt>
                <c:pt idx="7">
                  <c:v>1528</c:v>
                </c:pt>
                <c:pt idx="8">
                  <c:v>1501</c:v>
                </c:pt>
                <c:pt idx="9">
                  <c:v>1502</c:v>
                </c:pt>
                <c:pt idx="10">
                  <c:v>1501</c:v>
                </c:pt>
                <c:pt idx="11">
                  <c:v>1505</c:v>
                </c:pt>
                <c:pt idx="12">
                  <c:v>1502</c:v>
                </c:pt>
                <c:pt idx="13">
                  <c:v>1509</c:v>
                </c:pt>
                <c:pt idx="14">
                  <c:v>1505</c:v>
                </c:pt>
                <c:pt idx="15">
                  <c:v>1504</c:v>
                </c:pt>
                <c:pt idx="16">
                  <c:v>1504</c:v>
                </c:pt>
                <c:pt idx="17">
                  <c:v>1503</c:v>
                </c:pt>
                <c:pt idx="18">
                  <c:v>1511</c:v>
                </c:pt>
                <c:pt idx="19">
                  <c:v>1501</c:v>
                </c:pt>
                <c:pt idx="20">
                  <c:v>1500</c:v>
                </c:pt>
                <c:pt idx="21">
                  <c:v>1500</c:v>
                </c:pt>
                <c:pt idx="22">
                  <c:v>1501</c:v>
                </c:pt>
                <c:pt idx="23">
                  <c:v>1501</c:v>
                </c:pt>
                <c:pt idx="24">
                  <c:v>1498</c:v>
                </c:pt>
                <c:pt idx="25">
                  <c:v>1500</c:v>
                </c:pt>
                <c:pt idx="26">
                  <c:v>1498</c:v>
                </c:pt>
                <c:pt idx="27">
                  <c:v>1498</c:v>
                </c:pt>
                <c:pt idx="28">
                  <c:v>1502</c:v>
                </c:pt>
                <c:pt idx="29">
                  <c:v>1501</c:v>
                </c:pt>
              </c:numCache>
            </c:numRef>
          </c:xVal>
          <c:yVal>
            <c:numRef>
              <c:f>HCBI!$W$4:$W$33</c:f>
              <c:numCache>
                <c:formatCode>General</c:formatCode>
                <c:ptCount val="30"/>
                <c:pt idx="0">
                  <c:v>-10.389799999999999</c:v>
                </c:pt>
                <c:pt idx="1">
                  <c:v>-10.3583</c:v>
                </c:pt>
                <c:pt idx="2">
                  <c:v>-10.5983</c:v>
                </c:pt>
                <c:pt idx="3">
                  <c:v>-9.4772099999999995</c:v>
                </c:pt>
                <c:pt idx="4">
                  <c:v>-9.9549500000000002</c:v>
                </c:pt>
                <c:pt idx="5">
                  <c:v>-9.9600899999999992</c:v>
                </c:pt>
                <c:pt idx="6">
                  <c:v>-10.1671</c:v>
                </c:pt>
                <c:pt idx="7">
                  <c:v>-9.7817500000000006</c:v>
                </c:pt>
                <c:pt idx="8">
                  <c:v>-9.8257600000000007</c:v>
                </c:pt>
                <c:pt idx="9">
                  <c:v>-10.0001</c:v>
                </c:pt>
                <c:pt idx="10">
                  <c:v>-10.028499999999999</c:v>
                </c:pt>
                <c:pt idx="11">
                  <c:v>-10.0261</c:v>
                </c:pt>
                <c:pt idx="12">
                  <c:v>-9.5269399999999997</c:v>
                </c:pt>
                <c:pt idx="13">
                  <c:v>-9.2927099999999996</c:v>
                </c:pt>
                <c:pt idx="14">
                  <c:v>-9.6744400000000006</c:v>
                </c:pt>
                <c:pt idx="15">
                  <c:v>-9.8112300000000001</c:v>
                </c:pt>
                <c:pt idx="16">
                  <c:v>-10.5001</c:v>
                </c:pt>
                <c:pt idx="17">
                  <c:v>-9.1796900000000008</c:v>
                </c:pt>
                <c:pt idx="18">
                  <c:v>-10.219099999999999</c:v>
                </c:pt>
                <c:pt idx="19">
                  <c:v>-9.8556399999999993</c:v>
                </c:pt>
                <c:pt idx="20">
                  <c:v>-9.8673199999999994</c:v>
                </c:pt>
                <c:pt idx="21">
                  <c:v>-9.2383100000000002</c:v>
                </c:pt>
                <c:pt idx="22">
                  <c:v>-9.4905500000000007</c:v>
                </c:pt>
                <c:pt idx="23">
                  <c:v>-9.6770600000000009</c:v>
                </c:pt>
                <c:pt idx="24">
                  <c:v>-9.99207</c:v>
                </c:pt>
                <c:pt idx="25">
                  <c:v>-9.2502099999999992</c:v>
                </c:pt>
                <c:pt idx="26">
                  <c:v>-10.569599999999999</c:v>
                </c:pt>
                <c:pt idx="27">
                  <c:v>-9.3558400000000006</c:v>
                </c:pt>
                <c:pt idx="28">
                  <c:v>-10.0509</c:v>
                </c:pt>
                <c:pt idx="29">
                  <c:v>-10.57382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D-469A-8C2D-F2B57664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0080"/>
        <c:axId val="103809728"/>
      </c:scatterChart>
      <c:valAx>
        <c:axId val="1034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9728"/>
        <c:crosses val="autoZero"/>
        <c:crossBetween val="midCat"/>
      </c:valAx>
      <c:valAx>
        <c:axId val="1038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HCBI!$AB$4:$AB$33</c:f>
              <c:numCache>
                <c:formatCode>General</c:formatCode>
                <c:ptCount val="30"/>
                <c:pt idx="0">
                  <c:v>245</c:v>
                </c:pt>
                <c:pt idx="1">
                  <c:v>246</c:v>
                </c:pt>
                <c:pt idx="2">
                  <c:v>245</c:v>
                </c:pt>
                <c:pt idx="3">
                  <c:v>245</c:v>
                </c:pt>
                <c:pt idx="4">
                  <c:v>244</c:v>
                </c:pt>
                <c:pt idx="5">
                  <c:v>245</c:v>
                </c:pt>
                <c:pt idx="6">
                  <c:v>244</c:v>
                </c:pt>
                <c:pt idx="7">
                  <c:v>244</c:v>
                </c:pt>
                <c:pt idx="8">
                  <c:v>244</c:v>
                </c:pt>
                <c:pt idx="9">
                  <c:v>244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245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</c:numCache>
            </c:numRef>
          </c:xVal>
          <c:yVal>
            <c:numRef>
              <c:f>HCBI!$AC$4:$AC$33</c:f>
              <c:numCache>
                <c:formatCode>General</c:formatCode>
                <c:ptCount val="30"/>
                <c:pt idx="0">
                  <c:v>15.075225</c:v>
                </c:pt>
                <c:pt idx="1">
                  <c:v>12.168875</c:v>
                </c:pt>
                <c:pt idx="2">
                  <c:v>12.067774999999999</c:v>
                </c:pt>
                <c:pt idx="3">
                  <c:v>14.032525</c:v>
                </c:pt>
                <c:pt idx="4">
                  <c:v>15.67915</c:v>
                </c:pt>
                <c:pt idx="5">
                  <c:v>13.721674999999999</c:v>
                </c:pt>
                <c:pt idx="6">
                  <c:v>13.720625</c:v>
                </c:pt>
                <c:pt idx="7">
                  <c:v>9.4311749999999996</c:v>
                </c:pt>
                <c:pt idx="8">
                  <c:v>13.2181</c:v>
                </c:pt>
                <c:pt idx="9">
                  <c:v>13.185475</c:v>
                </c:pt>
                <c:pt idx="10">
                  <c:v>13.18215</c:v>
                </c:pt>
                <c:pt idx="11">
                  <c:v>9.8705250000000007</c:v>
                </c:pt>
                <c:pt idx="12">
                  <c:v>12.957125</c:v>
                </c:pt>
                <c:pt idx="13">
                  <c:v>13.035399999999999</c:v>
                </c:pt>
                <c:pt idx="14">
                  <c:v>14.9399</c:v>
                </c:pt>
                <c:pt idx="15">
                  <c:v>14.259449999999999</c:v>
                </c:pt>
                <c:pt idx="16">
                  <c:v>14.710475000000001</c:v>
                </c:pt>
                <c:pt idx="17">
                  <c:v>14.527125</c:v>
                </c:pt>
                <c:pt idx="18">
                  <c:v>14.403874999999999</c:v>
                </c:pt>
                <c:pt idx="19">
                  <c:v>13.752224999999999</c:v>
                </c:pt>
                <c:pt idx="20">
                  <c:v>14.141999999999999</c:v>
                </c:pt>
                <c:pt idx="21">
                  <c:v>13.856925</c:v>
                </c:pt>
                <c:pt idx="22">
                  <c:v>12.838175</c:v>
                </c:pt>
                <c:pt idx="23">
                  <c:v>9.6753</c:v>
                </c:pt>
                <c:pt idx="24">
                  <c:v>15.678525</c:v>
                </c:pt>
                <c:pt idx="25">
                  <c:v>12.104075</c:v>
                </c:pt>
                <c:pt idx="26">
                  <c:v>12.568225</c:v>
                </c:pt>
                <c:pt idx="27">
                  <c:v>15.318949999999999</c:v>
                </c:pt>
                <c:pt idx="28">
                  <c:v>11.560775</c:v>
                </c:pt>
                <c:pt idx="29">
                  <c:v>10.903874999999999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C-4551-A0AA-44B5DBBD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51584"/>
        <c:axId val="103874208"/>
      </c:scatterChart>
      <c:valAx>
        <c:axId val="3895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4208"/>
        <c:crosses val="autoZero"/>
        <c:crossBetween val="midCat"/>
      </c:valAx>
      <c:valAx>
        <c:axId val="103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n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HCFI!$D$4:$D$33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cat>
          <c:val>
            <c:numRef>
              <c:f>HCFI!$E$4:$E$33</c:f>
              <c:numCache>
                <c:formatCode>General</c:formatCode>
                <c:ptCount val="30"/>
                <c:pt idx="0">
                  <c:v>8.1954100000000002E-3</c:v>
                </c:pt>
                <c:pt idx="1">
                  <c:v>1.14384E-2</c:v>
                </c:pt>
                <c:pt idx="2">
                  <c:v>1.38088E-2</c:v>
                </c:pt>
                <c:pt idx="3">
                  <c:v>1.5309400000000001E-2</c:v>
                </c:pt>
                <c:pt idx="4">
                  <c:v>1.2551E-2</c:v>
                </c:pt>
                <c:pt idx="5">
                  <c:v>1.0635400000000001E-2</c:v>
                </c:pt>
                <c:pt idx="6">
                  <c:v>9.7011800000000002E-3</c:v>
                </c:pt>
                <c:pt idx="7">
                  <c:v>1.11161E-2</c:v>
                </c:pt>
                <c:pt idx="8">
                  <c:v>1.1014400000000001E-2</c:v>
                </c:pt>
                <c:pt idx="9">
                  <c:v>1.1783200000000001E-2</c:v>
                </c:pt>
                <c:pt idx="10">
                  <c:v>9.5532900000000007E-3</c:v>
                </c:pt>
                <c:pt idx="11">
                  <c:v>9.9051299999999998E-3</c:v>
                </c:pt>
                <c:pt idx="12">
                  <c:v>9.7989300000000008E-3</c:v>
                </c:pt>
                <c:pt idx="13">
                  <c:v>6.3935500000000004E-3</c:v>
                </c:pt>
                <c:pt idx="14">
                  <c:v>6.3575699999999999E-3</c:v>
                </c:pt>
                <c:pt idx="15">
                  <c:v>9.8393200000000004E-3</c:v>
                </c:pt>
                <c:pt idx="16">
                  <c:v>1.28147E-2</c:v>
                </c:pt>
                <c:pt idx="17">
                  <c:v>1.07236E-2</c:v>
                </c:pt>
                <c:pt idx="18">
                  <c:v>8.8401399999999998E-3</c:v>
                </c:pt>
                <c:pt idx="19">
                  <c:v>1.2223299999999999E-2</c:v>
                </c:pt>
                <c:pt idx="20">
                  <c:v>9.0490999999999992E-3</c:v>
                </c:pt>
                <c:pt idx="21">
                  <c:v>1.16574E-2</c:v>
                </c:pt>
                <c:pt idx="22">
                  <c:v>1.1653499999999999E-2</c:v>
                </c:pt>
                <c:pt idx="23">
                  <c:v>8.7413000000000005E-3</c:v>
                </c:pt>
                <c:pt idx="24">
                  <c:v>8.640150000000001E-3</c:v>
                </c:pt>
                <c:pt idx="25">
                  <c:v>9.7215500000000007E-3</c:v>
                </c:pt>
                <c:pt idx="26">
                  <c:v>5.48812E-3</c:v>
                </c:pt>
                <c:pt idx="27">
                  <c:v>7.8440699999999999E-3</c:v>
                </c:pt>
                <c:pt idx="28">
                  <c:v>1.10013E-2</c:v>
                </c:pt>
                <c:pt idx="29">
                  <c:v>9.2406799999999994E-3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E-4555-9E81-CE9AB242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1360"/>
        <c:axId val="103838848"/>
      </c:barChart>
      <c:catAx>
        <c:axId val="1110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8848"/>
        <c:crosses val="autoZero"/>
        <c:auto val="1"/>
        <c:lblAlgn val="ctr"/>
        <c:lblOffset val="100"/>
        <c:noMultiLvlLbl val="0"/>
      </c:catAx>
      <c:valAx>
        <c:axId val="1038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HCBI!$AD$4:$AD$33</c:f>
              <c:numCache>
                <c:formatCode>General</c:formatCode>
                <c:ptCount val="30"/>
                <c:pt idx="0">
                  <c:v>2057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2065</c:v>
                </c:pt>
                <c:pt idx="5">
                  <c:v>2073</c:v>
                </c:pt>
                <c:pt idx="6">
                  <c:v>2083</c:v>
                </c:pt>
                <c:pt idx="7">
                  <c:v>2060</c:v>
                </c:pt>
                <c:pt idx="8">
                  <c:v>2059</c:v>
                </c:pt>
                <c:pt idx="9">
                  <c:v>2059</c:v>
                </c:pt>
                <c:pt idx="10">
                  <c:v>2061</c:v>
                </c:pt>
                <c:pt idx="11">
                  <c:v>2061</c:v>
                </c:pt>
                <c:pt idx="12">
                  <c:v>2060</c:v>
                </c:pt>
                <c:pt idx="13">
                  <c:v>2058</c:v>
                </c:pt>
                <c:pt idx="14">
                  <c:v>2059</c:v>
                </c:pt>
                <c:pt idx="15">
                  <c:v>2057</c:v>
                </c:pt>
                <c:pt idx="16">
                  <c:v>2062</c:v>
                </c:pt>
                <c:pt idx="17">
                  <c:v>2061</c:v>
                </c:pt>
                <c:pt idx="18">
                  <c:v>2059</c:v>
                </c:pt>
                <c:pt idx="19">
                  <c:v>2060</c:v>
                </c:pt>
                <c:pt idx="20">
                  <c:v>2059</c:v>
                </c:pt>
                <c:pt idx="21">
                  <c:v>2063</c:v>
                </c:pt>
                <c:pt idx="22">
                  <c:v>2061</c:v>
                </c:pt>
                <c:pt idx="23">
                  <c:v>2062</c:v>
                </c:pt>
                <c:pt idx="24">
                  <c:v>2062</c:v>
                </c:pt>
                <c:pt idx="25">
                  <c:v>2062</c:v>
                </c:pt>
                <c:pt idx="26">
                  <c:v>2063</c:v>
                </c:pt>
                <c:pt idx="27">
                  <c:v>2063</c:v>
                </c:pt>
                <c:pt idx="28">
                  <c:v>2062</c:v>
                </c:pt>
                <c:pt idx="29">
                  <c:v>2063</c:v>
                </c:pt>
              </c:numCache>
            </c:numRef>
          </c:xVal>
          <c:yVal>
            <c:numRef>
              <c:f>HCBI!$AE$4:$AE$33</c:f>
              <c:numCache>
                <c:formatCode>General</c:formatCode>
                <c:ptCount val="30"/>
                <c:pt idx="0">
                  <c:v>82.635000000000005</c:v>
                </c:pt>
                <c:pt idx="1">
                  <c:v>84.451499999999996</c:v>
                </c:pt>
                <c:pt idx="2">
                  <c:v>78.816749999999999</c:v>
                </c:pt>
                <c:pt idx="3">
                  <c:v>86.533249999999995</c:v>
                </c:pt>
                <c:pt idx="4">
                  <c:v>65.124750000000006</c:v>
                </c:pt>
                <c:pt idx="5">
                  <c:v>73.616749999999996</c:v>
                </c:pt>
                <c:pt idx="6">
                  <c:v>80.239000000000004</c:v>
                </c:pt>
                <c:pt idx="7">
                  <c:v>77.617249999999999</c:v>
                </c:pt>
                <c:pt idx="8">
                  <c:v>80.890500000000003</c:v>
                </c:pt>
                <c:pt idx="9">
                  <c:v>82.21575</c:v>
                </c:pt>
                <c:pt idx="10">
                  <c:v>68.795249999999996</c:v>
                </c:pt>
                <c:pt idx="11">
                  <c:v>77.696250000000006</c:v>
                </c:pt>
                <c:pt idx="12">
                  <c:v>81.168000000000006</c:v>
                </c:pt>
                <c:pt idx="13">
                  <c:v>84.009500000000003</c:v>
                </c:pt>
                <c:pt idx="14">
                  <c:v>86.526750000000007</c:v>
                </c:pt>
                <c:pt idx="15">
                  <c:v>82.696749999999994</c:v>
                </c:pt>
                <c:pt idx="16">
                  <c:v>79.818749999999994</c:v>
                </c:pt>
                <c:pt idx="17">
                  <c:v>80.221249999999998</c:v>
                </c:pt>
                <c:pt idx="18">
                  <c:v>77.789249999999996</c:v>
                </c:pt>
                <c:pt idx="19">
                  <c:v>74.162000000000006</c:v>
                </c:pt>
                <c:pt idx="20">
                  <c:v>79.598500000000001</c:v>
                </c:pt>
                <c:pt idx="21">
                  <c:v>78.959500000000006</c:v>
                </c:pt>
                <c:pt idx="22">
                  <c:v>82.068749999999994</c:v>
                </c:pt>
                <c:pt idx="23">
                  <c:v>77.301249999999996</c:v>
                </c:pt>
                <c:pt idx="24">
                  <c:v>73.746750000000006</c:v>
                </c:pt>
                <c:pt idx="25">
                  <c:v>83.230500000000006</c:v>
                </c:pt>
                <c:pt idx="26">
                  <c:v>80.391000000000005</c:v>
                </c:pt>
                <c:pt idx="27">
                  <c:v>76.060749999999999</c:v>
                </c:pt>
                <c:pt idx="28">
                  <c:v>84.009500000000003</c:v>
                </c:pt>
                <c:pt idx="29">
                  <c:v>77.617249999999999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2-4B74-A16C-B430E2F8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85696"/>
        <c:axId val="103853824"/>
      </c:scatterChart>
      <c:valAx>
        <c:axId val="2418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3824"/>
        <c:crosses val="autoZero"/>
        <c:crossBetween val="midCat"/>
      </c:valAx>
      <c:valAx>
        <c:axId val="1038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anealing'!$B$4:$B$33</c:f>
              <c:numCache>
                <c:formatCode>General</c:formatCode>
                <c:ptCount val="30"/>
                <c:pt idx="0">
                  <c:v>71</c:v>
                </c:pt>
                <c:pt idx="1">
                  <c:v>60</c:v>
                </c:pt>
                <c:pt idx="2">
                  <c:v>61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71</c:v>
                </c:pt>
                <c:pt idx="7">
                  <c:v>74</c:v>
                </c:pt>
                <c:pt idx="8">
                  <c:v>63</c:v>
                </c:pt>
                <c:pt idx="9">
                  <c:v>64</c:v>
                </c:pt>
                <c:pt idx="10">
                  <c:v>64</c:v>
                </c:pt>
                <c:pt idx="11">
                  <c:v>63</c:v>
                </c:pt>
                <c:pt idx="12">
                  <c:v>64</c:v>
                </c:pt>
                <c:pt idx="13">
                  <c:v>63</c:v>
                </c:pt>
                <c:pt idx="14">
                  <c:v>65</c:v>
                </c:pt>
                <c:pt idx="15">
                  <c:v>63</c:v>
                </c:pt>
                <c:pt idx="16">
                  <c:v>64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64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63</c:v>
                </c:pt>
                <c:pt idx="28">
                  <c:v>64</c:v>
                </c:pt>
                <c:pt idx="29">
                  <c:v>63</c:v>
                </c:pt>
              </c:numCache>
            </c:numRef>
          </c:xVal>
          <c:yVal>
            <c:numRef>
              <c:f>'simulated anealing'!$C$4:$C$33</c:f>
              <c:numCache>
                <c:formatCode>General</c:formatCode>
                <c:ptCount val="30"/>
                <c:pt idx="0">
                  <c:v>7.8910100000000006E-4</c:v>
                </c:pt>
                <c:pt idx="1">
                  <c:v>2.1414000000000001E-4</c:v>
                </c:pt>
                <c:pt idx="2">
                  <c:v>7.3995300000000001E-4</c:v>
                </c:pt>
                <c:pt idx="3">
                  <c:v>6.0091799999999998E-4</c:v>
                </c:pt>
                <c:pt idx="4">
                  <c:v>4.3300400000000002E-4</c:v>
                </c:pt>
                <c:pt idx="5">
                  <c:v>1.4645600000000002E-3</c:v>
                </c:pt>
                <c:pt idx="6">
                  <c:v>2.5763200000000004E-4</c:v>
                </c:pt>
                <c:pt idx="7">
                  <c:v>6.2659299999999994E-4</c:v>
                </c:pt>
                <c:pt idx="8">
                  <c:v>1.07033E-3</c:v>
                </c:pt>
                <c:pt idx="9">
                  <c:v>1.1722799999999999E-3</c:v>
                </c:pt>
                <c:pt idx="10">
                  <c:v>2.65841E-4</c:v>
                </c:pt>
                <c:pt idx="11">
                  <c:v>3.10885E-4</c:v>
                </c:pt>
                <c:pt idx="12">
                  <c:v>4.0557700000000001E-4</c:v>
                </c:pt>
                <c:pt idx="13">
                  <c:v>2.7139600000000003E-4</c:v>
                </c:pt>
                <c:pt idx="14">
                  <c:v>6.6953499999999997E-4</c:v>
                </c:pt>
                <c:pt idx="15">
                  <c:v>9.08168E-4</c:v>
                </c:pt>
                <c:pt idx="16">
                  <c:v>1.9096799999999999E-4</c:v>
                </c:pt>
                <c:pt idx="17">
                  <c:v>3.2765100000000004E-4</c:v>
                </c:pt>
                <c:pt idx="18">
                  <c:v>5.2349199999999997E-4</c:v>
                </c:pt>
                <c:pt idx="19">
                  <c:v>5.5467299999999999E-4</c:v>
                </c:pt>
                <c:pt idx="20">
                  <c:v>9.7623400000000009E-4</c:v>
                </c:pt>
                <c:pt idx="21">
                  <c:v>9.6272100000000004E-4</c:v>
                </c:pt>
                <c:pt idx="22">
                  <c:v>1.0291900000000001E-3</c:v>
                </c:pt>
                <c:pt idx="23">
                  <c:v>4.8795799999999998E-4</c:v>
                </c:pt>
                <c:pt idx="24">
                  <c:v>7.9200400000000002E-4</c:v>
                </c:pt>
                <c:pt idx="25">
                  <c:v>5.0297199999999997E-4</c:v>
                </c:pt>
                <c:pt idx="26">
                  <c:v>4.3855899999999999E-4</c:v>
                </c:pt>
                <c:pt idx="27">
                  <c:v>8.9440299999999999E-4</c:v>
                </c:pt>
                <c:pt idx="28">
                  <c:v>5.5802599999999999E-4</c:v>
                </c:pt>
                <c:pt idx="29">
                  <c:v>3.9401599999999996E-4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F-4A98-A77F-7658694D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99632"/>
        <c:axId val="103848000"/>
      </c:scatterChart>
      <c:valAx>
        <c:axId val="4018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8000"/>
        <c:crosses val="autoZero"/>
        <c:crossBetween val="midCat"/>
      </c:valAx>
      <c:valAx>
        <c:axId val="1038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anealing'!$D$4:$D$33</c:f>
              <c:numCache>
                <c:formatCode>General</c:formatCode>
                <c:ptCount val="30"/>
                <c:pt idx="0">
                  <c:v>118</c:v>
                </c:pt>
                <c:pt idx="1">
                  <c:v>119</c:v>
                </c:pt>
                <c:pt idx="2">
                  <c:v>118</c:v>
                </c:pt>
                <c:pt idx="3">
                  <c:v>120</c:v>
                </c:pt>
                <c:pt idx="4">
                  <c:v>119</c:v>
                </c:pt>
                <c:pt idx="5">
                  <c:v>116</c:v>
                </c:pt>
                <c:pt idx="6">
                  <c:v>130</c:v>
                </c:pt>
                <c:pt idx="7">
                  <c:v>134</c:v>
                </c:pt>
                <c:pt idx="8">
                  <c:v>114</c:v>
                </c:pt>
                <c:pt idx="9">
                  <c:v>116</c:v>
                </c:pt>
                <c:pt idx="10">
                  <c:v>119</c:v>
                </c:pt>
                <c:pt idx="11">
                  <c:v>120</c:v>
                </c:pt>
                <c:pt idx="12">
                  <c:v>118</c:v>
                </c:pt>
                <c:pt idx="13">
                  <c:v>120</c:v>
                </c:pt>
                <c:pt idx="14">
                  <c:v>118</c:v>
                </c:pt>
                <c:pt idx="15">
                  <c:v>120</c:v>
                </c:pt>
                <c:pt idx="16">
                  <c:v>119</c:v>
                </c:pt>
                <c:pt idx="17">
                  <c:v>119</c:v>
                </c:pt>
                <c:pt idx="18">
                  <c:v>120</c:v>
                </c:pt>
                <c:pt idx="19">
                  <c:v>118</c:v>
                </c:pt>
                <c:pt idx="20">
                  <c:v>120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120</c:v>
                </c:pt>
                <c:pt idx="25">
                  <c:v>119</c:v>
                </c:pt>
                <c:pt idx="26">
                  <c:v>117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</c:numCache>
            </c:numRef>
          </c:xVal>
          <c:yVal>
            <c:numRef>
              <c:f>'simulated anealing'!$E$4:$E$33</c:f>
              <c:numCache>
                <c:formatCode>General</c:formatCode>
                <c:ptCount val="30"/>
                <c:pt idx="0">
                  <c:v>7.8868099999999993E-3</c:v>
                </c:pt>
                <c:pt idx="1">
                  <c:v>8.1541200000000008E-3</c:v>
                </c:pt>
                <c:pt idx="2">
                  <c:v>9.551790000000001E-3</c:v>
                </c:pt>
                <c:pt idx="3">
                  <c:v>9.8634400000000011E-3</c:v>
                </c:pt>
                <c:pt idx="4">
                  <c:v>1.2182200000000001E-2</c:v>
                </c:pt>
                <c:pt idx="5">
                  <c:v>5.4012399999999999E-3</c:v>
                </c:pt>
                <c:pt idx="6">
                  <c:v>1.1249E-2</c:v>
                </c:pt>
                <c:pt idx="7">
                  <c:v>1.00816E-2</c:v>
                </c:pt>
                <c:pt idx="8">
                  <c:v>1.04619E-2</c:v>
                </c:pt>
                <c:pt idx="9">
                  <c:v>1.4361200000000001E-2</c:v>
                </c:pt>
                <c:pt idx="10">
                  <c:v>1.09026E-2</c:v>
                </c:pt>
                <c:pt idx="11">
                  <c:v>1.0286699999999999E-2</c:v>
                </c:pt>
                <c:pt idx="12">
                  <c:v>1.01171E-2</c:v>
                </c:pt>
                <c:pt idx="13">
                  <c:v>9.0968899999999998E-3</c:v>
                </c:pt>
                <c:pt idx="14">
                  <c:v>9.8559800000000003E-3</c:v>
                </c:pt>
                <c:pt idx="15">
                  <c:v>9.4022400000000009E-3</c:v>
                </c:pt>
                <c:pt idx="16">
                  <c:v>5.1315700000000002E-3</c:v>
                </c:pt>
                <c:pt idx="17">
                  <c:v>8.2283899999999986E-3</c:v>
                </c:pt>
                <c:pt idx="18">
                  <c:v>6.3291399999999996E-3</c:v>
                </c:pt>
                <c:pt idx="19">
                  <c:v>9.7857599999999993E-3</c:v>
                </c:pt>
                <c:pt idx="20">
                  <c:v>1.0915599999999999E-2</c:v>
                </c:pt>
                <c:pt idx="21">
                  <c:v>1.0644199999999999E-2</c:v>
                </c:pt>
                <c:pt idx="22">
                  <c:v>4.0087300000000003E-3</c:v>
                </c:pt>
                <c:pt idx="23">
                  <c:v>6.92232E-3</c:v>
                </c:pt>
                <c:pt idx="24">
                  <c:v>7.3152E-3</c:v>
                </c:pt>
                <c:pt idx="25">
                  <c:v>1.1038600000000001E-2</c:v>
                </c:pt>
                <c:pt idx="26">
                  <c:v>1.1026099999999999E-2</c:v>
                </c:pt>
                <c:pt idx="27">
                  <c:v>1.04584E-2</c:v>
                </c:pt>
                <c:pt idx="28">
                  <c:v>1.1266099999999999E-2</c:v>
                </c:pt>
                <c:pt idx="29">
                  <c:v>7.5138000000000002E-3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9-4558-8F4F-FE58F680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5680"/>
        <c:axId val="1988061664"/>
      </c:scatterChart>
      <c:valAx>
        <c:axId val="11621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1664"/>
        <c:crosses val="autoZero"/>
        <c:crossBetween val="midCat"/>
      </c:valAx>
      <c:valAx>
        <c:axId val="19880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anealing'!$F$4:$F$33</c:f>
              <c:numCache>
                <c:formatCode>General</c:formatCode>
                <c:ptCount val="30"/>
                <c:pt idx="0">
                  <c:v>334</c:v>
                </c:pt>
                <c:pt idx="1">
                  <c:v>336</c:v>
                </c:pt>
                <c:pt idx="2">
                  <c:v>337</c:v>
                </c:pt>
                <c:pt idx="3">
                  <c:v>336</c:v>
                </c:pt>
                <c:pt idx="4">
                  <c:v>335</c:v>
                </c:pt>
                <c:pt idx="5">
                  <c:v>337</c:v>
                </c:pt>
                <c:pt idx="6">
                  <c:v>452</c:v>
                </c:pt>
                <c:pt idx="7">
                  <c:v>326</c:v>
                </c:pt>
                <c:pt idx="8">
                  <c:v>339</c:v>
                </c:pt>
                <c:pt idx="9">
                  <c:v>339</c:v>
                </c:pt>
                <c:pt idx="10">
                  <c:v>337</c:v>
                </c:pt>
                <c:pt idx="11">
                  <c:v>340</c:v>
                </c:pt>
                <c:pt idx="12">
                  <c:v>338</c:v>
                </c:pt>
                <c:pt idx="13">
                  <c:v>338</c:v>
                </c:pt>
                <c:pt idx="14">
                  <c:v>337</c:v>
                </c:pt>
                <c:pt idx="15">
                  <c:v>338</c:v>
                </c:pt>
                <c:pt idx="16">
                  <c:v>336</c:v>
                </c:pt>
                <c:pt idx="17">
                  <c:v>338</c:v>
                </c:pt>
                <c:pt idx="18">
                  <c:v>337</c:v>
                </c:pt>
                <c:pt idx="19">
                  <c:v>335</c:v>
                </c:pt>
                <c:pt idx="20">
                  <c:v>337</c:v>
                </c:pt>
                <c:pt idx="21">
                  <c:v>337</c:v>
                </c:pt>
                <c:pt idx="22">
                  <c:v>338</c:v>
                </c:pt>
                <c:pt idx="23">
                  <c:v>336</c:v>
                </c:pt>
                <c:pt idx="24">
                  <c:v>339</c:v>
                </c:pt>
                <c:pt idx="25">
                  <c:v>337</c:v>
                </c:pt>
                <c:pt idx="26">
                  <c:v>337</c:v>
                </c:pt>
                <c:pt idx="27">
                  <c:v>339</c:v>
                </c:pt>
                <c:pt idx="28">
                  <c:v>338</c:v>
                </c:pt>
                <c:pt idx="29">
                  <c:v>337</c:v>
                </c:pt>
              </c:numCache>
            </c:numRef>
          </c:xVal>
          <c:yVal>
            <c:numRef>
              <c:f>'simulated anealing'!$G$4:$G$33</c:f>
              <c:numCache>
                <c:formatCode>General</c:formatCode>
                <c:ptCount val="30"/>
                <c:pt idx="0">
                  <c:v>8.4383600000000003E-2</c:v>
                </c:pt>
                <c:pt idx="1">
                  <c:v>0.103807</c:v>
                </c:pt>
                <c:pt idx="2">
                  <c:v>0.10755500000000001</c:v>
                </c:pt>
                <c:pt idx="3">
                  <c:v>0.10816500000000001</c:v>
                </c:pt>
                <c:pt idx="4">
                  <c:v>9.9015199999999998E-2</c:v>
                </c:pt>
                <c:pt idx="5">
                  <c:v>0.112875</c:v>
                </c:pt>
                <c:pt idx="6">
                  <c:v>0.11658299999999999</c:v>
                </c:pt>
                <c:pt idx="7">
                  <c:v>0.10803400000000001</c:v>
                </c:pt>
                <c:pt idx="8">
                  <c:v>0.10872799999999999</c:v>
                </c:pt>
                <c:pt idx="9">
                  <c:v>0.102161</c:v>
                </c:pt>
                <c:pt idx="10">
                  <c:v>0.11618099999999999</c:v>
                </c:pt>
                <c:pt idx="11">
                  <c:v>0.12457599999999999</c:v>
                </c:pt>
                <c:pt idx="12">
                  <c:v>0.11167300000000001</c:v>
                </c:pt>
                <c:pt idx="13">
                  <c:v>0.114357</c:v>
                </c:pt>
                <c:pt idx="14">
                  <c:v>9.888630000000001E-2</c:v>
                </c:pt>
                <c:pt idx="15">
                  <c:v>0.118879</c:v>
                </c:pt>
                <c:pt idx="16">
                  <c:v>0.10886700000000001</c:v>
                </c:pt>
                <c:pt idx="17">
                  <c:v>0.103574</c:v>
                </c:pt>
                <c:pt idx="18">
                  <c:v>0.118645</c:v>
                </c:pt>
                <c:pt idx="19">
                  <c:v>0.126003</c:v>
                </c:pt>
                <c:pt idx="20">
                  <c:v>0.11744499999999999</c:v>
                </c:pt>
                <c:pt idx="21">
                  <c:v>0.10382899999999999</c:v>
                </c:pt>
                <c:pt idx="22">
                  <c:v>0.10259399999999999</c:v>
                </c:pt>
                <c:pt idx="23">
                  <c:v>0.11841400000000001</c:v>
                </c:pt>
                <c:pt idx="24">
                  <c:v>0.102285</c:v>
                </c:pt>
                <c:pt idx="25">
                  <c:v>0.108405</c:v>
                </c:pt>
                <c:pt idx="26">
                  <c:v>0.109773</c:v>
                </c:pt>
                <c:pt idx="27">
                  <c:v>7.6203699999999999E-2</c:v>
                </c:pt>
                <c:pt idx="28">
                  <c:v>0.120392</c:v>
                </c:pt>
                <c:pt idx="29">
                  <c:v>0.102143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6-4C5D-BEE8-28BCB479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0880"/>
        <c:axId val="1988073312"/>
      </c:scatterChart>
      <c:valAx>
        <c:axId val="1161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73312"/>
        <c:crosses val="autoZero"/>
        <c:crossBetween val="midCat"/>
      </c:valAx>
      <c:valAx>
        <c:axId val="19880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anealing'!$J$4:$J$33</c:f>
              <c:numCache>
                <c:formatCode>General</c:formatCode>
                <c:ptCount val="30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85</c:v>
                </c:pt>
                <c:pt idx="9">
                  <c:v>87</c:v>
                </c:pt>
                <c:pt idx="10">
                  <c:v>86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85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86</c:v>
                </c:pt>
                <c:pt idx="19">
                  <c:v>87</c:v>
                </c:pt>
                <c:pt idx="20">
                  <c:v>85</c:v>
                </c:pt>
                <c:pt idx="21">
                  <c:v>85</c:v>
                </c:pt>
                <c:pt idx="22">
                  <c:v>86</c:v>
                </c:pt>
                <c:pt idx="23">
                  <c:v>86</c:v>
                </c:pt>
                <c:pt idx="24">
                  <c:v>87</c:v>
                </c:pt>
                <c:pt idx="25">
                  <c:v>85</c:v>
                </c:pt>
                <c:pt idx="26">
                  <c:v>87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</c:numCache>
            </c:numRef>
          </c:xVal>
          <c:yVal>
            <c:numRef>
              <c:f>'simulated anealing'!$K$4:$K$33</c:f>
              <c:numCache>
                <c:formatCode>General</c:formatCode>
                <c:ptCount val="30"/>
                <c:pt idx="0">
                  <c:v>-2159.61</c:v>
                </c:pt>
                <c:pt idx="1">
                  <c:v>-2104.12</c:v>
                </c:pt>
                <c:pt idx="2">
                  <c:v>-2256.7800000000002</c:v>
                </c:pt>
                <c:pt idx="3">
                  <c:v>-2228.89</c:v>
                </c:pt>
                <c:pt idx="4">
                  <c:v>-2332.85</c:v>
                </c:pt>
                <c:pt idx="5">
                  <c:v>-2095.61</c:v>
                </c:pt>
                <c:pt idx="6">
                  <c:v>-2136.13</c:v>
                </c:pt>
                <c:pt idx="7">
                  <c:v>-2264</c:v>
                </c:pt>
                <c:pt idx="8">
                  <c:v>-2271.33</c:v>
                </c:pt>
                <c:pt idx="9">
                  <c:v>-2141.58</c:v>
                </c:pt>
                <c:pt idx="10">
                  <c:v>-2225.02</c:v>
                </c:pt>
                <c:pt idx="11">
                  <c:v>-2133.59</c:v>
                </c:pt>
                <c:pt idx="12">
                  <c:v>-2142.35</c:v>
                </c:pt>
                <c:pt idx="13">
                  <c:v>-2283</c:v>
                </c:pt>
                <c:pt idx="14">
                  <c:v>-2156.67</c:v>
                </c:pt>
                <c:pt idx="15">
                  <c:v>-2000.35</c:v>
                </c:pt>
                <c:pt idx="16">
                  <c:v>-2116.6</c:v>
                </c:pt>
                <c:pt idx="17">
                  <c:v>-2030.99</c:v>
                </c:pt>
                <c:pt idx="18">
                  <c:v>-2147.63</c:v>
                </c:pt>
                <c:pt idx="19">
                  <c:v>-2274.5100000000002</c:v>
                </c:pt>
                <c:pt idx="20">
                  <c:v>-2226</c:v>
                </c:pt>
                <c:pt idx="21">
                  <c:v>-2124.2199999999998</c:v>
                </c:pt>
                <c:pt idx="22">
                  <c:v>-2361.56</c:v>
                </c:pt>
                <c:pt idx="23">
                  <c:v>-2245.71</c:v>
                </c:pt>
                <c:pt idx="24">
                  <c:v>-2335.63</c:v>
                </c:pt>
                <c:pt idx="25">
                  <c:v>-2252.11</c:v>
                </c:pt>
                <c:pt idx="26">
                  <c:v>-2179.9</c:v>
                </c:pt>
                <c:pt idx="27">
                  <c:v>-2207.83</c:v>
                </c:pt>
                <c:pt idx="28">
                  <c:v>-2048.6799999999998</c:v>
                </c:pt>
                <c:pt idx="29">
                  <c:v>-2254.02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D-4BD9-8231-149F82F1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27440"/>
        <c:axId val="103812640"/>
      </c:scatterChart>
      <c:valAx>
        <c:axId val="2451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2640"/>
        <c:crosses val="autoZero"/>
        <c:crossBetween val="midCat"/>
      </c:valAx>
      <c:valAx>
        <c:axId val="1038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anealing'!$L$4:$L$33</c:f>
              <c:numCache>
                <c:formatCode>General</c:formatCode>
                <c:ptCount val="30"/>
                <c:pt idx="0">
                  <c:v>162</c:v>
                </c:pt>
                <c:pt idx="1">
                  <c:v>163</c:v>
                </c:pt>
                <c:pt idx="2">
                  <c:v>164</c:v>
                </c:pt>
                <c:pt idx="3">
                  <c:v>164</c:v>
                </c:pt>
                <c:pt idx="4">
                  <c:v>163</c:v>
                </c:pt>
                <c:pt idx="5">
                  <c:v>162</c:v>
                </c:pt>
                <c:pt idx="6">
                  <c:v>164</c:v>
                </c:pt>
                <c:pt idx="7">
                  <c:v>162</c:v>
                </c:pt>
                <c:pt idx="8">
                  <c:v>163</c:v>
                </c:pt>
                <c:pt idx="9">
                  <c:v>163</c:v>
                </c:pt>
                <c:pt idx="10">
                  <c:v>163</c:v>
                </c:pt>
                <c:pt idx="11">
                  <c:v>161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164</c:v>
                </c:pt>
                <c:pt idx="19">
                  <c:v>164</c:v>
                </c:pt>
                <c:pt idx="20">
                  <c:v>162</c:v>
                </c:pt>
                <c:pt idx="21">
                  <c:v>164</c:v>
                </c:pt>
                <c:pt idx="22">
                  <c:v>162</c:v>
                </c:pt>
                <c:pt idx="23">
                  <c:v>163</c:v>
                </c:pt>
                <c:pt idx="24">
                  <c:v>164</c:v>
                </c:pt>
                <c:pt idx="25">
                  <c:v>164</c:v>
                </c:pt>
                <c:pt idx="26">
                  <c:v>162</c:v>
                </c:pt>
                <c:pt idx="27">
                  <c:v>164</c:v>
                </c:pt>
                <c:pt idx="28">
                  <c:v>163</c:v>
                </c:pt>
                <c:pt idx="29">
                  <c:v>164</c:v>
                </c:pt>
              </c:numCache>
            </c:numRef>
          </c:xVal>
          <c:yVal>
            <c:numRef>
              <c:f>'simulated anealing'!$M$4:$M$33</c:f>
              <c:numCache>
                <c:formatCode>General</c:formatCode>
                <c:ptCount val="30"/>
                <c:pt idx="0">
                  <c:v>-3275.86</c:v>
                </c:pt>
                <c:pt idx="1">
                  <c:v>-3499.64</c:v>
                </c:pt>
                <c:pt idx="2">
                  <c:v>-3159.07</c:v>
                </c:pt>
                <c:pt idx="3">
                  <c:v>-3680.04</c:v>
                </c:pt>
                <c:pt idx="4">
                  <c:v>-3251.57</c:v>
                </c:pt>
                <c:pt idx="5">
                  <c:v>-3310.91</c:v>
                </c:pt>
                <c:pt idx="6">
                  <c:v>-3353.51</c:v>
                </c:pt>
                <c:pt idx="7">
                  <c:v>-3462.84</c:v>
                </c:pt>
                <c:pt idx="8">
                  <c:v>-3383.03</c:v>
                </c:pt>
                <c:pt idx="9">
                  <c:v>-3675.91</c:v>
                </c:pt>
                <c:pt idx="10">
                  <c:v>-3859.65</c:v>
                </c:pt>
                <c:pt idx="11">
                  <c:v>-3519.2</c:v>
                </c:pt>
                <c:pt idx="12">
                  <c:v>-3565.19</c:v>
                </c:pt>
                <c:pt idx="13">
                  <c:v>-3183.68</c:v>
                </c:pt>
                <c:pt idx="14">
                  <c:v>-3336.52</c:v>
                </c:pt>
                <c:pt idx="15">
                  <c:v>-3272.44</c:v>
                </c:pt>
                <c:pt idx="16">
                  <c:v>-3607.42</c:v>
                </c:pt>
                <c:pt idx="17">
                  <c:v>-3415.06</c:v>
                </c:pt>
                <c:pt idx="18">
                  <c:v>-2943.19</c:v>
                </c:pt>
                <c:pt idx="19">
                  <c:v>-3486.3</c:v>
                </c:pt>
                <c:pt idx="20">
                  <c:v>-3344.37</c:v>
                </c:pt>
                <c:pt idx="21">
                  <c:v>-3439.81</c:v>
                </c:pt>
                <c:pt idx="22">
                  <c:v>-3612.36</c:v>
                </c:pt>
                <c:pt idx="23">
                  <c:v>-4116.18</c:v>
                </c:pt>
                <c:pt idx="24">
                  <c:v>-3363.1</c:v>
                </c:pt>
                <c:pt idx="25">
                  <c:v>-3326.79</c:v>
                </c:pt>
                <c:pt idx="26">
                  <c:v>-3564.63</c:v>
                </c:pt>
                <c:pt idx="27">
                  <c:v>-3699.98</c:v>
                </c:pt>
                <c:pt idx="28">
                  <c:v>-3231.56</c:v>
                </c:pt>
                <c:pt idx="29">
                  <c:v>-3236.2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6-45AB-B595-53A80C07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1056"/>
        <c:axId val="2059965456"/>
      </c:scatterChart>
      <c:valAx>
        <c:axId val="2443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65456"/>
        <c:crosses val="autoZero"/>
        <c:crossBetween val="midCat"/>
      </c:valAx>
      <c:valAx>
        <c:axId val="2059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anealing'!$N$4:$N$33</c:f>
              <c:numCache>
                <c:formatCode>General</c:formatCode>
                <c:ptCount val="30"/>
                <c:pt idx="0">
                  <c:v>465</c:v>
                </c:pt>
                <c:pt idx="1">
                  <c:v>466</c:v>
                </c:pt>
                <c:pt idx="2">
                  <c:v>465</c:v>
                </c:pt>
                <c:pt idx="3">
                  <c:v>465</c:v>
                </c:pt>
                <c:pt idx="4">
                  <c:v>465</c:v>
                </c:pt>
                <c:pt idx="5">
                  <c:v>467</c:v>
                </c:pt>
                <c:pt idx="6">
                  <c:v>465</c:v>
                </c:pt>
                <c:pt idx="7">
                  <c:v>465</c:v>
                </c:pt>
                <c:pt idx="8">
                  <c:v>464</c:v>
                </c:pt>
                <c:pt idx="9">
                  <c:v>466</c:v>
                </c:pt>
                <c:pt idx="10">
                  <c:v>465</c:v>
                </c:pt>
                <c:pt idx="11">
                  <c:v>466</c:v>
                </c:pt>
                <c:pt idx="12">
                  <c:v>466</c:v>
                </c:pt>
                <c:pt idx="13">
                  <c:v>465</c:v>
                </c:pt>
                <c:pt idx="14">
                  <c:v>465</c:v>
                </c:pt>
                <c:pt idx="15">
                  <c:v>465</c:v>
                </c:pt>
                <c:pt idx="16">
                  <c:v>469</c:v>
                </c:pt>
                <c:pt idx="17">
                  <c:v>474</c:v>
                </c:pt>
                <c:pt idx="18">
                  <c:v>465</c:v>
                </c:pt>
                <c:pt idx="19">
                  <c:v>465</c:v>
                </c:pt>
                <c:pt idx="20">
                  <c:v>465</c:v>
                </c:pt>
                <c:pt idx="21">
                  <c:v>466</c:v>
                </c:pt>
                <c:pt idx="22">
                  <c:v>465</c:v>
                </c:pt>
                <c:pt idx="23">
                  <c:v>464</c:v>
                </c:pt>
                <c:pt idx="24">
                  <c:v>465</c:v>
                </c:pt>
                <c:pt idx="25">
                  <c:v>464</c:v>
                </c:pt>
                <c:pt idx="26">
                  <c:v>465</c:v>
                </c:pt>
                <c:pt idx="27">
                  <c:v>465</c:v>
                </c:pt>
                <c:pt idx="28">
                  <c:v>463</c:v>
                </c:pt>
                <c:pt idx="29">
                  <c:v>465</c:v>
                </c:pt>
              </c:numCache>
            </c:numRef>
          </c:xVal>
          <c:yVal>
            <c:numRef>
              <c:f>'simulated anealing'!$O$4:$O$33</c:f>
              <c:numCache>
                <c:formatCode>General</c:formatCode>
                <c:ptCount val="30"/>
                <c:pt idx="0">
                  <c:v>-5573.1</c:v>
                </c:pt>
                <c:pt idx="1">
                  <c:v>-5428.73</c:v>
                </c:pt>
                <c:pt idx="2">
                  <c:v>-6239.73</c:v>
                </c:pt>
                <c:pt idx="3">
                  <c:v>-6823.97</c:v>
                </c:pt>
                <c:pt idx="4">
                  <c:v>-5237.22</c:v>
                </c:pt>
                <c:pt idx="5">
                  <c:v>-6726.69</c:v>
                </c:pt>
                <c:pt idx="6">
                  <c:v>-6068.29</c:v>
                </c:pt>
                <c:pt idx="7">
                  <c:v>-5134.62</c:v>
                </c:pt>
                <c:pt idx="8">
                  <c:v>-5820.93</c:v>
                </c:pt>
                <c:pt idx="9">
                  <c:v>-5686.59</c:v>
                </c:pt>
                <c:pt idx="10">
                  <c:v>-6185.87</c:v>
                </c:pt>
                <c:pt idx="11">
                  <c:v>-5583.13</c:v>
                </c:pt>
                <c:pt idx="12">
                  <c:v>-5213.83</c:v>
                </c:pt>
                <c:pt idx="13">
                  <c:v>-5995.76</c:v>
                </c:pt>
                <c:pt idx="14">
                  <c:v>-6705.48</c:v>
                </c:pt>
                <c:pt idx="15">
                  <c:v>-6310.73</c:v>
                </c:pt>
                <c:pt idx="16">
                  <c:v>-5718.02</c:v>
                </c:pt>
                <c:pt idx="17">
                  <c:v>-5516.39</c:v>
                </c:pt>
                <c:pt idx="18">
                  <c:v>-6080.89</c:v>
                </c:pt>
                <c:pt idx="19">
                  <c:v>-5821.82</c:v>
                </c:pt>
                <c:pt idx="20">
                  <c:v>-6171.9</c:v>
                </c:pt>
                <c:pt idx="21">
                  <c:v>-7316.68</c:v>
                </c:pt>
                <c:pt idx="22">
                  <c:v>-5972.45</c:v>
                </c:pt>
                <c:pt idx="23">
                  <c:v>-5424.24</c:v>
                </c:pt>
                <c:pt idx="24">
                  <c:v>-6524.3</c:v>
                </c:pt>
                <c:pt idx="25">
                  <c:v>-6570.09</c:v>
                </c:pt>
                <c:pt idx="26">
                  <c:v>-5834.18</c:v>
                </c:pt>
                <c:pt idx="27">
                  <c:v>-6035.56</c:v>
                </c:pt>
                <c:pt idx="28">
                  <c:v>-5237.1400000000003</c:v>
                </c:pt>
                <c:pt idx="29">
                  <c:v>-6041.17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D-4855-89BB-9C3CAABB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7280"/>
        <c:axId val="103833440"/>
      </c:scatterChart>
      <c:valAx>
        <c:axId val="1161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3440"/>
        <c:crosses val="autoZero"/>
        <c:crossBetween val="midCat"/>
      </c:valAx>
      <c:valAx>
        <c:axId val="1038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anealing'!$R$4:$R$33</c:f>
              <c:numCache>
                <c:formatCode>General</c:formatCode>
                <c:ptCount val="30"/>
                <c:pt idx="0">
                  <c:v>58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58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59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58</c:v>
                </c:pt>
                <c:pt idx="22">
                  <c:v>58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58</c:v>
                </c:pt>
              </c:numCache>
            </c:numRef>
          </c:xVal>
          <c:yVal>
            <c:numRef>
              <c:f>'simulated anealing'!$S$4:$S$33</c:f>
              <c:numCache>
                <c:formatCode>General</c:formatCode>
                <c:ptCount val="30"/>
                <c:pt idx="0">
                  <c:v>-3.4980899999999999</c:v>
                </c:pt>
                <c:pt idx="1">
                  <c:v>-3.2667600000000001</c:v>
                </c:pt>
                <c:pt idx="2">
                  <c:v>-2.9822000000000002</c:v>
                </c:pt>
                <c:pt idx="3">
                  <c:v>-2.8660299999999999</c:v>
                </c:pt>
                <c:pt idx="4">
                  <c:v>-3.11442</c:v>
                </c:pt>
                <c:pt idx="5">
                  <c:v>-3.22512</c:v>
                </c:pt>
                <c:pt idx="6">
                  <c:v>-3.6059800000000002</c:v>
                </c:pt>
                <c:pt idx="7">
                  <c:v>-3.34205</c:v>
                </c:pt>
                <c:pt idx="8">
                  <c:v>-3.3517600000000001</c:v>
                </c:pt>
                <c:pt idx="9">
                  <c:v>-2.6869800000000001</c:v>
                </c:pt>
                <c:pt idx="10">
                  <c:v>-3.20669</c:v>
                </c:pt>
                <c:pt idx="11">
                  <c:v>-3.19035</c:v>
                </c:pt>
                <c:pt idx="12">
                  <c:v>-3.6700400000000002</c:v>
                </c:pt>
                <c:pt idx="13">
                  <c:v>-3.20892</c:v>
                </c:pt>
                <c:pt idx="14">
                  <c:v>-3.2320099999999998</c:v>
                </c:pt>
                <c:pt idx="15">
                  <c:v>-3.30322</c:v>
                </c:pt>
                <c:pt idx="16">
                  <c:v>-3.1363699999999999</c:v>
                </c:pt>
                <c:pt idx="17">
                  <c:v>-3.0478999999999998</c:v>
                </c:pt>
                <c:pt idx="18">
                  <c:v>-3.51491</c:v>
                </c:pt>
                <c:pt idx="19">
                  <c:v>-3.1952500000000001</c:v>
                </c:pt>
                <c:pt idx="20">
                  <c:v>-3.3514300000000001</c:v>
                </c:pt>
                <c:pt idx="21">
                  <c:v>-3.2246600000000001</c:v>
                </c:pt>
                <c:pt idx="22">
                  <c:v>-3.1945000000000001</c:v>
                </c:pt>
                <c:pt idx="23">
                  <c:v>-3.18058</c:v>
                </c:pt>
                <c:pt idx="24">
                  <c:v>-2.92726</c:v>
                </c:pt>
                <c:pt idx="25">
                  <c:v>-3.1688200000000002</c:v>
                </c:pt>
                <c:pt idx="26">
                  <c:v>-3.1086900000000002</c:v>
                </c:pt>
                <c:pt idx="27">
                  <c:v>-3.0705</c:v>
                </c:pt>
                <c:pt idx="28">
                  <c:v>-3.3999199999999998</c:v>
                </c:pt>
                <c:pt idx="29">
                  <c:v>-3.0178600000000002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6-4DB3-B86A-0292FC58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4480"/>
        <c:axId val="1975471264"/>
      </c:scatterChart>
      <c:valAx>
        <c:axId val="1162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71264"/>
        <c:crosses val="autoZero"/>
        <c:crossBetween val="midCat"/>
      </c:valAx>
      <c:valAx>
        <c:axId val="19754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anealing'!$T$4:$T$33</c:f>
              <c:numCache>
                <c:formatCode>General</c:formatCode>
                <c:ptCount val="30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  <c:pt idx="3">
                  <c:v>108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109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109</c:v>
                </c:pt>
                <c:pt idx="12">
                  <c:v>109</c:v>
                </c:pt>
                <c:pt idx="13">
                  <c:v>108</c:v>
                </c:pt>
                <c:pt idx="14">
                  <c:v>114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108</c:v>
                </c:pt>
                <c:pt idx="19">
                  <c:v>109</c:v>
                </c:pt>
                <c:pt idx="20">
                  <c:v>108</c:v>
                </c:pt>
                <c:pt idx="21">
                  <c:v>109</c:v>
                </c:pt>
                <c:pt idx="22">
                  <c:v>108</c:v>
                </c:pt>
                <c:pt idx="23">
                  <c:v>108</c:v>
                </c:pt>
                <c:pt idx="24">
                  <c:v>108</c:v>
                </c:pt>
                <c:pt idx="25">
                  <c:v>110</c:v>
                </c:pt>
                <c:pt idx="26">
                  <c:v>108</c:v>
                </c:pt>
                <c:pt idx="27">
                  <c:v>110</c:v>
                </c:pt>
                <c:pt idx="28">
                  <c:v>107</c:v>
                </c:pt>
                <c:pt idx="29">
                  <c:v>109</c:v>
                </c:pt>
              </c:numCache>
            </c:numRef>
          </c:xVal>
          <c:yVal>
            <c:numRef>
              <c:f>'simulated anealing'!$U$4:$U$33</c:f>
              <c:numCache>
                <c:formatCode>General</c:formatCode>
                <c:ptCount val="30"/>
                <c:pt idx="0">
                  <c:v>-4.8263499999999997</c:v>
                </c:pt>
                <c:pt idx="1">
                  <c:v>-4.9607900000000003</c:v>
                </c:pt>
                <c:pt idx="2">
                  <c:v>-4.6426100000000003</c:v>
                </c:pt>
                <c:pt idx="3">
                  <c:v>-4.7224300000000001</c:v>
                </c:pt>
                <c:pt idx="4">
                  <c:v>-4.7999099999999997</c:v>
                </c:pt>
                <c:pt idx="5">
                  <c:v>-5.1956300000000004</c:v>
                </c:pt>
                <c:pt idx="6">
                  <c:v>-5.1216600000000003</c:v>
                </c:pt>
                <c:pt idx="7">
                  <c:v>-4.3751199999999999</c:v>
                </c:pt>
                <c:pt idx="8">
                  <c:v>-4.3851399999999998</c:v>
                </c:pt>
                <c:pt idx="9">
                  <c:v>-4.5092400000000001</c:v>
                </c:pt>
                <c:pt idx="10">
                  <c:v>-4.8544900000000002</c:v>
                </c:pt>
                <c:pt idx="11">
                  <c:v>-5.7479199999999997</c:v>
                </c:pt>
                <c:pt idx="12">
                  <c:v>-5.2777700000000003</c:v>
                </c:pt>
                <c:pt idx="13">
                  <c:v>-4.5844800000000001</c:v>
                </c:pt>
                <c:pt idx="14">
                  <c:v>-4.7477099999999997</c:v>
                </c:pt>
                <c:pt idx="15">
                  <c:v>-4.4268400000000003</c:v>
                </c:pt>
                <c:pt idx="16">
                  <c:v>-4.8848099999999999</c:v>
                </c:pt>
                <c:pt idx="17">
                  <c:v>-4.3003099999999996</c:v>
                </c:pt>
                <c:pt idx="18">
                  <c:v>-5.3613299999999997</c:v>
                </c:pt>
                <c:pt idx="19">
                  <c:v>-4.9476100000000001</c:v>
                </c:pt>
                <c:pt idx="20">
                  <c:v>-4.4916600000000004</c:v>
                </c:pt>
                <c:pt idx="21">
                  <c:v>-4.8169300000000002</c:v>
                </c:pt>
                <c:pt idx="22">
                  <c:v>-4.7586899999999996</c:v>
                </c:pt>
                <c:pt idx="23">
                  <c:v>-4.7156000000000002</c:v>
                </c:pt>
                <c:pt idx="24">
                  <c:v>-4.5962699999999996</c:v>
                </c:pt>
                <c:pt idx="25">
                  <c:v>-5.0060399999999996</c:v>
                </c:pt>
                <c:pt idx="26">
                  <c:v>-4.8536000000000001</c:v>
                </c:pt>
                <c:pt idx="27">
                  <c:v>-4.6324500000000004</c:v>
                </c:pt>
                <c:pt idx="28">
                  <c:v>-4.9297700000000004</c:v>
                </c:pt>
                <c:pt idx="29">
                  <c:v>-6.5229100000000004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E-4429-B06C-2047D1EC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939136"/>
        <c:axId val="1975468352"/>
      </c:scatterChart>
      <c:valAx>
        <c:axId val="2569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68352"/>
        <c:crosses val="autoZero"/>
        <c:crossBetween val="midCat"/>
      </c:valAx>
      <c:valAx>
        <c:axId val="1975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anealing'!$V$4:$V$33</c:f>
              <c:numCache>
                <c:formatCode>General</c:formatCode>
                <c:ptCount val="30"/>
                <c:pt idx="0">
                  <c:v>303</c:v>
                </c:pt>
                <c:pt idx="1">
                  <c:v>305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304</c:v>
                </c:pt>
                <c:pt idx="10">
                  <c:v>303</c:v>
                </c:pt>
                <c:pt idx="11">
                  <c:v>304</c:v>
                </c:pt>
                <c:pt idx="12">
                  <c:v>303</c:v>
                </c:pt>
                <c:pt idx="13">
                  <c:v>302</c:v>
                </c:pt>
                <c:pt idx="14">
                  <c:v>304</c:v>
                </c:pt>
                <c:pt idx="15">
                  <c:v>304</c:v>
                </c:pt>
                <c:pt idx="16">
                  <c:v>303</c:v>
                </c:pt>
                <c:pt idx="17">
                  <c:v>304</c:v>
                </c:pt>
                <c:pt idx="18">
                  <c:v>302</c:v>
                </c:pt>
                <c:pt idx="19">
                  <c:v>303</c:v>
                </c:pt>
                <c:pt idx="20">
                  <c:v>302</c:v>
                </c:pt>
                <c:pt idx="21">
                  <c:v>303</c:v>
                </c:pt>
                <c:pt idx="22">
                  <c:v>303</c:v>
                </c:pt>
                <c:pt idx="23">
                  <c:v>304</c:v>
                </c:pt>
                <c:pt idx="24">
                  <c:v>304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302</c:v>
                </c:pt>
                <c:pt idx="29">
                  <c:v>304</c:v>
                </c:pt>
              </c:numCache>
            </c:numRef>
          </c:xVal>
          <c:yVal>
            <c:numRef>
              <c:f>'simulated anealing'!$W$4:$W$33</c:f>
              <c:numCache>
                <c:formatCode>General</c:formatCode>
                <c:ptCount val="30"/>
                <c:pt idx="0">
                  <c:v>-9.4035100000000007</c:v>
                </c:pt>
                <c:pt idx="1">
                  <c:v>-9.0325900000000008</c:v>
                </c:pt>
                <c:pt idx="2">
                  <c:v>-8.8986499999999999</c:v>
                </c:pt>
                <c:pt idx="3">
                  <c:v>-8.6894100000000005</c:v>
                </c:pt>
                <c:pt idx="4">
                  <c:v>-8.1201699999999999</c:v>
                </c:pt>
                <c:pt idx="5">
                  <c:v>-9.5016499999999997</c:v>
                </c:pt>
                <c:pt idx="6">
                  <c:v>-8.9603999999999999</c:v>
                </c:pt>
                <c:pt idx="7">
                  <c:v>-9.1261100000000006</c:v>
                </c:pt>
                <c:pt idx="8">
                  <c:v>-8.2815200000000004</c:v>
                </c:pt>
                <c:pt idx="9">
                  <c:v>-9.2097999999999995</c:v>
                </c:pt>
                <c:pt idx="10">
                  <c:v>-9.1504499999999993</c:v>
                </c:pt>
                <c:pt idx="11">
                  <c:v>-9.5846300000000006</c:v>
                </c:pt>
                <c:pt idx="12">
                  <c:v>-8.8061299999999996</c:v>
                </c:pt>
                <c:pt idx="13">
                  <c:v>-8.5732700000000008</c:v>
                </c:pt>
                <c:pt idx="14">
                  <c:v>-8.7778100000000006</c:v>
                </c:pt>
                <c:pt idx="15">
                  <c:v>-9.0375800000000002</c:v>
                </c:pt>
                <c:pt idx="16">
                  <c:v>-8.7519799999999996</c:v>
                </c:pt>
                <c:pt idx="17">
                  <c:v>-8.4025599999999994</c:v>
                </c:pt>
                <c:pt idx="18">
                  <c:v>-8.9058100000000007</c:v>
                </c:pt>
                <c:pt idx="19">
                  <c:v>-8.8377099999999995</c:v>
                </c:pt>
                <c:pt idx="20">
                  <c:v>-10.1099</c:v>
                </c:pt>
                <c:pt idx="21">
                  <c:v>-9.3727900000000002</c:v>
                </c:pt>
                <c:pt idx="22">
                  <c:v>-8.6049000000000007</c:v>
                </c:pt>
                <c:pt idx="23">
                  <c:v>-9.0223399999999998</c:v>
                </c:pt>
                <c:pt idx="24">
                  <c:v>-10.263</c:v>
                </c:pt>
                <c:pt idx="25">
                  <c:v>-8.4887899999999998</c:v>
                </c:pt>
                <c:pt idx="26">
                  <c:v>-8.3767800000000001</c:v>
                </c:pt>
                <c:pt idx="27">
                  <c:v>-8.7777100000000008</c:v>
                </c:pt>
                <c:pt idx="28">
                  <c:v>-9.5331700000000001</c:v>
                </c:pt>
                <c:pt idx="29">
                  <c:v>-9.65001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F-4C80-B0AF-AD245489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28624"/>
        <c:axId val="103817216"/>
      </c:scatterChart>
      <c:valAx>
        <c:axId val="4581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7216"/>
        <c:crosses val="autoZero"/>
        <c:crossBetween val="midCat"/>
      </c:valAx>
      <c:valAx>
        <c:axId val="1038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n = 30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HCFI!$F$4:$F$33</c:f>
              <c:numCache>
                <c:formatCode>General</c:formatCode>
                <c:ptCount val="3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</c:numCache>
            </c:numRef>
          </c:cat>
          <c:val>
            <c:numRef>
              <c:f>HCFI!$G$4:$G$33</c:f>
              <c:numCache>
                <c:formatCode>General</c:formatCode>
                <c:ptCount val="30"/>
                <c:pt idx="0">
                  <c:v>0.115131</c:v>
                </c:pt>
                <c:pt idx="1">
                  <c:v>0.113105</c:v>
                </c:pt>
                <c:pt idx="2">
                  <c:v>0.107101</c:v>
                </c:pt>
                <c:pt idx="3">
                  <c:v>0.11293399999999999</c:v>
                </c:pt>
                <c:pt idx="4">
                  <c:v>0.11782899999999999</c:v>
                </c:pt>
                <c:pt idx="5">
                  <c:v>0.10353799999999999</c:v>
                </c:pt>
                <c:pt idx="6">
                  <c:v>0.104047</c:v>
                </c:pt>
                <c:pt idx="7">
                  <c:v>8.4760599999999992E-2</c:v>
                </c:pt>
                <c:pt idx="8">
                  <c:v>0.103753</c:v>
                </c:pt>
                <c:pt idx="9">
                  <c:v>0.104119</c:v>
                </c:pt>
                <c:pt idx="10">
                  <c:v>9.9043699999999998E-2</c:v>
                </c:pt>
                <c:pt idx="11">
                  <c:v>0.114622</c:v>
                </c:pt>
                <c:pt idx="12">
                  <c:v>0.118352</c:v>
                </c:pt>
                <c:pt idx="13">
                  <c:v>0.11422400000000001</c:v>
                </c:pt>
                <c:pt idx="14">
                  <c:v>8.4022199999999991E-2</c:v>
                </c:pt>
                <c:pt idx="15">
                  <c:v>0.116345</c:v>
                </c:pt>
                <c:pt idx="16">
                  <c:v>0.11085200000000001</c:v>
                </c:pt>
                <c:pt idx="17">
                  <c:v>0.10864</c:v>
                </c:pt>
                <c:pt idx="18">
                  <c:v>0.113569</c:v>
                </c:pt>
                <c:pt idx="19">
                  <c:v>8.82135E-2</c:v>
                </c:pt>
                <c:pt idx="20">
                  <c:v>0.114408</c:v>
                </c:pt>
                <c:pt idx="21">
                  <c:v>0.109609</c:v>
                </c:pt>
                <c:pt idx="22">
                  <c:v>0.114205</c:v>
                </c:pt>
                <c:pt idx="23">
                  <c:v>0.122584</c:v>
                </c:pt>
                <c:pt idx="24">
                  <c:v>0.11959</c:v>
                </c:pt>
                <c:pt idx="25">
                  <c:v>0.10978400000000001</c:v>
                </c:pt>
                <c:pt idx="26">
                  <c:v>0.10743800000000001</c:v>
                </c:pt>
                <c:pt idx="27">
                  <c:v>0.117073</c:v>
                </c:pt>
                <c:pt idx="28">
                  <c:v>9.7347099999999992E-2</c:v>
                </c:pt>
                <c:pt idx="29">
                  <c:v>9.8545000000000008E-2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4-4076-A556-DB101FD1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04400"/>
        <c:axId val="103840928"/>
      </c:barChart>
      <c:catAx>
        <c:axId val="1081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0928"/>
        <c:crosses val="autoZero"/>
        <c:auto val="1"/>
        <c:lblAlgn val="ctr"/>
        <c:lblOffset val="100"/>
        <c:noMultiLvlLbl val="0"/>
      </c:catAx>
      <c:valAx>
        <c:axId val="1038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anealing'!$Z$4:$Z$33</c:f>
              <c:numCache>
                <c:formatCode>General</c:formatCode>
                <c:ptCount val="30"/>
                <c:pt idx="0">
                  <c:v>71</c:v>
                </c:pt>
                <c:pt idx="1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81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65</c:v>
                </c:pt>
                <c:pt idx="22">
                  <c:v>66</c:v>
                </c:pt>
                <c:pt idx="23">
                  <c:v>66</c:v>
                </c:pt>
                <c:pt idx="24">
                  <c:v>65</c:v>
                </c:pt>
                <c:pt idx="25">
                  <c:v>67</c:v>
                </c:pt>
                <c:pt idx="26">
                  <c:v>65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</c:numCache>
            </c:numRef>
          </c:xVal>
          <c:yVal>
            <c:numRef>
              <c:f>'simulated anealing'!$AA$4:$AA$33</c:f>
              <c:numCache>
                <c:formatCode>General</c:formatCode>
                <c:ptCount val="30"/>
                <c:pt idx="0">
                  <c:v>1.8222079999999998</c:v>
                </c:pt>
                <c:pt idx="1">
                  <c:v>2.9121200000000003</c:v>
                </c:pt>
                <c:pt idx="2">
                  <c:v>2.21096</c:v>
                </c:pt>
                <c:pt idx="3">
                  <c:v>2.5954999999999999</c:v>
                </c:pt>
                <c:pt idx="4">
                  <c:v>2.8315999999999999</c:v>
                </c:pt>
                <c:pt idx="5">
                  <c:v>2.2367400000000002</c:v>
                </c:pt>
                <c:pt idx="6">
                  <c:v>2.5294599999999998</c:v>
                </c:pt>
                <c:pt idx="7">
                  <c:v>2.4010199999999999</c:v>
                </c:pt>
                <c:pt idx="8">
                  <c:v>2.6535799999999998</c:v>
                </c:pt>
                <c:pt idx="9">
                  <c:v>1.932836</c:v>
                </c:pt>
                <c:pt idx="10">
                  <c:v>3.2646600000000001</c:v>
                </c:pt>
                <c:pt idx="11">
                  <c:v>2.89168</c:v>
                </c:pt>
                <c:pt idx="12">
                  <c:v>2.5768800000000001</c:v>
                </c:pt>
                <c:pt idx="13">
                  <c:v>2.9979</c:v>
                </c:pt>
                <c:pt idx="14">
                  <c:v>1.6119119999999998</c:v>
                </c:pt>
                <c:pt idx="15">
                  <c:v>2.5823</c:v>
                </c:pt>
                <c:pt idx="16">
                  <c:v>2.0609600000000001</c:v>
                </c:pt>
                <c:pt idx="17">
                  <c:v>2.5323199999999999</c:v>
                </c:pt>
                <c:pt idx="18">
                  <c:v>2.0079799999999999</c:v>
                </c:pt>
                <c:pt idx="19">
                  <c:v>1.297048</c:v>
                </c:pt>
                <c:pt idx="20">
                  <c:v>1.4277580000000001</c:v>
                </c:pt>
                <c:pt idx="21">
                  <c:v>1.9227319999999999</c:v>
                </c:pt>
                <c:pt idx="22">
                  <c:v>1.3996660000000001</c:v>
                </c:pt>
                <c:pt idx="23">
                  <c:v>3.1452</c:v>
                </c:pt>
                <c:pt idx="24">
                  <c:v>2.2420200000000001</c:v>
                </c:pt>
                <c:pt idx="25">
                  <c:v>2.83806</c:v>
                </c:pt>
                <c:pt idx="26">
                  <c:v>2.0930599999999999</c:v>
                </c:pt>
                <c:pt idx="27">
                  <c:v>2.0669399999999998</c:v>
                </c:pt>
                <c:pt idx="28">
                  <c:v>2.8633800000000003</c:v>
                </c:pt>
                <c:pt idx="29">
                  <c:v>1.162738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C-4059-8BF2-65367798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79744"/>
        <c:axId val="1988066240"/>
      </c:scatterChart>
      <c:valAx>
        <c:axId val="3898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66240"/>
        <c:crosses val="autoZero"/>
        <c:crossBetween val="midCat"/>
      </c:valAx>
      <c:valAx>
        <c:axId val="19880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anealing'!$AB$4:$AB$33</c:f>
              <c:numCache>
                <c:formatCode>General</c:formatCode>
                <c:ptCount val="30"/>
                <c:pt idx="0">
                  <c:v>123</c:v>
                </c:pt>
                <c:pt idx="1">
                  <c:v>122</c:v>
                </c:pt>
                <c:pt idx="2">
                  <c:v>121</c:v>
                </c:pt>
                <c:pt idx="3">
                  <c:v>123</c:v>
                </c:pt>
                <c:pt idx="4">
                  <c:v>121</c:v>
                </c:pt>
                <c:pt idx="5">
                  <c:v>123</c:v>
                </c:pt>
                <c:pt idx="6">
                  <c:v>122</c:v>
                </c:pt>
                <c:pt idx="7">
                  <c:v>123</c:v>
                </c:pt>
                <c:pt idx="8">
                  <c:v>120</c:v>
                </c:pt>
                <c:pt idx="9">
                  <c:v>123</c:v>
                </c:pt>
                <c:pt idx="10">
                  <c:v>122</c:v>
                </c:pt>
                <c:pt idx="11">
                  <c:v>123</c:v>
                </c:pt>
                <c:pt idx="12">
                  <c:v>123</c:v>
                </c:pt>
                <c:pt idx="13">
                  <c:v>121</c:v>
                </c:pt>
                <c:pt idx="14">
                  <c:v>123</c:v>
                </c:pt>
                <c:pt idx="15">
                  <c:v>121</c:v>
                </c:pt>
                <c:pt idx="16">
                  <c:v>123</c:v>
                </c:pt>
                <c:pt idx="17">
                  <c:v>123</c:v>
                </c:pt>
                <c:pt idx="18">
                  <c:v>122</c:v>
                </c:pt>
                <c:pt idx="19">
                  <c:v>123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120</c:v>
                </c:pt>
                <c:pt idx="24">
                  <c:v>122</c:v>
                </c:pt>
                <c:pt idx="25">
                  <c:v>123</c:v>
                </c:pt>
                <c:pt idx="26">
                  <c:v>123</c:v>
                </c:pt>
                <c:pt idx="27">
                  <c:v>122</c:v>
                </c:pt>
                <c:pt idx="28">
                  <c:v>122</c:v>
                </c:pt>
                <c:pt idx="29">
                  <c:v>123</c:v>
                </c:pt>
              </c:numCache>
            </c:numRef>
          </c:xVal>
          <c:yVal>
            <c:numRef>
              <c:f>'simulated anealing'!$AC$4:$AC$33</c:f>
              <c:numCache>
                <c:formatCode>General</c:formatCode>
                <c:ptCount val="30"/>
                <c:pt idx="0">
                  <c:v>10.1995</c:v>
                </c:pt>
                <c:pt idx="1">
                  <c:v>12.28736</c:v>
                </c:pt>
                <c:pt idx="2">
                  <c:v>10.73884</c:v>
                </c:pt>
                <c:pt idx="3">
                  <c:v>13.810280000000001</c:v>
                </c:pt>
                <c:pt idx="4">
                  <c:v>14.085980000000001</c:v>
                </c:pt>
                <c:pt idx="5">
                  <c:v>11.00694</c:v>
                </c:pt>
                <c:pt idx="6">
                  <c:v>12.212540000000001</c:v>
                </c:pt>
                <c:pt idx="7">
                  <c:v>11.57986</c:v>
                </c:pt>
                <c:pt idx="8">
                  <c:v>13.07466</c:v>
                </c:pt>
                <c:pt idx="9">
                  <c:v>12.62266</c:v>
                </c:pt>
                <c:pt idx="10">
                  <c:v>14.70814</c:v>
                </c:pt>
                <c:pt idx="11">
                  <c:v>12.40704</c:v>
                </c:pt>
                <c:pt idx="12">
                  <c:v>10.35266</c:v>
                </c:pt>
                <c:pt idx="13">
                  <c:v>7.9291</c:v>
                </c:pt>
                <c:pt idx="14">
                  <c:v>12.334</c:v>
                </c:pt>
                <c:pt idx="15">
                  <c:v>9.8901799999999991</c:v>
                </c:pt>
                <c:pt idx="16">
                  <c:v>11.310359999999999</c:v>
                </c:pt>
                <c:pt idx="17">
                  <c:v>11.67878</c:v>
                </c:pt>
                <c:pt idx="18">
                  <c:v>14.47756</c:v>
                </c:pt>
                <c:pt idx="19">
                  <c:v>12.590120000000001</c:v>
                </c:pt>
                <c:pt idx="20">
                  <c:v>13.611799999999999</c:v>
                </c:pt>
                <c:pt idx="21">
                  <c:v>10.061820000000001</c:v>
                </c:pt>
                <c:pt idx="22">
                  <c:v>10.75938</c:v>
                </c:pt>
                <c:pt idx="23">
                  <c:v>12.15136</c:v>
                </c:pt>
                <c:pt idx="24">
                  <c:v>12.851419999999999</c:v>
                </c:pt>
                <c:pt idx="25">
                  <c:v>13.217760000000002</c:v>
                </c:pt>
                <c:pt idx="26">
                  <c:v>11.280660000000001</c:v>
                </c:pt>
                <c:pt idx="27">
                  <c:v>13.852279999999999</c:v>
                </c:pt>
                <c:pt idx="28">
                  <c:v>14.070939999999998</c:v>
                </c:pt>
                <c:pt idx="29">
                  <c:v>13.461779999999999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C-461C-8994-B184C52F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27824"/>
        <c:axId val="1975472928"/>
      </c:scatterChart>
      <c:valAx>
        <c:axId val="4581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472928"/>
        <c:crosses val="autoZero"/>
        <c:crossBetween val="midCat"/>
      </c:valAx>
      <c:valAx>
        <c:axId val="19754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2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anealing'!$AD$4:$AD$33</c:f>
              <c:numCache>
                <c:formatCode>General</c:formatCode>
                <c:ptCount val="30"/>
                <c:pt idx="0">
                  <c:v>344</c:v>
                </c:pt>
                <c:pt idx="1">
                  <c:v>346</c:v>
                </c:pt>
                <c:pt idx="2">
                  <c:v>344</c:v>
                </c:pt>
                <c:pt idx="3">
                  <c:v>344</c:v>
                </c:pt>
                <c:pt idx="4">
                  <c:v>344</c:v>
                </c:pt>
                <c:pt idx="5">
                  <c:v>345</c:v>
                </c:pt>
                <c:pt idx="6">
                  <c:v>344</c:v>
                </c:pt>
                <c:pt idx="7">
                  <c:v>342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343</c:v>
                </c:pt>
                <c:pt idx="12">
                  <c:v>344</c:v>
                </c:pt>
                <c:pt idx="13">
                  <c:v>343</c:v>
                </c:pt>
                <c:pt idx="14">
                  <c:v>344</c:v>
                </c:pt>
                <c:pt idx="15">
                  <c:v>343</c:v>
                </c:pt>
                <c:pt idx="16">
                  <c:v>344</c:v>
                </c:pt>
                <c:pt idx="17">
                  <c:v>342</c:v>
                </c:pt>
                <c:pt idx="18">
                  <c:v>344</c:v>
                </c:pt>
                <c:pt idx="19">
                  <c:v>344</c:v>
                </c:pt>
                <c:pt idx="20">
                  <c:v>343</c:v>
                </c:pt>
                <c:pt idx="21">
                  <c:v>343</c:v>
                </c:pt>
                <c:pt idx="22">
                  <c:v>341</c:v>
                </c:pt>
                <c:pt idx="23">
                  <c:v>343</c:v>
                </c:pt>
                <c:pt idx="24">
                  <c:v>341</c:v>
                </c:pt>
                <c:pt idx="25">
                  <c:v>342</c:v>
                </c:pt>
                <c:pt idx="26">
                  <c:v>341</c:v>
                </c:pt>
                <c:pt idx="27">
                  <c:v>343</c:v>
                </c:pt>
                <c:pt idx="28">
                  <c:v>343</c:v>
                </c:pt>
                <c:pt idx="29">
                  <c:v>342</c:v>
                </c:pt>
              </c:numCache>
            </c:numRef>
          </c:xVal>
          <c:yVal>
            <c:numRef>
              <c:f>'simulated anealing'!$AE$4:$AE$33</c:f>
              <c:numCache>
                <c:formatCode>General</c:formatCode>
                <c:ptCount val="30"/>
                <c:pt idx="0">
                  <c:v>66.639200000000002</c:v>
                </c:pt>
                <c:pt idx="1">
                  <c:v>69.470399999999998</c:v>
                </c:pt>
                <c:pt idx="2">
                  <c:v>66.762799999999999</c:v>
                </c:pt>
                <c:pt idx="3">
                  <c:v>67.232399999999998</c:v>
                </c:pt>
                <c:pt idx="4">
                  <c:v>67.080999999999989</c:v>
                </c:pt>
                <c:pt idx="5">
                  <c:v>66.271799999999999</c:v>
                </c:pt>
                <c:pt idx="6">
                  <c:v>65.949600000000004</c:v>
                </c:pt>
                <c:pt idx="7">
                  <c:v>73.008399999999995</c:v>
                </c:pt>
                <c:pt idx="8">
                  <c:v>68.541399999999996</c:v>
                </c:pt>
                <c:pt idx="9">
                  <c:v>66.104200000000006</c:v>
                </c:pt>
                <c:pt idx="10">
                  <c:v>66.744</c:v>
                </c:pt>
                <c:pt idx="11">
                  <c:v>67.814999999999998</c:v>
                </c:pt>
                <c:pt idx="12">
                  <c:v>67.72999999999999</c:v>
                </c:pt>
                <c:pt idx="13">
                  <c:v>71.005799999999994</c:v>
                </c:pt>
                <c:pt idx="14">
                  <c:v>65.924999999999997</c:v>
                </c:pt>
                <c:pt idx="15">
                  <c:v>69.8566</c:v>
                </c:pt>
                <c:pt idx="16">
                  <c:v>68.3322</c:v>
                </c:pt>
                <c:pt idx="17">
                  <c:v>67.525999999999996</c:v>
                </c:pt>
                <c:pt idx="18">
                  <c:v>60.818600000000004</c:v>
                </c:pt>
                <c:pt idx="19">
                  <c:v>62.108799999999995</c:v>
                </c:pt>
                <c:pt idx="20">
                  <c:v>72.911199999999994</c:v>
                </c:pt>
                <c:pt idx="21">
                  <c:v>71.277200000000008</c:v>
                </c:pt>
                <c:pt idx="22">
                  <c:v>68.611400000000003</c:v>
                </c:pt>
                <c:pt idx="23">
                  <c:v>71.730199999999996</c:v>
                </c:pt>
                <c:pt idx="24">
                  <c:v>65.8446</c:v>
                </c:pt>
                <c:pt idx="25">
                  <c:v>67.361000000000004</c:v>
                </c:pt>
                <c:pt idx="26">
                  <c:v>71.391199999999998</c:v>
                </c:pt>
                <c:pt idx="27">
                  <c:v>73.620199999999997</c:v>
                </c:pt>
                <c:pt idx="28">
                  <c:v>62.491399999999999</c:v>
                </c:pt>
                <c:pt idx="29">
                  <c:v>66.081800000000001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F-4F3A-9C20-D1AFC65F0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07824"/>
        <c:axId val="1985044080"/>
      </c:scatterChart>
      <c:valAx>
        <c:axId val="4581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44080"/>
        <c:crosses val="autoZero"/>
        <c:crossBetween val="midCat"/>
      </c:valAx>
      <c:valAx>
        <c:axId val="19850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HCFI!$J$4:$J$33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cat>
          <c:val>
            <c:numRef>
              <c:f>HCFI!$K$4:$K$33</c:f>
              <c:numCache>
                <c:formatCode>0.00</c:formatCode>
                <c:ptCount val="30"/>
                <c:pt idx="0">
                  <c:v>-2208.64</c:v>
                </c:pt>
                <c:pt idx="1">
                  <c:v>-2367.48</c:v>
                </c:pt>
                <c:pt idx="2">
                  <c:v>-2161.27</c:v>
                </c:pt>
                <c:pt idx="3">
                  <c:v>-2237.89</c:v>
                </c:pt>
                <c:pt idx="4">
                  <c:v>-2185.66</c:v>
                </c:pt>
                <c:pt idx="5">
                  <c:v>-2220.42</c:v>
                </c:pt>
                <c:pt idx="6">
                  <c:v>-2148.6999999999998</c:v>
                </c:pt>
                <c:pt idx="7">
                  <c:v>-2231.25</c:v>
                </c:pt>
                <c:pt idx="8">
                  <c:v>-2178.44</c:v>
                </c:pt>
                <c:pt idx="9">
                  <c:v>-2178.4699999999998</c:v>
                </c:pt>
                <c:pt idx="10">
                  <c:v>-2234.79</c:v>
                </c:pt>
                <c:pt idx="11">
                  <c:v>-2248.71</c:v>
                </c:pt>
                <c:pt idx="12">
                  <c:v>-2188.06</c:v>
                </c:pt>
                <c:pt idx="13">
                  <c:v>-2210.9699999999998</c:v>
                </c:pt>
                <c:pt idx="14">
                  <c:v>-2154.88</c:v>
                </c:pt>
                <c:pt idx="15">
                  <c:v>-2201.94</c:v>
                </c:pt>
                <c:pt idx="16">
                  <c:v>-2233.13</c:v>
                </c:pt>
                <c:pt idx="17">
                  <c:v>-2208.7399999999998</c:v>
                </c:pt>
                <c:pt idx="18">
                  <c:v>-2324.4299999999998</c:v>
                </c:pt>
                <c:pt idx="19">
                  <c:v>-2189.23</c:v>
                </c:pt>
                <c:pt idx="20">
                  <c:v>-2245.38</c:v>
                </c:pt>
                <c:pt idx="21">
                  <c:v>-2245.64</c:v>
                </c:pt>
                <c:pt idx="22">
                  <c:v>-2263.46</c:v>
                </c:pt>
                <c:pt idx="23">
                  <c:v>-2302.41</c:v>
                </c:pt>
                <c:pt idx="24">
                  <c:v>-2258.13</c:v>
                </c:pt>
                <c:pt idx="25">
                  <c:v>-2189.23</c:v>
                </c:pt>
                <c:pt idx="26">
                  <c:v>-2263.46</c:v>
                </c:pt>
                <c:pt idx="27">
                  <c:v>-2324.4299999999998</c:v>
                </c:pt>
                <c:pt idx="28">
                  <c:v>-2208.7399999999998</c:v>
                </c:pt>
                <c:pt idx="29">
                  <c:v>-2198.89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868-9B82-DD6D4634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5408"/>
        <c:axId val="103859232"/>
      </c:barChart>
      <c:catAx>
        <c:axId val="469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9232"/>
        <c:crosses val="autoZero"/>
        <c:auto val="1"/>
        <c:lblAlgn val="ctr"/>
        <c:lblOffset val="100"/>
        <c:noMultiLvlLbl val="0"/>
      </c:catAx>
      <c:valAx>
        <c:axId val="103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HCFI!$L$4:$L$33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cat>
          <c:val>
            <c:numRef>
              <c:f>HCFI!$M$4:$M$33</c:f>
              <c:numCache>
                <c:formatCode>General</c:formatCode>
                <c:ptCount val="30"/>
                <c:pt idx="0">
                  <c:v>-3312.59</c:v>
                </c:pt>
                <c:pt idx="1">
                  <c:v>-3651.11</c:v>
                </c:pt>
                <c:pt idx="2">
                  <c:v>-3514.89</c:v>
                </c:pt>
                <c:pt idx="3">
                  <c:v>-3567.16</c:v>
                </c:pt>
                <c:pt idx="4">
                  <c:v>-3335.51</c:v>
                </c:pt>
                <c:pt idx="5">
                  <c:v>-3531.98</c:v>
                </c:pt>
                <c:pt idx="6">
                  <c:v>-3289.84</c:v>
                </c:pt>
                <c:pt idx="7">
                  <c:v>-3244.16</c:v>
                </c:pt>
                <c:pt idx="8">
                  <c:v>-3269.5</c:v>
                </c:pt>
                <c:pt idx="9">
                  <c:v>-3653.06</c:v>
                </c:pt>
                <c:pt idx="10">
                  <c:v>-3630.72</c:v>
                </c:pt>
                <c:pt idx="11">
                  <c:v>-3869.41</c:v>
                </c:pt>
                <c:pt idx="12">
                  <c:v>-3359.52</c:v>
                </c:pt>
                <c:pt idx="13">
                  <c:v>-3185.52</c:v>
                </c:pt>
                <c:pt idx="14">
                  <c:v>-3556.04</c:v>
                </c:pt>
                <c:pt idx="15">
                  <c:v>-3223.84</c:v>
                </c:pt>
                <c:pt idx="16">
                  <c:v>-3266.75</c:v>
                </c:pt>
                <c:pt idx="17">
                  <c:v>-4071.31</c:v>
                </c:pt>
                <c:pt idx="18">
                  <c:v>-3538.67</c:v>
                </c:pt>
                <c:pt idx="19">
                  <c:v>-3328.49</c:v>
                </c:pt>
                <c:pt idx="20">
                  <c:v>-3321.7</c:v>
                </c:pt>
                <c:pt idx="21">
                  <c:v>-3390.67</c:v>
                </c:pt>
                <c:pt idx="22">
                  <c:v>-3548.57</c:v>
                </c:pt>
                <c:pt idx="23">
                  <c:v>-3226.94</c:v>
                </c:pt>
                <c:pt idx="24">
                  <c:v>-3321.7</c:v>
                </c:pt>
                <c:pt idx="25">
                  <c:v>-3604.75</c:v>
                </c:pt>
                <c:pt idx="26">
                  <c:v>-3221.36</c:v>
                </c:pt>
                <c:pt idx="27">
                  <c:v>-3433.01</c:v>
                </c:pt>
                <c:pt idx="28">
                  <c:v>-3305.27</c:v>
                </c:pt>
                <c:pt idx="29">
                  <c:v>-3337.28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673-A8F2-E7C679FF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8848"/>
        <c:axId val="103844672"/>
      </c:barChart>
      <c:catAx>
        <c:axId val="1076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672"/>
        <c:crosses val="autoZero"/>
        <c:auto val="1"/>
        <c:lblAlgn val="ctr"/>
        <c:lblOffset val="100"/>
        <c:noMultiLvlLbl val="0"/>
      </c:catAx>
      <c:valAx>
        <c:axId val="1038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HCFI!$N$4:$N$33</c:f>
              <c:numCache>
                <c:formatCode>General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cat>
          <c:val>
            <c:numRef>
              <c:f>HCFI!$O$4:$O$33</c:f>
              <c:numCache>
                <c:formatCode>General</c:formatCode>
                <c:ptCount val="30"/>
                <c:pt idx="0">
                  <c:v>-5563.59</c:v>
                </c:pt>
                <c:pt idx="1">
                  <c:v>-6139.7</c:v>
                </c:pt>
                <c:pt idx="2">
                  <c:v>-6216.59</c:v>
                </c:pt>
                <c:pt idx="3">
                  <c:v>-6170.31</c:v>
                </c:pt>
                <c:pt idx="4">
                  <c:v>-6068.42</c:v>
                </c:pt>
                <c:pt idx="5">
                  <c:v>-6249.28</c:v>
                </c:pt>
                <c:pt idx="6">
                  <c:v>-6184.1</c:v>
                </c:pt>
                <c:pt idx="7">
                  <c:v>-6261.58</c:v>
                </c:pt>
                <c:pt idx="8">
                  <c:v>-5877.19</c:v>
                </c:pt>
                <c:pt idx="9">
                  <c:v>-5817.6</c:v>
                </c:pt>
                <c:pt idx="10">
                  <c:v>-6513.77</c:v>
                </c:pt>
                <c:pt idx="11">
                  <c:v>-6055.63</c:v>
                </c:pt>
                <c:pt idx="12">
                  <c:v>-5985.71</c:v>
                </c:pt>
                <c:pt idx="13">
                  <c:v>-6091.1</c:v>
                </c:pt>
                <c:pt idx="14">
                  <c:v>-6030.65</c:v>
                </c:pt>
                <c:pt idx="15">
                  <c:v>-5841.99</c:v>
                </c:pt>
                <c:pt idx="16">
                  <c:v>-6148.01</c:v>
                </c:pt>
                <c:pt idx="17">
                  <c:v>-6106.34</c:v>
                </c:pt>
                <c:pt idx="18">
                  <c:v>-5711.6</c:v>
                </c:pt>
                <c:pt idx="19">
                  <c:v>-6106.34</c:v>
                </c:pt>
                <c:pt idx="20">
                  <c:v>-6651.41</c:v>
                </c:pt>
                <c:pt idx="21">
                  <c:v>-5948.98</c:v>
                </c:pt>
                <c:pt idx="22">
                  <c:v>-5717.34</c:v>
                </c:pt>
                <c:pt idx="23">
                  <c:v>-6255.72</c:v>
                </c:pt>
                <c:pt idx="24">
                  <c:v>-6337.7</c:v>
                </c:pt>
                <c:pt idx="25">
                  <c:v>-5749.83</c:v>
                </c:pt>
                <c:pt idx="26">
                  <c:v>-6024.19</c:v>
                </c:pt>
                <c:pt idx="27">
                  <c:v>-5892.39</c:v>
                </c:pt>
                <c:pt idx="28">
                  <c:v>-6278.63</c:v>
                </c:pt>
                <c:pt idx="29">
                  <c:v>-6336.93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B-480B-8920-4322A00B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00688"/>
        <c:axId val="103841760"/>
      </c:barChart>
      <c:catAx>
        <c:axId val="436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1760"/>
        <c:crosses val="autoZero"/>
        <c:auto val="1"/>
        <c:lblAlgn val="ctr"/>
        <c:lblOffset val="100"/>
        <c:noMultiLvlLbl val="0"/>
      </c:catAx>
      <c:valAx>
        <c:axId val="1038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HCFI!$R$4:$R$33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</c:numCache>
            </c:numRef>
          </c:xVal>
          <c:yVal>
            <c:numRef>
              <c:f>HCFI!$S$4:$S$33</c:f>
              <c:numCache>
                <c:formatCode>General</c:formatCode>
                <c:ptCount val="30"/>
                <c:pt idx="0">
                  <c:v>-2.7581500000000001</c:v>
                </c:pt>
                <c:pt idx="1">
                  <c:v>-3.4468200000000002</c:v>
                </c:pt>
                <c:pt idx="2">
                  <c:v>-3.2007599999999998</c:v>
                </c:pt>
                <c:pt idx="3">
                  <c:v>-3.36754</c:v>
                </c:pt>
                <c:pt idx="4">
                  <c:v>-3.36835</c:v>
                </c:pt>
                <c:pt idx="5">
                  <c:v>-2.73753</c:v>
                </c:pt>
                <c:pt idx="6">
                  <c:v>-3.0249899999999998</c:v>
                </c:pt>
                <c:pt idx="7">
                  <c:v>-3.39453</c:v>
                </c:pt>
                <c:pt idx="8">
                  <c:v>-3.0392800000000002</c:v>
                </c:pt>
                <c:pt idx="9">
                  <c:v>-3.0190399999999999</c:v>
                </c:pt>
                <c:pt idx="10">
                  <c:v>-3.4171800000000001</c:v>
                </c:pt>
                <c:pt idx="11">
                  <c:v>-3.14222</c:v>
                </c:pt>
                <c:pt idx="12">
                  <c:v>-2.7723100000000001</c:v>
                </c:pt>
                <c:pt idx="13">
                  <c:v>-3.2539799999999999</c:v>
                </c:pt>
                <c:pt idx="14">
                  <c:v>-3.5607899999999999</c:v>
                </c:pt>
                <c:pt idx="15">
                  <c:v>-3.5106600000000001</c:v>
                </c:pt>
                <c:pt idx="16">
                  <c:v>-3.0769099999999998</c:v>
                </c:pt>
                <c:pt idx="17">
                  <c:v>-3.0442999999999998</c:v>
                </c:pt>
                <c:pt idx="18">
                  <c:v>-3.1320399999999999</c:v>
                </c:pt>
                <c:pt idx="19">
                  <c:v>-3.5284499999999999</c:v>
                </c:pt>
                <c:pt idx="20">
                  <c:v>-3.1113900000000001</c:v>
                </c:pt>
                <c:pt idx="21">
                  <c:v>-3.0869200000000001</c:v>
                </c:pt>
                <c:pt idx="22">
                  <c:v>-3.0078900000000002</c:v>
                </c:pt>
                <c:pt idx="23">
                  <c:v>-3.1338599999999999</c:v>
                </c:pt>
                <c:pt idx="24">
                  <c:v>-3.3584700000000001</c:v>
                </c:pt>
                <c:pt idx="25">
                  <c:v>-3.4080499999999998</c:v>
                </c:pt>
                <c:pt idx="26">
                  <c:v>-3.00509</c:v>
                </c:pt>
                <c:pt idx="27">
                  <c:v>-3.2136900000000002</c:v>
                </c:pt>
                <c:pt idx="28">
                  <c:v>-3.1320399999999999</c:v>
                </c:pt>
                <c:pt idx="29">
                  <c:v>-3.0769099999999998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2-40D7-9139-D1F858BD3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44880"/>
        <c:axId val="103842176"/>
      </c:scatterChart>
      <c:valAx>
        <c:axId val="2464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2176"/>
        <c:crosses val="autoZero"/>
        <c:crossBetween val="midCat"/>
      </c:valAx>
      <c:valAx>
        <c:axId val="103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HCFI!$T$4:$T$33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</c:numCache>
            </c:numRef>
          </c:xVal>
          <c:yVal>
            <c:numRef>
              <c:f>HCFI!$U$4:$U$33</c:f>
              <c:numCache>
                <c:formatCode>General</c:formatCode>
                <c:ptCount val="30"/>
                <c:pt idx="0">
                  <c:v>-4.4586899999999998</c:v>
                </c:pt>
                <c:pt idx="1">
                  <c:v>-5.6435399999999998</c:v>
                </c:pt>
                <c:pt idx="2">
                  <c:v>-4.8642799999999999</c:v>
                </c:pt>
                <c:pt idx="3">
                  <c:v>-4.5095200000000002</c:v>
                </c:pt>
                <c:pt idx="4">
                  <c:v>-4.5687199999999999</c:v>
                </c:pt>
                <c:pt idx="5">
                  <c:v>-5.07728</c:v>
                </c:pt>
                <c:pt idx="6">
                  <c:v>-4.6583699999999997</c:v>
                </c:pt>
                <c:pt idx="7">
                  <c:v>-4.6146399999999996</c:v>
                </c:pt>
                <c:pt idx="8">
                  <c:v>-4.5582500000000001</c:v>
                </c:pt>
                <c:pt idx="9">
                  <c:v>-4.5101800000000001</c:v>
                </c:pt>
                <c:pt idx="10">
                  <c:v>-4.3331099999999996</c:v>
                </c:pt>
                <c:pt idx="11">
                  <c:v>-4.5119800000000003</c:v>
                </c:pt>
                <c:pt idx="12">
                  <c:v>-4.8588699999999996</c:v>
                </c:pt>
                <c:pt idx="13">
                  <c:v>-5.12683</c:v>
                </c:pt>
                <c:pt idx="14">
                  <c:v>-4.7652000000000001</c:v>
                </c:pt>
                <c:pt idx="15">
                  <c:v>-4.61341</c:v>
                </c:pt>
                <c:pt idx="16">
                  <c:v>-4.7366999999999999</c:v>
                </c:pt>
                <c:pt idx="17">
                  <c:v>-4.6877899999999997</c:v>
                </c:pt>
                <c:pt idx="18">
                  <c:v>-5.0392200000000003</c:v>
                </c:pt>
                <c:pt idx="19">
                  <c:v>-4.4648099999999999</c:v>
                </c:pt>
                <c:pt idx="20">
                  <c:v>-4.6712699999999998</c:v>
                </c:pt>
                <c:pt idx="21">
                  <c:v>-5.6023800000000001</c:v>
                </c:pt>
                <c:pt idx="22">
                  <c:v>-4.4252200000000004</c:v>
                </c:pt>
                <c:pt idx="23">
                  <c:v>-5.45627</c:v>
                </c:pt>
                <c:pt idx="24">
                  <c:v>-4.9993100000000004</c:v>
                </c:pt>
                <c:pt idx="25">
                  <c:v>-5.2951600000000001</c:v>
                </c:pt>
                <c:pt idx="26">
                  <c:v>-4.5831999999999997</c:v>
                </c:pt>
                <c:pt idx="27">
                  <c:v>-4.2262199999999996</c:v>
                </c:pt>
                <c:pt idx="28">
                  <c:v>-4.5201900000000004</c:v>
                </c:pt>
                <c:pt idx="29">
                  <c:v>-4.4768499999999998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5-4043-952A-7B8F61D2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32608"/>
        <c:axId val="103856736"/>
      </c:scatterChart>
      <c:valAx>
        <c:axId val="2493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6736"/>
        <c:crosses val="autoZero"/>
        <c:crossBetween val="midCat"/>
      </c:valAx>
      <c:valAx>
        <c:axId val="1038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3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HCFI!$V$4:$V$33</c:f>
              <c:numCache>
                <c:formatCode>General</c:formatCode>
                <c:ptCount val="3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</c:numCache>
            </c:numRef>
          </c:xVal>
          <c:yVal>
            <c:numRef>
              <c:f>HCFI!$W$4:$W$33</c:f>
              <c:numCache>
                <c:formatCode>General</c:formatCode>
                <c:ptCount val="30"/>
                <c:pt idx="0">
                  <c:v>-10.275499999999999</c:v>
                </c:pt>
                <c:pt idx="1">
                  <c:v>-9.2639499999999995</c:v>
                </c:pt>
                <c:pt idx="2">
                  <c:v>-9.1979699999999998</c:v>
                </c:pt>
                <c:pt idx="3">
                  <c:v>-10.086600000000001</c:v>
                </c:pt>
                <c:pt idx="4">
                  <c:v>-9.1889900000000004</c:v>
                </c:pt>
                <c:pt idx="5">
                  <c:v>-8.6263100000000001</c:v>
                </c:pt>
                <c:pt idx="6">
                  <c:v>-10.118499999999999</c:v>
                </c:pt>
                <c:pt idx="7">
                  <c:v>-9.4723299999999995</c:v>
                </c:pt>
                <c:pt idx="8">
                  <c:v>-8.8328500000000005</c:v>
                </c:pt>
                <c:pt idx="9">
                  <c:v>-8.7540099999999992</c:v>
                </c:pt>
                <c:pt idx="10">
                  <c:v>-9.7001799999999996</c:v>
                </c:pt>
                <c:pt idx="11">
                  <c:v>-8.9225399999999997</c:v>
                </c:pt>
                <c:pt idx="12">
                  <c:v>-9.0995500000000007</c:v>
                </c:pt>
                <c:pt idx="13">
                  <c:v>-8.8009699999999995</c:v>
                </c:pt>
                <c:pt idx="14">
                  <c:v>-10.0062</c:v>
                </c:pt>
                <c:pt idx="15">
                  <c:v>-9.4500399999999996</c:v>
                </c:pt>
                <c:pt idx="16">
                  <c:v>-9.3365899999999993</c:v>
                </c:pt>
                <c:pt idx="17">
                  <c:v>-8.6717499999999994</c:v>
                </c:pt>
                <c:pt idx="18">
                  <c:v>-9.0979500000000009</c:v>
                </c:pt>
                <c:pt idx="19">
                  <c:v>-8.8389699999999998</c:v>
                </c:pt>
                <c:pt idx="20">
                  <c:v>-8.9458699999999993</c:v>
                </c:pt>
                <c:pt idx="21">
                  <c:v>-9.0065299999999997</c:v>
                </c:pt>
                <c:pt idx="22">
                  <c:v>-9.1352600000000006</c:v>
                </c:pt>
                <c:pt idx="23">
                  <c:v>-9.9490999999999996</c:v>
                </c:pt>
                <c:pt idx="24">
                  <c:v>-8.9236400000000007</c:v>
                </c:pt>
                <c:pt idx="25">
                  <c:v>-9.8341700000000003</c:v>
                </c:pt>
                <c:pt idx="26">
                  <c:v>-8.7512100000000004</c:v>
                </c:pt>
                <c:pt idx="27">
                  <c:v>-9.4770500000000002</c:v>
                </c:pt>
                <c:pt idx="28">
                  <c:v>-9.8341700000000003</c:v>
                </c:pt>
                <c:pt idx="29">
                  <c:v>-9.4770500000000002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A-4D1D-BF9A-34158A9A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61584"/>
        <c:axId val="103838432"/>
      </c:scatterChart>
      <c:valAx>
        <c:axId val="2419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8432"/>
        <c:crosses val="autoZero"/>
        <c:crossBetween val="midCat"/>
      </c:valAx>
      <c:valAx>
        <c:axId val="103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99060</xdr:rowOff>
    </xdr:from>
    <xdr:to>
      <xdr:col>7</xdr:col>
      <xdr:colOff>304800</xdr:colOff>
      <xdr:row>60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0C8E-2944-41AD-AC67-F685C2CA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51</xdr:row>
      <xdr:rowOff>22860</xdr:rowOff>
    </xdr:from>
    <xdr:to>
      <xdr:col>7</xdr:col>
      <xdr:colOff>312420</xdr:colOff>
      <xdr:row>66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6FDA3-BB92-4324-9348-5FDA54C68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66</xdr:row>
      <xdr:rowOff>167640</xdr:rowOff>
    </xdr:from>
    <xdr:to>
      <xdr:col>7</xdr:col>
      <xdr:colOff>419100</xdr:colOff>
      <xdr:row>81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0B47E-BCC9-4FD7-A3E0-E116AC9FF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</xdr:colOff>
      <xdr:row>49</xdr:row>
      <xdr:rowOff>53340</xdr:rowOff>
    </xdr:from>
    <xdr:to>
      <xdr:col>15</xdr:col>
      <xdr:colOff>388620</xdr:colOff>
      <xdr:row>64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81C668-FB8B-49F8-A526-187D6F03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51</xdr:row>
      <xdr:rowOff>0</xdr:rowOff>
    </xdr:from>
    <xdr:to>
      <xdr:col>15</xdr:col>
      <xdr:colOff>190500</xdr:colOff>
      <xdr:row>66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B0386A-BD24-4573-BD72-43B997DA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586740</xdr:colOff>
      <xdr:row>66</xdr:row>
      <xdr:rowOff>167640</xdr:rowOff>
    </xdr:from>
    <xdr:to>
      <xdr:col>15</xdr:col>
      <xdr:colOff>281940</xdr:colOff>
      <xdr:row>81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BB8E8F-22BB-4DAF-8D87-2D37A8D6D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533400</xdr:colOff>
      <xdr:row>48</xdr:row>
      <xdr:rowOff>99060</xdr:rowOff>
    </xdr:from>
    <xdr:to>
      <xdr:col>24</xdr:col>
      <xdr:colOff>228600</xdr:colOff>
      <xdr:row>63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9A45C0-A474-4500-93B4-C39A92D77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601980</xdr:colOff>
      <xdr:row>50</xdr:row>
      <xdr:rowOff>137160</xdr:rowOff>
    </xdr:from>
    <xdr:to>
      <xdr:col>23</xdr:col>
      <xdr:colOff>297180</xdr:colOff>
      <xdr:row>65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835F1F-FB9A-42DC-B725-1C2B87DF2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15240</xdr:colOff>
      <xdr:row>66</xdr:row>
      <xdr:rowOff>121920</xdr:rowOff>
    </xdr:from>
    <xdr:to>
      <xdr:col>23</xdr:col>
      <xdr:colOff>320040</xdr:colOff>
      <xdr:row>81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15C1EF-92A6-4844-8884-33A2C4EE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249555</xdr:colOff>
      <xdr:row>49</xdr:row>
      <xdr:rowOff>11430</xdr:rowOff>
    </xdr:from>
    <xdr:to>
      <xdr:col>31</xdr:col>
      <xdr:colOff>554355</xdr:colOff>
      <xdr:row>64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F2760E-2BDD-4929-8401-6812DF363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276225</xdr:colOff>
      <xdr:row>49</xdr:row>
      <xdr:rowOff>116205</xdr:rowOff>
    </xdr:from>
    <xdr:to>
      <xdr:col>30</xdr:col>
      <xdr:colOff>581025</xdr:colOff>
      <xdr:row>64</xdr:row>
      <xdr:rowOff>116205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155D66-5C10-4587-BDDC-987BC372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601980</xdr:colOff>
      <xdr:row>66</xdr:row>
      <xdr:rowOff>91440</xdr:rowOff>
    </xdr:from>
    <xdr:to>
      <xdr:col>31</xdr:col>
      <xdr:colOff>297180</xdr:colOff>
      <xdr:row>81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C3863B9-AD19-40E7-9329-C4D56519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167640</xdr:rowOff>
    </xdr:from>
    <xdr:to>
      <xdr:col>7</xdr:col>
      <xdr:colOff>304800</xdr:colOff>
      <xdr:row>63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2B041-BE83-4DDB-90F4-34FD4AD6D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64</xdr:row>
      <xdr:rowOff>83820</xdr:rowOff>
    </xdr:from>
    <xdr:to>
      <xdr:col>7</xdr:col>
      <xdr:colOff>464820</xdr:colOff>
      <xdr:row>79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7FF72-D4F8-4A98-AD6D-AA47034B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49</xdr:row>
      <xdr:rowOff>22860</xdr:rowOff>
    </xdr:from>
    <xdr:to>
      <xdr:col>15</xdr:col>
      <xdr:colOff>320040</xdr:colOff>
      <xdr:row>64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EE8588-9D6D-4263-8842-067EEF7E0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64</xdr:row>
      <xdr:rowOff>160020</xdr:rowOff>
    </xdr:from>
    <xdr:to>
      <xdr:col>15</xdr:col>
      <xdr:colOff>327660</xdr:colOff>
      <xdr:row>79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ACD9F0-8834-4224-8D1F-64E038CC2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</xdr:colOff>
      <xdr:row>49</xdr:row>
      <xdr:rowOff>7620</xdr:rowOff>
    </xdr:from>
    <xdr:to>
      <xdr:col>23</xdr:col>
      <xdr:colOff>312420</xdr:colOff>
      <xdr:row>64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A03536-3E49-4029-9120-8C0C858AE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563880</xdr:colOff>
      <xdr:row>64</xdr:row>
      <xdr:rowOff>152400</xdr:rowOff>
    </xdr:from>
    <xdr:to>
      <xdr:col>23</xdr:col>
      <xdr:colOff>259080</xdr:colOff>
      <xdr:row>79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E0279-9E56-41DB-8233-E3F380A98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556260</xdr:colOff>
      <xdr:row>49</xdr:row>
      <xdr:rowOff>38100</xdr:rowOff>
    </xdr:from>
    <xdr:to>
      <xdr:col>31</xdr:col>
      <xdr:colOff>251460</xdr:colOff>
      <xdr:row>64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A0A8E6-2617-4508-B554-378800B26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556260</xdr:colOff>
      <xdr:row>64</xdr:row>
      <xdr:rowOff>175260</xdr:rowOff>
    </xdr:from>
    <xdr:to>
      <xdr:col>31</xdr:col>
      <xdr:colOff>251460</xdr:colOff>
      <xdr:row>79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8A5235-B299-4726-A303-605688DB4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82867</xdr:rowOff>
    </xdr:from>
    <xdr:to>
      <xdr:col>7</xdr:col>
      <xdr:colOff>304800</xdr:colOff>
      <xdr:row>54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AD18F-F016-4705-B091-C14175F94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98107</xdr:rowOff>
    </xdr:from>
    <xdr:to>
      <xdr:col>7</xdr:col>
      <xdr:colOff>304800</xdr:colOff>
      <xdr:row>64</xdr:row>
      <xdr:rowOff>124777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8F2E0-1B15-46BC-B39C-A90993F7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145732</xdr:rowOff>
    </xdr:from>
    <xdr:to>
      <xdr:col>7</xdr:col>
      <xdr:colOff>304800</xdr:colOff>
      <xdr:row>80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01165-BD7D-451A-A3F3-DB240376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155257</xdr:colOff>
      <xdr:row>39</xdr:row>
      <xdr:rowOff>103822</xdr:rowOff>
    </xdr:from>
    <xdr:to>
      <xdr:col>15</xdr:col>
      <xdr:colOff>460057</xdr:colOff>
      <xdr:row>54</xdr:row>
      <xdr:rowOff>136207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BB8D7-1433-4E70-B108-2DE8FAA5D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589597</xdr:colOff>
      <xdr:row>49</xdr:row>
      <xdr:rowOff>98107</xdr:rowOff>
    </xdr:from>
    <xdr:to>
      <xdr:col>15</xdr:col>
      <xdr:colOff>284797</xdr:colOff>
      <xdr:row>64</xdr:row>
      <xdr:rowOff>124777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1B58AE-4C93-40A9-8346-1CC4F17CF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589597</xdr:colOff>
      <xdr:row>65</xdr:row>
      <xdr:rowOff>69532</xdr:rowOff>
    </xdr:from>
    <xdr:to>
      <xdr:col>15</xdr:col>
      <xdr:colOff>284797</xdr:colOff>
      <xdr:row>80</xdr:row>
      <xdr:rowOff>96202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35E8FD-25DE-4D5E-960A-4C6DF2347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593407</xdr:colOff>
      <xdr:row>38</xdr:row>
      <xdr:rowOff>31432</xdr:rowOff>
    </xdr:from>
    <xdr:to>
      <xdr:col>23</xdr:col>
      <xdr:colOff>288607</xdr:colOff>
      <xdr:row>53</xdr:row>
      <xdr:rowOff>56197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A0CD0B-3337-421A-8B2C-8E75CDC95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599122</xdr:colOff>
      <xdr:row>49</xdr:row>
      <xdr:rowOff>88582</xdr:rowOff>
    </xdr:from>
    <xdr:to>
      <xdr:col>23</xdr:col>
      <xdr:colOff>294322</xdr:colOff>
      <xdr:row>64</xdr:row>
      <xdr:rowOff>115252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99EE63-F434-40F5-B209-F996E9563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132397</xdr:colOff>
      <xdr:row>65</xdr:row>
      <xdr:rowOff>50482</xdr:rowOff>
    </xdr:from>
    <xdr:to>
      <xdr:col>23</xdr:col>
      <xdr:colOff>437197</xdr:colOff>
      <xdr:row>80</xdr:row>
      <xdr:rowOff>77152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7C04F1-2BD3-4D05-BA92-38075CB5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583882</xdr:colOff>
      <xdr:row>39</xdr:row>
      <xdr:rowOff>58102</xdr:rowOff>
    </xdr:from>
    <xdr:to>
      <xdr:col>31</xdr:col>
      <xdr:colOff>279082</xdr:colOff>
      <xdr:row>54</xdr:row>
      <xdr:rowOff>82867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0B0CAD-E007-45CB-9EAA-C0FEF01D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551497</xdr:colOff>
      <xdr:row>49</xdr:row>
      <xdr:rowOff>88582</xdr:rowOff>
    </xdr:from>
    <xdr:to>
      <xdr:col>31</xdr:col>
      <xdr:colOff>246697</xdr:colOff>
      <xdr:row>64</xdr:row>
      <xdr:rowOff>115252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95A824-A5FA-476E-A4C3-6898C1BF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170497</xdr:colOff>
      <xdr:row>65</xdr:row>
      <xdr:rowOff>40957</xdr:rowOff>
    </xdr:from>
    <xdr:to>
      <xdr:col>31</xdr:col>
      <xdr:colOff>475297</xdr:colOff>
      <xdr:row>80</xdr:row>
      <xdr:rowOff>67627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1CF2C6-3274-4B56-A174-62922AE33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opLeftCell="L19" zoomScaleNormal="100" workbookViewId="0">
      <selection activeCell="AE37" sqref="AE37"/>
    </sheetView>
  </sheetViews>
  <sheetFormatPr defaultRowHeight="14.4" x14ac:dyDescent="0.3"/>
  <sheetData>
    <row r="1" spans="1:31" x14ac:dyDescent="0.3">
      <c r="A1" s="3" t="s">
        <v>2</v>
      </c>
      <c r="B1" s="4"/>
      <c r="C1" s="4"/>
      <c r="D1" s="4"/>
      <c r="E1" s="4"/>
      <c r="F1" s="4"/>
      <c r="G1" s="5"/>
      <c r="I1" s="3" t="s">
        <v>7</v>
      </c>
      <c r="J1" s="4"/>
      <c r="K1" s="4"/>
      <c r="L1" s="4"/>
      <c r="M1" s="4"/>
      <c r="N1" s="4"/>
      <c r="O1" s="5"/>
      <c r="Q1" s="3" t="s">
        <v>8</v>
      </c>
      <c r="R1" s="4"/>
      <c r="S1" s="4"/>
      <c r="T1" s="4"/>
      <c r="U1" s="4"/>
      <c r="V1" s="4"/>
      <c r="W1" s="5"/>
      <c r="Y1" s="3" t="s">
        <v>9</v>
      </c>
      <c r="Z1" s="4"/>
      <c r="AA1" s="4"/>
      <c r="AB1" s="4"/>
      <c r="AC1" s="4"/>
      <c r="AD1" s="4"/>
      <c r="AE1" s="5"/>
    </row>
    <row r="2" spans="1:31" x14ac:dyDescent="0.3">
      <c r="A2" s="2" t="s">
        <v>0</v>
      </c>
      <c r="B2" s="2" t="s">
        <v>4</v>
      </c>
      <c r="C2" s="2"/>
      <c r="D2" s="2" t="s">
        <v>3</v>
      </c>
      <c r="E2" s="2"/>
      <c r="F2" s="2" t="s">
        <v>5</v>
      </c>
      <c r="G2" s="2"/>
      <c r="I2" s="2" t="s">
        <v>0</v>
      </c>
      <c r="J2" s="2" t="s">
        <v>4</v>
      </c>
      <c r="K2" s="2"/>
      <c r="L2" s="2" t="s">
        <v>3</v>
      </c>
      <c r="M2" s="2"/>
      <c r="N2" s="2" t="s">
        <v>5</v>
      </c>
      <c r="O2" s="2"/>
      <c r="Q2" s="2" t="s">
        <v>0</v>
      </c>
      <c r="R2" s="2" t="s">
        <v>4</v>
      </c>
      <c r="S2" s="2"/>
      <c r="T2" s="2" t="s">
        <v>3</v>
      </c>
      <c r="U2" s="2"/>
      <c r="V2" s="2" t="s">
        <v>5</v>
      </c>
      <c r="W2" s="2"/>
      <c r="Y2" s="2" t="s">
        <v>0</v>
      </c>
      <c r="Z2" s="2" t="s">
        <v>4</v>
      </c>
      <c r="AA2" s="2"/>
      <c r="AB2" s="2" t="s">
        <v>3</v>
      </c>
      <c r="AC2" s="2"/>
      <c r="AD2" s="2" t="s">
        <v>5</v>
      </c>
      <c r="AE2" s="2"/>
    </row>
    <row r="3" spans="1:31" x14ac:dyDescent="0.3">
      <c r="A3" s="2"/>
      <c r="B3" s="1" t="s">
        <v>6</v>
      </c>
      <c r="C3" s="1" t="s">
        <v>1</v>
      </c>
      <c r="D3" s="1" t="s">
        <v>6</v>
      </c>
      <c r="E3" s="1" t="s">
        <v>1</v>
      </c>
      <c r="F3" s="1" t="s">
        <v>6</v>
      </c>
      <c r="G3" s="1" t="s">
        <v>1</v>
      </c>
      <c r="I3" s="2"/>
      <c r="J3" s="1" t="s">
        <v>6</v>
      </c>
      <c r="K3" s="1" t="s">
        <v>1</v>
      </c>
      <c r="L3" s="1" t="s">
        <v>6</v>
      </c>
      <c r="M3" s="1" t="s">
        <v>1</v>
      </c>
      <c r="N3" s="1" t="s">
        <v>6</v>
      </c>
      <c r="O3" s="1" t="s">
        <v>1</v>
      </c>
      <c r="Q3" s="2"/>
      <c r="R3" s="1" t="s">
        <v>6</v>
      </c>
      <c r="S3" s="1" t="s">
        <v>1</v>
      </c>
      <c r="T3" s="1" t="s">
        <v>6</v>
      </c>
      <c r="U3" s="1" t="s">
        <v>1</v>
      </c>
      <c r="V3" s="1" t="s">
        <v>6</v>
      </c>
      <c r="W3" s="1" t="s">
        <v>1</v>
      </c>
      <c r="Y3" s="2"/>
      <c r="Z3" s="1" t="s">
        <v>6</v>
      </c>
      <c r="AA3" s="1" t="s">
        <v>1</v>
      </c>
      <c r="AB3" s="1" t="s">
        <v>6</v>
      </c>
      <c r="AC3" s="1" t="s">
        <v>1</v>
      </c>
      <c r="AD3" s="1" t="s">
        <v>6</v>
      </c>
      <c r="AE3" s="1" t="s">
        <v>1</v>
      </c>
    </row>
    <row r="4" spans="1:31" x14ac:dyDescent="0.3">
      <c r="A4" s="1">
        <v>1</v>
      </c>
      <c r="B4" s="1">
        <v>2</v>
      </c>
      <c r="C4" s="1">
        <v>7.7833999999999998E-4</v>
      </c>
      <c r="D4" s="1">
        <v>5</v>
      </c>
      <c r="E4" s="1">
        <v>8.1954100000000002E-3</v>
      </c>
      <c r="F4" s="1">
        <v>15</v>
      </c>
      <c r="G4" s="1">
        <v>0.115131</v>
      </c>
      <c r="I4" s="1">
        <v>1</v>
      </c>
      <c r="J4">
        <v>3</v>
      </c>
      <c r="K4" s="6">
        <v>-2208.64</v>
      </c>
      <c r="L4">
        <v>6</v>
      </c>
      <c r="M4">
        <v>-3312.59</v>
      </c>
      <c r="N4">
        <v>19</v>
      </c>
      <c r="O4">
        <v>-5563.59</v>
      </c>
      <c r="Q4" s="1">
        <v>1</v>
      </c>
      <c r="R4">
        <v>6</v>
      </c>
      <c r="S4">
        <v>-2.7581500000000001</v>
      </c>
      <c r="T4">
        <v>13</v>
      </c>
      <c r="U4">
        <v>-4.4586899999999998</v>
      </c>
      <c r="V4">
        <v>38</v>
      </c>
      <c r="W4">
        <v>-10.275499999999999</v>
      </c>
      <c r="Y4" s="1">
        <v>1</v>
      </c>
      <c r="Z4">
        <v>2</v>
      </c>
      <c r="AA4">
        <v>4.1163999999999996</v>
      </c>
      <c r="AB4">
        <v>5</v>
      </c>
      <c r="AC4">
        <v>22.812200000000001</v>
      </c>
      <c r="AD4">
        <v>15</v>
      </c>
      <c r="AE4">
        <v>108.32333333333334</v>
      </c>
    </row>
    <row r="5" spans="1:31" x14ac:dyDescent="0.3">
      <c r="A5" s="1">
        <v>2</v>
      </c>
      <c r="B5" s="1">
        <v>2</v>
      </c>
      <c r="C5" s="1">
        <v>1.1245799999999998E-3</v>
      </c>
      <c r="D5" s="1">
        <v>5</v>
      </c>
      <c r="E5" s="1">
        <v>1.14384E-2</v>
      </c>
      <c r="F5" s="1">
        <v>15</v>
      </c>
      <c r="G5" s="1">
        <v>0.113105</v>
      </c>
      <c r="I5" s="1">
        <v>2</v>
      </c>
      <c r="J5">
        <v>3</v>
      </c>
      <c r="K5" s="6">
        <v>-2367.48</v>
      </c>
      <c r="L5">
        <v>6</v>
      </c>
      <c r="M5">
        <v>-3651.11</v>
      </c>
      <c r="N5">
        <v>19</v>
      </c>
      <c r="O5">
        <v>-6139.7</v>
      </c>
      <c r="Q5" s="1">
        <v>2</v>
      </c>
      <c r="R5">
        <v>6</v>
      </c>
      <c r="S5">
        <v>-3.4468200000000002</v>
      </c>
      <c r="T5">
        <v>13</v>
      </c>
      <c r="U5">
        <v>-5.6435399999999998</v>
      </c>
      <c r="V5">
        <v>38</v>
      </c>
      <c r="W5">
        <v>-9.2639499999999995</v>
      </c>
      <c r="Y5" s="1">
        <v>2</v>
      </c>
      <c r="Z5">
        <v>2</v>
      </c>
      <c r="AA5">
        <v>5.7051000000000007</v>
      </c>
      <c r="AB5">
        <v>5</v>
      </c>
      <c r="AC5">
        <v>17.890366666666669</v>
      </c>
      <c r="AD5">
        <v>15</v>
      </c>
      <c r="AE5">
        <v>115.48766666666667</v>
      </c>
    </row>
    <row r="6" spans="1:31" x14ac:dyDescent="0.3">
      <c r="A6" s="1">
        <v>3</v>
      </c>
      <c r="B6" s="1">
        <v>2</v>
      </c>
      <c r="C6" s="1">
        <v>5.6698400000000009E-4</v>
      </c>
      <c r="D6" s="1">
        <v>5</v>
      </c>
      <c r="E6" s="1">
        <v>1.38088E-2</v>
      </c>
      <c r="F6" s="1">
        <v>15</v>
      </c>
      <c r="G6" s="1">
        <v>0.107101</v>
      </c>
      <c r="I6" s="1">
        <v>3</v>
      </c>
      <c r="J6">
        <v>3</v>
      </c>
      <c r="K6" s="6">
        <v>-2161.27</v>
      </c>
      <c r="L6">
        <v>6</v>
      </c>
      <c r="M6">
        <v>-3514.89</v>
      </c>
      <c r="N6">
        <v>19</v>
      </c>
      <c r="O6">
        <v>-6216.59</v>
      </c>
      <c r="Q6" s="1">
        <v>3</v>
      </c>
      <c r="R6">
        <v>6</v>
      </c>
      <c r="S6">
        <v>-3.2007599999999998</v>
      </c>
      <c r="T6">
        <v>13</v>
      </c>
      <c r="U6">
        <v>-4.8642799999999999</v>
      </c>
      <c r="V6">
        <v>38</v>
      </c>
      <c r="W6">
        <v>-9.1979699999999998</v>
      </c>
      <c r="Y6" s="1">
        <v>3</v>
      </c>
      <c r="Z6">
        <v>2</v>
      </c>
      <c r="AA6">
        <v>4.4508000000000001</v>
      </c>
      <c r="AB6">
        <v>5</v>
      </c>
      <c r="AC6">
        <v>24.279233333333334</v>
      </c>
      <c r="AD6">
        <v>15</v>
      </c>
      <c r="AE6">
        <v>111.06666666666666</v>
      </c>
    </row>
    <row r="7" spans="1:31" x14ac:dyDescent="0.3">
      <c r="A7" s="1">
        <v>4</v>
      </c>
      <c r="B7" s="1">
        <v>2</v>
      </c>
      <c r="C7" s="1">
        <v>6.5832299999999994E-4</v>
      </c>
      <c r="D7" s="1">
        <v>5</v>
      </c>
      <c r="E7" s="1">
        <v>1.5309400000000001E-2</v>
      </c>
      <c r="F7" s="1">
        <v>15</v>
      </c>
      <c r="G7" s="1">
        <v>0.11293399999999999</v>
      </c>
      <c r="I7" s="1">
        <v>4</v>
      </c>
      <c r="J7">
        <v>3</v>
      </c>
      <c r="K7" s="6">
        <v>-2237.89</v>
      </c>
      <c r="L7">
        <v>6</v>
      </c>
      <c r="M7">
        <v>-3567.16</v>
      </c>
      <c r="N7">
        <v>19</v>
      </c>
      <c r="O7">
        <v>-6170.31</v>
      </c>
      <c r="Q7" s="1">
        <v>4</v>
      </c>
      <c r="R7">
        <v>6</v>
      </c>
      <c r="S7">
        <v>-3.36754</v>
      </c>
      <c r="T7">
        <v>13</v>
      </c>
      <c r="U7">
        <v>-4.5095200000000002</v>
      </c>
      <c r="V7">
        <v>38</v>
      </c>
      <c r="W7">
        <v>-10.086600000000001</v>
      </c>
      <c r="Y7" s="1">
        <v>4</v>
      </c>
      <c r="Z7">
        <v>2</v>
      </c>
      <c r="AA7">
        <v>4.7500333333333336</v>
      </c>
      <c r="AB7">
        <v>5</v>
      </c>
      <c r="AC7">
        <v>21.846133333333331</v>
      </c>
      <c r="AD7">
        <v>15</v>
      </c>
      <c r="AE7">
        <v>113.00599999999999</v>
      </c>
    </row>
    <row r="8" spans="1:31" x14ac:dyDescent="0.3">
      <c r="A8" s="1">
        <v>5</v>
      </c>
      <c r="B8" s="1">
        <v>2</v>
      </c>
      <c r="C8" s="1">
        <v>1.0091200000000001E-3</v>
      </c>
      <c r="D8" s="1">
        <v>5</v>
      </c>
      <c r="E8" s="1">
        <v>1.2551E-2</v>
      </c>
      <c r="F8" s="1">
        <v>15</v>
      </c>
      <c r="G8" s="1">
        <v>0.11782899999999999</v>
      </c>
      <c r="I8" s="1">
        <v>5</v>
      </c>
      <c r="J8">
        <v>3</v>
      </c>
      <c r="K8" s="6">
        <v>-2185.66</v>
      </c>
      <c r="L8">
        <v>6</v>
      </c>
      <c r="M8">
        <v>-3335.51</v>
      </c>
      <c r="N8">
        <v>19</v>
      </c>
      <c r="O8">
        <v>-6068.42</v>
      </c>
      <c r="Q8" s="1">
        <v>5</v>
      </c>
      <c r="R8">
        <v>6</v>
      </c>
      <c r="S8">
        <v>-3.36835</v>
      </c>
      <c r="T8">
        <v>13</v>
      </c>
      <c r="U8">
        <v>-4.5687199999999999</v>
      </c>
      <c r="V8">
        <v>38</v>
      </c>
      <c r="W8">
        <v>-9.1889900000000004</v>
      </c>
      <c r="Y8" s="1">
        <v>5</v>
      </c>
      <c r="Z8">
        <v>2</v>
      </c>
      <c r="AA8">
        <v>4.4805999999999999</v>
      </c>
      <c r="AB8">
        <v>5</v>
      </c>
      <c r="AC8">
        <v>24.502333333333336</v>
      </c>
      <c r="AD8">
        <v>15</v>
      </c>
      <c r="AE8">
        <v>121.245</v>
      </c>
    </row>
    <row r="9" spans="1:31" x14ac:dyDescent="0.3">
      <c r="A9" s="1">
        <v>6</v>
      </c>
      <c r="B9" s="1">
        <v>2</v>
      </c>
      <c r="C9" s="1">
        <v>8.1787899999999998E-4</v>
      </c>
      <c r="D9" s="1">
        <v>5</v>
      </c>
      <c r="E9" s="1">
        <v>1.0635400000000001E-2</v>
      </c>
      <c r="F9" s="1">
        <v>15</v>
      </c>
      <c r="G9" s="1">
        <v>0.10353799999999999</v>
      </c>
      <c r="I9" s="1">
        <v>6</v>
      </c>
      <c r="J9">
        <v>3</v>
      </c>
      <c r="K9" s="6">
        <v>-2220.42</v>
      </c>
      <c r="L9">
        <v>6</v>
      </c>
      <c r="M9">
        <v>-3531.98</v>
      </c>
      <c r="N9">
        <v>19</v>
      </c>
      <c r="O9">
        <v>-6249.28</v>
      </c>
      <c r="Q9" s="1">
        <v>6</v>
      </c>
      <c r="R9">
        <v>6</v>
      </c>
      <c r="S9">
        <v>-2.73753</v>
      </c>
      <c r="T9">
        <v>13</v>
      </c>
      <c r="U9">
        <v>-5.07728</v>
      </c>
      <c r="V9">
        <v>38</v>
      </c>
      <c r="W9">
        <v>-8.6263100000000001</v>
      </c>
      <c r="Y9" s="1">
        <v>6</v>
      </c>
      <c r="Z9">
        <v>2</v>
      </c>
      <c r="AA9">
        <v>4.2760333333333334</v>
      </c>
      <c r="AB9">
        <v>5</v>
      </c>
      <c r="AC9">
        <v>23.389600000000002</v>
      </c>
      <c r="AD9">
        <v>15</v>
      </c>
      <c r="AE9">
        <v>110.608</v>
      </c>
    </row>
    <row r="10" spans="1:31" x14ac:dyDescent="0.3">
      <c r="A10" s="1">
        <v>7</v>
      </c>
      <c r="B10" s="1">
        <v>2</v>
      </c>
      <c r="C10" s="1">
        <v>1.9181799999999999E-4</v>
      </c>
      <c r="D10" s="1">
        <v>5</v>
      </c>
      <c r="E10" s="1">
        <v>9.7011800000000002E-3</v>
      </c>
      <c r="F10" s="1">
        <v>15</v>
      </c>
      <c r="G10" s="1">
        <v>0.104047</v>
      </c>
      <c r="I10" s="1">
        <v>7</v>
      </c>
      <c r="J10">
        <v>3</v>
      </c>
      <c r="K10" s="6">
        <v>-2148.6999999999998</v>
      </c>
      <c r="L10">
        <v>6</v>
      </c>
      <c r="M10">
        <v>-3289.84</v>
      </c>
      <c r="N10">
        <v>19</v>
      </c>
      <c r="O10">
        <v>-6184.1</v>
      </c>
      <c r="Q10" s="1">
        <v>7</v>
      </c>
      <c r="R10">
        <v>6</v>
      </c>
      <c r="S10">
        <v>-3.0249899999999998</v>
      </c>
      <c r="T10">
        <v>13</v>
      </c>
      <c r="U10">
        <v>-4.6583699999999997</v>
      </c>
      <c r="V10">
        <v>38</v>
      </c>
      <c r="W10">
        <v>-10.118499999999999</v>
      </c>
      <c r="Y10" s="1">
        <v>7</v>
      </c>
      <c r="Z10">
        <v>2</v>
      </c>
      <c r="AA10">
        <v>5.6147666666666671</v>
      </c>
      <c r="AB10">
        <v>5</v>
      </c>
      <c r="AC10">
        <v>18.114699999999999</v>
      </c>
      <c r="AD10">
        <v>15</v>
      </c>
      <c r="AE10">
        <v>110.69566666666667</v>
      </c>
    </row>
    <row r="11" spans="1:31" x14ac:dyDescent="0.3">
      <c r="A11" s="1">
        <v>8</v>
      </c>
      <c r="B11" s="1">
        <v>2</v>
      </c>
      <c r="C11" s="1">
        <v>6.2734400000000006E-4</v>
      </c>
      <c r="D11" s="1">
        <v>5</v>
      </c>
      <c r="E11" s="1">
        <v>1.11161E-2</v>
      </c>
      <c r="F11" s="1">
        <v>15</v>
      </c>
      <c r="G11" s="1">
        <v>8.4760599999999992E-2</v>
      </c>
      <c r="I11" s="1">
        <v>8</v>
      </c>
      <c r="J11">
        <v>3</v>
      </c>
      <c r="K11" s="6">
        <v>-2231.25</v>
      </c>
      <c r="L11">
        <v>6</v>
      </c>
      <c r="M11">
        <v>-3244.16</v>
      </c>
      <c r="N11">
        <v>19</v>
      </c>
      <c r="O11">
        <v>-6261.58</v>
      </c>
      <c r="Q11" s="1">
        <v>8</v>
      </c>
      <c r="R11">
        <v>6</v>
      </c>
      <c r="S11">
        <v>-3.39453</v>
      </c>
      <c r="T11">
        <v>13</v>
      </c>
      <c r="U11">
        <v>-4.6146399999999996</v>
      </c>
      <c r="V11">
        <v>38</v>
      </c>
      <c r="W11">
        <v>-9.4723299999999995</v>
      </c>
      <c r="Y11" s="1">
        <v>8</v>
      </c>
      <c r="Z11">
        <v>2</v>
      </c>
      <c r="AA11">
        <v>6.1107333333333331</v>
      </c>
      <c r="AB11">
        <v>5</v>
      </c>
      <c r="AC11">
        <v>23.196700000000003</v>
      </c>
      <c r="AD11">
        <v>15</v>
      </c>
      <c r="AE11">
        <v>115.40533333333333</v>
      </c>
    </row>
    <row r="12" spans="1:31" x14ac:dyDescent="0.3">
      <c r="A12" s="1">
        <v>9</v>
      </c>
      <c r="B12" s="1">
        <v>2</v>
      </c>
      <c r="C12" s="1">
        <v>1.79507E-4</v>
      </c>
      <c r="D12" s="1">
        <v>5</v>
      </c>
      <c r="E12" s="1">
        <v>1.1014400000000001E-2</v>
      </c>
      <c r="F12" s="1">
        <v>15</v>
      </c>
      <c r="G12" s="1">
        <v>0.103753</v>
      </c>
      <c r="I12" s="1">
        <v>9</v>
      </c>
      <c r="J12">
        <v>3</v>
      </c>
      <c r="K12" s="6">
        <v>-2178.44</v>
      </c>
      <c r="L12">
        <v>6</v>
      </c>
      <c r="M12">
        <v>-3269.5</v>
      </c>
      <c r="N12">
        <v>19</v>
      </c>
      <c r="O12">
        <v>-5877.19</v>
      </c>
      <c r="Q12" s="1">
        <v>9</v>
      </c>
      <c r="R12">
        <v>7</v>
      </c>
      <c r="S12">
        <v>-3.0392800000000002</v>
      </c>
      <c r="T12">
        <v>13</v>
      </c>
      <c r="U12">
        <v>-4.5582500000000001</v>
      </c>
      <c r="V12">
        <v>38</v>
      </c>
      <c r="W12">
        <v>-8.8328500000000005</v>
      </c>
      <c r="Y12" s="1">
        <v>9</v>
      </c>
      <c r="Z12">
        <v>2</v>
      </c>
      <c r="AA12">
        <v>5.5682333333333327</v>
      </c>
      <c r="AB12">
        <v>5</v>
      </c>
      <c r="AC12">
        <v>20.679066666666667</v>
      </c>
      <c r="AD12">
        <v>16</v>
      </c>
      <c r="AE12">
        <v>106.61966666666666</v>
      </c>
    </row>
    <row r="13" spans="1:31" x14ac:dyDescent="0.3">
      <c r="A13" s="1">
        <v>10</v>
      </c>
      <c r="B13" s="1">
        <v>2</v>
      </c>
      <c r="C13" s="1">
        <v>5.1208100000000006E-4</v>
      </c>
      <c r="D13" s="1">
        <v>5</v>
      </c>
      <c r="E13" s="1">
        <v>1.1783200000000001E-2</v>
      </c>
      <c r="F13" s="1">
        <v>15</v>
      </c>
      <c r="G13" s="1">
        <v>0.104119</v>
      </c>
      <c r="I13" s="1">
        <v>10</v>
      </c>
      <c r="J13">
        <v>3</v>
      </c>
      <c r="K13" s="6">
        <v>-2178.4699999999998</v>
      </c>
      <c r="L13">
        <v>6</v>
      </c>
      <c r="M13">
        <v>-3653.06</v>
      </c>
      <c r="N13">
        <v>19</v>
      </c>
      <c r="O13">
        <v>-5817.6</v>
      </c>
      <c r="Q13" s="1">
        <v>10</v>
      </c>
      <c r="R13">
        <v>6</v>
      </c>
      <c r="S13">
        <v>-3.0190399999999999</v>
      </c>
      <c r="T13">
        <v>13</v>
      </c>
      <c r="U13">
        <v>-4.5101800000000001</v>
      </c>
      <c r="V13">
        <v>38</v>
      </c>
      <c r="W13">
        <v>-8.7540099999999992</v>
      </c>
      <c r="Y13" s="1">
        <v>10</v>
      </c>
      <c r="Z13">
        <v>2</v>
      </c>
      <c r="AA13">
        <v>3.7391999999999999</v>
      </c>
      <c r="AB13">
        <v>5</v>
      </c>
      <c r="AC13">
        <v>22.996466666666667</v>
      </c>
      <c r="AD13">
        <v>16</v>
      </c>
      <c r="AE13">
        <v>114.80533333333334</v>
      </c>
    </row>
    <row r="14" spans="1:31" x14ac:dyDescent="0.3">
      <c r="A14" s="1">
        <v>11</v>
      </c>
      <c r="B14" s="1">
        <v>2</v>
      </c>
      <c r="C14" s="1">
        <v>4.9281200000000002E-4</v>
      </c>
      <c r="D14" s="1">
        <v>5</v>
      </c>
      <c r="E14" s="1">
        <v>9.5532900000000007E-3</v>
      </c>
      <c r="F14" s="1">
        <v>15</v>
      </c>
      <c r="G14" s="1">
        <v>9.9043699999999998E-2</v>
      </c>
      <c r="I14" s="1">
        <v>11</v>
      </c>
      <c r="J14">
        <v>3</v>
      </c>
      <c r="K14" s="6">
        <v>-2234.79</v>
      </c>
      <c r="L14">
        <v>6</v>
      </c>
      <c r="M14">
        <v>-3630.72</v>
      </c>
      <c r="N14">
        <v>19</v>
      </c>
      <c r="O14">
        <v>-6513.77</v>
      </c>
      <c r="Q14" s="1">
        <v>11</v>
      </c>
      <c r="R14">
        <v>6</v>
      </c>
      <c r="S14">
        <v>-3.4171800000000001</v>
      </c>
      <c r="T14">
        <v>13</v>
      </c>
      <c r="U14">
        <v>-4.3331099999999996</v>
      </c>
      <c r="V14">
        <v>38</v>
      </c>
      <c r="W14">
        <v>-9.7001799999999996</v>
      </c>
      <c r="Y14" s="1">
        <v>11</v>
      </c>
      <c r="Z14">
        <v>2</v>
      </c>
      <c r="AA14">
        <v>6.7713333333333336</v>
      </c>
      <c r="AB14">
        <v>5</v>
      </c>
      <c r="AC14">
        <v>22.947866666666666</v>
      </c>
      <c r="AD14">
        <v>16</v>
      </c>
      <c r="AE14">
        <v>114.83666666666666</v>
      </c>
    </row>
    <row r="15" spans="1:31" x14ac:dyDescent="0.3">
      <c r="A15" s="1">
        <v>12</v>
      </c>
      <c r="B15" s="1">
        <v>2</v>
      </c>
      <c r="C15" s="1">
        <v>6.9881400000000008E-4</v>
      </c>
      <c r="D15" s="1">
        <v>5</v>
      </c>
      <c r="E15" s="1">
        <v>9.9051299999999998E-3</v>
      </c>
      <c r="F15" s="1">
        <v>15</v>
      </c>
      <c r="G15" s="1">
        <v>0.114622</v>
      </c>
      <c r="I15" s="1">
        <v>12</v>
      </c>
      <c r="J15">
        <v>3</v>
      </c>
      <c r="K15" s="6">
        <v>-2248.71</v>
      </c>
      <c r="L15">
        <v>6</v>
      </c>
      <c r="M15">
        <v>-3869.41</v>
      </c>
      <c r="N15">
        <v>19</v>
      </c>
      <c r="O15">
        <v>-6055.63</v>
      </c>
      <c r="Q15" s="1">
        <v>12</v>
      </c>
      <c r="R15">
        <v>6</v>
      </c>
      <c r="S15">
        <v>-3.14222</v>
      </c>
      <c r="T15">
        <v>13</v>
      </c>
      <c r="U15">
        <v>-4.5119800000000003</v>
      </c>
      <c r="V15">
        <v>38</v>
      </c>
      <c r="W15">
        <v>-8.9225399999999997</v>
      </c>
      <c r="Y15" s="1">
        <v>12</v>
      </c>
      <c r="Z15">
        <v>2</v>
      </c>
      <c r="AA15">
        <v>3.4056999999999999</v>
      </c>
      <c r="AB15">
        <v>5</v>
      </c>
      <c r="AC15">
        <v>20.853100000000001</v>
      </c>
      <c r="AD15">
        <v>16</v>
      </c>
      <c r="AE15">
        <v>116.82266666666668</v>
      </c>
    </row>
    <row r="16" spans="1:31" x14ac:dyDescent="0.3">
      <c r="A16" s="1">
        <v>13</v>
      </c>
      <c r="B16" s="1">
        <v>2</v>
      </c>
      <c r="C16" s="1">
        <v>5.3169999999999997E-4</v>
      </c>
      <c r="D16" s="1">
        <v>5</v>
      </c>
      <c r="E16" s="1">
        <v>9.7989300000000008E-3</v>
      </c>
      <c r="F16" s="1">
        <v>15</v>
      </c>
      <c r="G16" s="1">
        <v>0.118352</v>
      </c>
      <c r="I16" s="1">
        <v>13</v>
      </c>
      <c r="J16">
        <v>3</v>
      </c>
      <c r="K16" s="6">
        <v>-2188.06</v>
      </c>
      <c r="L16">
        <v>6</v>
      </c>
      <c r="M16">
        <v>-3359.52</v>
      </c>
      <c r="N16">
        <v>19</v>
      </c>
      <c r="O16">
        <v>-5985.71</v>
      </c>
      <c r="Q16" s="1">
        <v>13</v>
      </c>
      <c r="R16">
        <v>6</v>
      </c>
      <c r="S16">
        <v>-2.7723100000000001</v>
      </c>
      <c r="T16">
        <v>13</v>
      </c>
      <c r="U16">
        <v>-4.8588699999999996</v>
      </c>
      <c r="V16">
        <v>38</v>
      </c>
      <c r="W16">
        <v>-9.0995500000000007</v>
      </c>
      <c r="Y16" s="1">
        <v>13</v>
      </c>
      <c r="Z16">
        <v>2</v>
      </c>
      <c r="AA16">
        <v>5.4188999999999998</v>
      </c>
      <c r="AB16">
        <v>5</v>
      </c>
      <c r="AC16">
        <v>21.116633333333333</v>
      </c>
      <c r="AD16">
        <v>16</v>
      </c>
      <c r="AE16">
        <v>112.084</v>
      </c>
    </row>
    <row r="17" spans="1:31" x14ac:dyDescent="0.3">
      <c r="A17" s="1">
        <v>14</v>
      </c>
      <c r="B17" s="1">
        <v>2</v>
      </c>
      <c r="C17" s="1">
        <v>4.47618E-4</v>
      </c>
      <c r="D17" s="1">
        <v>5</v>
      </c>
      <c r="E17" s="1">
        <v>6.3935500000000004E-3</v>
      </c>
      <c r="F17" s="1">
        <v>15</v>
      </c>
      <c r="G17" s="1">
        <v>0.11422400000000001</v>
      </c>
      <c r="I17" s="1">
        <v>14</v>
      </c>
      <c r="J17">
        <v>3</v>
      </c>
      <c r="K17" s="6">
        <v>-2210.9699999999998</v>
      </c>
      <c r="L17">
        <v>6</v>
      </c>
      <c r="M17">
        <v>-3185.52</v>
      </c>
      <c r="N17">
        <v>19</v>
      </c>
      <c r="O17">
        <v>-6091.1</v>
      </c>
      <c r="Q17" s="1">
        <v>14</v>
      </c>
      <c r="R17">
        <v>7</v>
      </c>
      <c r="S17">
        <v>-3.2539799999999999</v>
      </c>
      <c r="T17">
        <v>13</v>
      </c>
      <c r="U17">
        <v>-5.12683</v>
      </c>
      <c r="V17">
        <v>38</v>
      </c>
      <c r="W17">
        <v>-8.8009699999999995</v>
      </c>
      <c r="Y17" s="1">
        <v>14</v>
      </c>
      <c r="Z17">
        <v>2</v>
      </c>
      <c r="AA17">
        <v>4.1025666666666671</v>
      </c>
      <c r="AB17">
        <v>5</v>
      </c>
      <c r="AC17">
        <v>21.663766666666664</v>
      </c>
      <c r="AD17">
        <v>16</v>
      </c>
      <c r="AE17">
        <v>115.74466666666666</v>
      </c>
    </row>
    <row r="18" spans="1:31" x14ac:dyDescent="0.3">
      <c r="A18" s="1">
        <v>15</v>
      </c>
      <c r="B18" s="1">
        <v>2</v>
      </c>
      <c r="C18" s="1">
        <v>6.4826399999999996E-4</v>
      </c>
      <c r="D18" s="1">
        <v>5</v>
      </c>
      <c r="E18" s="1">
        <v>6.3575699999999999E-3</v>
      </c>
      <c r="F18" s="1">
        <v>15</v>
      </c>
      <c r="G18" s="1">
        <v>8.4022199999999991E-2</v>
      </c>
      <c r="I18" s="1">
        <v>15</v>
      </c>
      <c r="J18">
        <v>3</v>
      </c>
      <c r="K18" s="6">
        <v>-2154.88</v>
      </c>
      <c r="L18">
        <v>6</v>
      </c>
      <c r="M18">
        <v>-3556.04</v>
      </c>
      <c r="N18">
        <v>19</v>
      </c>
      <c r="O18">
        <v>-6030.65</v>
      </c>
      <c r="Q18" s="1">
        <v>15</v>
      </c>
      <c r="R18">
        <v>7</v>
      </c>
      <c r="S18">
        <v>-3.5607899999999999</v>
      </c>
      <c r="T18">
        <v>13</v>
      </c>
      <c r="U18">
        <v>-4.7652000000000001</v>
      </c>
      <c r="V18">
        <v>38</v>
      </c>
      <c r="W18">
        <v>-10.0062</v>
      </c>
      <c r="Y18" s="1">
        <v>15</v>
      </c>
      <c r="Z18">
        <v>2</v>
      </c>
      <c r="AA18">
        <v>4.4209666666666667</v>
      </c>
      <c r="AB18">
        <v>5</v>
      </c>
      <c r="AC18">
        <v>16.871100000000002</v>
      </c>
      <c r="AD18">
        <v>16</v>
      </c>
      <c r="AE18">
        <v>105.23933333333333</v>
      </c>
    </row>
    <row r="19" spans="1:31" x14ac:dyDescent="0.3">
      <c r="A19" s="1">
        <v>16</v>
      </c>
      <c r="B19" s="1">
        <v>2</v>
      </c>
      <c r="C19" s="1">
        <v>1.1963999999999998E-3</v>
      </c>
      <c r="D19" s="1">
        <v>5</v>
      </c>
      <c r="E19" s="1">
        <v>9.8393200000000004E-3</v>
      </c>
      <c r="F19" s="1">
        <v>15</v>
      </c>
      <c r="G19" s="1">
        <v>0.116345</v>
      </c>
      <c r="I19" s="1">
        <v>16</v>
      </c>
      <c r="J19">
        <v>3</v>
      </c>
      <c r="K19" s="6">
        <v>-2201.94</v>
      </c>
      <c r="L19">
        <v>6</v>
      </c>
      <c r="M19">
        <v>-3223.84</v>
      </c>
      <c r="N19">
        <v>19</v>
      </c>
      <c r="O19">
        <v>-5841.99</v>
      </c>
      <c r="Q19" s="1">
        <v>16</v>
      </c>
      <c r="R19">
        <v>7</v>
      </c>
      <c r="S19">
        <v>-3.5106600000000001</v>
      </c>
      <c r="T19">
        <v>13</v>
      </c>
      <c r="U19">
        <v>-4.61341</v>
      </c>
      <c r="V19">
        <v>38</v>
      </c>
      <c r="W19">
        <v>-9.4500399999999996</v>
      </c>
      <c r="Y19" s="1">
        <v>16</v>
      </c>
      <c r="Z19">
        <v>2</v>
      </c>
      <c r="AA19">
        <v>3.2134633333333333</v>
      </c>
      <c r="AB19">
        <v>5</v>
      </c>
      <c r="AC19">
        <v>23.337900000000001</v>
      </c>
      <c r="AD19">
        <v>16</v>
      </c>
      <c r="AE19">
        <v>110.238</v>
      </c>
    </row>
    <row r="20" spans="1:31" x14ac:dyDescent="0.3">
      <c r="A20" s="1">
        <v>17</v>
      </c>
      <c r="B20" s="1">
        <v>2</v>
      </c>
      <c r="C20" s="1">
        <v>6.2969600000000001E-4</v>
      </c>
      <c r="D20" s="1">
        <v>5</v>
      </c>
      <c r="E20" s="1">
        <v>1.28147E-2</v>
      </c>
      <c r="F20" s="1">
        <v>15</v>
      </c>
      <c r="G20" s="1">
        <v>0.11085200000000001</v>
      </c>
      <c r="I20" s="1">
        <v>17</v>
      </c>
      <c r="J20">
        <v>3</v>
      </c>
      <c r="K20" s="6">
        <v>-2233.13</v>
      </c>
      <c r="L20">
        <v>6</v>
      </c>
      <c r="M20">
        <v>-3266.75</v>
      </c>
      <c r="N20">
        <v>19</v>
      </c>
      <c r="O20">
        <v>-6148.01</v>
      </c>
      <c r="Q20" s="1">
        <v>17</v>
      </c>
      <c r="R20">
        <v>7</v>
      </c>
      <c r="S20">
        <v>-3.0769099999999998</v>
      </c>
      <c r="T20">
        <v>13</v>
      </c>
      <c r="U20">
        <v>-4.7366999999999999</v>
      </c>
      <c r="V20">
        <v>38</v>
      </c>
      <c r="W20">
        <v>-9.3365899999999993</v>
      </c>
      <c r="Y20" s="1">
        <v>17</v>
      </c>
      <c r="Z20">
        <v>2</v>
      </c>
      <c r="AA20">
        <v>4.8871000000000002</v>
      </c>
      <c r="AB20">
        <v>5</v>
      </c>
      <c r="AC20">
        <v>23.059433333333331</v>
      </c>
      <c r="AD20">
        <v>16</v>
      </c>
      <c r="AE20">
        <v>112.51166666666667</v>
      </c>
    </row>
    <row r="21" spans="1:31" x14ac:dyDescent="0.3">
      <c r="A21" s="1">
        <v>18</v>
      </c>
      <c r="B21" s="1">
        <v>2</v>
      </c>
      <c r="C21" s="1">
        <v>4.9076000000000002E-4</v>
      </c>
      <c r="D21" s="1">
        <v>5</v>
      </c>
      <c r="E21" s="1">
        <v>1.07236E-2</v>
      </c>
      <c r="F21" s="1">
        <v>15</v>
      </c>
      <c r="G21" s="1">
        <v>0.10864</v>
      </c>
      <c r="I21" s="1">
        <v>18</v>
      </c>
      <c r="J21">
        <v>3</v>
      </c>
      <c r="K21" s="6">
        <v>-2208.7399999999998</v>
      </c>
      <c r="L21">
        <v>6</v>
      </c>
      <c r="M21">
        <v>-4071.31</v>
      </c>
      <c r="N21">
        <v>19</v>
      </c>
      <c r="O21">
        <v>-6106.34</v>
      </c>
      <c r="Q21" s="1">
        <v>18</v>
      </c>
      <c r="R21">
        <v>6</v>
      </c>
      <c r="S21">
        <v>-3.0442999999999998</v>
      </c>
      <c r="T21">
        <v>13</v>
      </c>
      <c r="U21">
        <v>-4.6877899999999997</v>
      </c>
      <c r="V21">
        <v>38</v>
      </c>
      <c r="W21">
        <v>-8.6717499999999994</v>
      </c>
      <c r="Y21" s="1">
        <v>18</v>
      </c>
      <c r="Z21">
        <v>2</v>
      </c>
      <c r="AA21">
        <v>4.2282999999999999</v>
      </c>
      <c r="AB21">
        <v>5</v>
      </c>
      <c r="AC21">
        <v>23.060199999999998</v>
      </c>
      <c r="AD21">
        <v>16</v>
      </c>
      <c r="AE21">
        <v>114.00366666666667</v>
      </c>
    </row>
    <row r="22" spans="1:31" x14ac:dyDescent="0.3">
      <c r="A22" s="1">
        <v>19</v>
      </c>
      <c r="B22" s="1">
        <v>2</v>
      </c>
      <c r="C22" s="1">
        <v>9.8419200000000005E-4</v>
      </c>
      <c r="D22" s="1">
        <v>5</v>
      </c>
      <c r="E22" s="1">
        <v>8.8401399999999998E-3</v>
      </c>
      <c r="F22" s="1">
        <v>15</v>
      </c>
      <c r="G22" s="1">
        <v>0.113569</v>
      </c>
      <c r="I22" s="1">
        <v>19</v>
      </c>
      <c r="J22">
        <v>3</v>
      </c>
      <c r="K22" s="6">
        <v>-2324.4299999999998</v>
      </c>
      <c r="L22">
        <v>6</v>
      </c>
      <c r="M22">
        <v>-3538.67</v>
      </c>
      <c r="N22">
        <v>19</v>
      </c>
      <c r="O22">
        <v>-5711.6</v>
      </c>
      <c r="Q22" s="1">
        <v>19</v>
      </c>
      <c r="R22">
        <v>6</v>
      </c>
      <c r="S22">
        <v>-3.1320399999999999</v>
      </c>
      <c r="T22">
        <v>13</v>
      </c>
      <c r="U22">
        <v>-5.0392200000000003</v>
      </c>
      <c r="V22">
        <v>38</v>
      </c>
      <c r="W22">
        <v>-9.0979500000000009</v>
      </c>
      <c r="Y22" s="1">
        <v>19</v>
      </c>
      <c r="Z22">
        <v>2</v>
      </c>
      <c r="AA22">
        <v>4.0606666666666671</v>
      </c>
      <c r="AB22">
        <v>5</v>
      </c>
      <c r="AC22">
        <v>19.018666666666665</v>
      </c>
      <c r="AD22">
        <v>16</v>
      </c>
      <c r="AE22">
        <v>111.42166666666667</v>
      </c>
    </row>
    <row r="23" spans="1:31" x14ac:dyDescent="0.3">
      <c r="A23" s="1">
        <v>20</v>
      </c>
      <c r="B23" s="1">
        <v>2</v>
      </c>
      <c r="C23" s="1">
        <v>6.5432000000000001E-4</v>
      </c>
      <c r="D23" s="1">
        <v>5</v>
      </c>
      <c r="E23" s="1">
        <v>1.2223299999999999E-2</v>
      </c>
      <c r="F23" s="1">
        <v>15</v>
      </c>
      <c r="G23" s="1">
        <v>8.82135E-2</v>
      </c>
      <c r="I23" s="1">
        <v>20</v>
      </c>
      <c r="J23">
        <v>3</v>
      </c>
      <c r="K23" s="6">
        <v>-2189.23</v>
      </c>
      <c r="L23">
        <v>6</v>
      </c>
      <c r="M23">
        <v>-3328.49</v>
      </c>
      <c r="N23">
        <v>19</v>
      </c>
      <c r="O23">
        <v>-6106.34</v>
      </c>
      <c r="Q23" s="1">
        <v>20</v>
      </c>
      <c r="R23">
        <v>6</v>
      </c>
      <c r="S23">
        <v>-3.5284499999999999</v>
      </c>
      <c r="T23">
        <v>13</v>
      </c>
      <c r="U23">
        <v>-4.4648099999999999</v>
      </c>
      <c r="V23">
        <v>38</v>
      </c>
      <c r="W23">
        <v>-8.8389699999999998</v>
      </c>
      <c r="Y23" s="1">
        <v>20</v>
      </c>
      <c r="Z23">
        <v>2</v>
      </c>
      <c r="AA23">
        <v>3.8289333333333335</v>
      </c>
      <c r="AB23">
        <v>5</v>
      </c>
      <c r="AC23">
        <v>23.677666666666667</v>
      </c>
      <c r="AD23">
        <v>16</v>
      </c>
      <c r="AE23">
        <v>118.063</v>
      </c>
    </row>
    <row r="24" spans="1:31" x14ac:dyDescent="0.3">
      <c r="A24" s="1">
        <v>21</v>
      </c>
      <c r="B24" s="1">
        <v>2</v>
      </c>
      <c r="C24" s="1">
        <v>3.6808999999999995E-4</v>
      </c>
      <c r="D24" s="1">
        <v>5</v>
      </c>
      <c r="E24" s="1">
        <v>9.0490999999999992E-3</v>
      </c>
      <c r="F24" s="1">
        <v>15</v>
      </c>
      <c r="G24" s="1">
        <v>0.114408</v>
      </c>
      <c r="I24" s="1">
        <v>21</v>
      </c>
      <c r="J24">
        <v>3</v>
      </c>
      <c r="K24" s="6">
        <v>-2245.38</v>
      </c>
      <c r="L24">
        <v>6</v>
      </c>
      <c r="M24">
        <v>-3321.7</v>
      </c>
      <c r="N24">
        <v>19</v>
      </c>
      <c r="O24">
        <v>-6651.41</v>
      </c>
      <c r="Q24" s="1">
        <v>21</v>
      </c>
      <c r="R24">
        <v>6</v>
      </c>
      <c r="S24">
        <v>-3.1113900000000001</v>
      </c>
      <c r="T24">
        <v>13</v>
      </c>
      <c r="U24">
        <v>-4.6712699999999998</v>
      </c>
      <c r="V24">
        <v>38</v>
      </c>
      <c r="W24">
        <v>-8.9458699999999993</v>
      </c>
      <c r="Y24" s="1">
        <v>21</v>
      </c>
      <c r="Z24">
        <v>2</v>
      </c>
      <c r="AA24">
        <v>3.1588833333333333</v>
      </c>
      <c r="AB24">
        <v>5</v>
      </c>
      <c r="AC24">
        <v>21.955466666666666</v>
      </c>
      <c r="AD24">
        <v>15</v>
      </c>
      <c r="AE24">
        <v>109.702</v>
      </c>
    </row>
    <row r="25" spans="1:31" x14ac:dyDescent="0.3">
      <c r="A25" s="1">
        <v>22</v>
      </c>
      <c r="B25" s="1">
        <v>2</v>
      </c>
      <c r="C25" s="1">
        <v>1.0306900000000001E-3</v>
      </c>
      <c r="D25" s="1">
        <v>5</v>
      </c>
      <c r="E25" s="1">
        <v>1.16574E-2</v>
      </c>
      <c r="F25" s="1">
        <v>15</v>
      </c>
      <c r="G25" s="1">
        <v>0.109609</v>
      </c>
      <c r="I25" s="1">
        <v>22</v>
      </c>
      <c r="J25">
        <v>3</v>
      </c>
      <c r="K25" s="6">
        <v>-2245.64</v>
      </c>
      <c r="L25">
        <v>6</v>
      </c>
      <c r="M25">
        <v>-3390.67</v>
      </c>
      <c r="N25">
        <v>19</v>
      </c>
      <c r="O25">
        <v>-5948.98</v>
      </c>
      <c r="Q25" s="1">
        <v>22</v>
      </c>
      <c r="R25">
        <v>6</v>
      </c>
      <c r="S25">
        <v>-3.0869200000000001</v>
      </c>
      <c r="T25">
        <v>13</v>
      </c>
      <c r="U25">
        <v>-5.6023800000000001</v>
      </c>
      <c r="V25">
        <v>38</v>
      </c>
      <c r="W25">
        <v>-9.0065299999999997</v>
      </c>
      <c r="Y25" s="1">
        <v>22</v>
      </c>
      <c r="Z25">
        <v>2</v>
      </c>
      <c r="AA25">
        <v>3.4133999999999998</v>
      </c>
      <c r="AB25">
        <v>5</v>
      </c>
      <c r="AC25">
        <v>21.739866666666668</v>
      </c>
      <c r="AD25">
        <v>15</v>
      </c>
      <c r="AE25">
        <v>108.07799999999999</v>
      </c>
    </row>
    <row r="26" spans="1:31" x14ac:dyDescent="0.3">
      <c r="A26" s="1">
        <v>23</v>
      </c>
      <c r="B26" s="1">
        <v>2</v>
      </c>
      <c r="C26" s="1">
        <v>1.1437999999999999E-3</v>
      </c>
      <c r="D26" s="1">
        <v>5</v>
      </c>
      <c r="E26" s="1">
        <v>1.1653499999999999E-2</v>
      </c>
      <c r="F26" s="1">
        <v>15</v>
      </c>
      <c r="G26" s="1">
        <v>0.114205</v>
      </c>
      <c r="I26" s="1">
        <v>23</v>
      </c>
      <c r="J26">
        <v>3</v>
      </c>
      <c r="K26" s="6">
        <v>-2263.46</v>
      </c>
      <c r="L26">
        <v>6</v>
      </c>
      <c r="M26">
        <v>-3548.57</v>
      </c>
      <c r="N26">
        <v>19</v>
      </c>
      <c r="O26">
        <v>-5717.34</v>
      </c>
      <c r="Q26" s="1">
        <v>23</v>
      </c>
      <c r="R26">
        <v>7</v>
      </c>
      <c r="S26">
        <v>-3.0078900000000002</v>
      </c>
      <c r="T26">
        <v>13</v>
      </c>
      <c r="U26">
        <v>-4.4252200000000004</v>
      </c>
      <c r="V26">
        <v>39</v>
      </c>
      <c r="W26">
        <v>-9.1352600000000006</v>
      </c>
      <c r="Y26" s="1">
        <v>23</v>
      </c>
      <c r="Z26">
        <v>2</v>
      </c>
      <c r="AA26">
        <v>5.1927333333333339</v>
      </c>
      <c r="AB26">
        <v>5</v>
      </c>
      <c r="AC26">
        <v>22.491466666666668</v>
      </c>
      <c r="AD26">
        <v>15</v>
      </c>
      <c r="AE26">
        <v>110.45233333333334</v>
      </c>
    </row>
    <row r="27" spans="1:31" x14ac:dyDescent="0.3">
      <c r="A27" s="1">
        <v>24</v>
      </c>
      <c r="B27" s="1">
        <v>2</v>
      </c>
      <c r="C27" s="1">
        <v>7.6157500000000001E-4</v>
      </c>
      <c r="D27" s="1">
        <v>5</v>
      </c>
      <c r="E27" s="1">
        <v>8.7413000000000005E-3</v>
      </c>
      <c r="F27" s="1">
        <v>15</v>
      </c>
      <c r="G27" s="1">
        <v>0.122584</v>
      </c>
      <c r="I27" s="1">
        <v>24</v>
      </c>
      <c r="J27">
        <v>3</v>
      </c>
      <c r="K27" s="6">
        <v>-2302.41</v>
      </c>
      <c r="L27">
        <v>6</v>
      </c>
      <c r="M27">
        <v>-3226.94</v>
      </c>
      <c r="N27">
        <v>19</v>
      </c>
      <c r="O27">
        <v>-6255.72</v>
      </c>
      <c r="Q27" s="1">
        <v>24</v>
      </c>
      <c r="R27">
        <v>7</v>
      </c>
      <c r="S27">
        <v>-3.1338599999999999</v>
      </c>
      <c r="T27">
        <v>13</v>
      </c>
      <c r="U27">
        <v>-5.45627</v>
      </c>
      <c r="V27">
        <v>40</v>
      </c>
      <c r="W27">
        <v>-9.9490999999999996</v>
      </c>
      <c r="Y27" s="1">
        <v>24</v>
      </c>
      <c r="Z27">
        <v>2</v>
      </c>
      <c r="AA27">
        <v>4.1720333333333333</v>
      </c>
      <c r="AB27">
        <v>5</v>
      </c>
      <c r="AC27">
        <v>22.673066666666667</v>
      </c>
      <c r="AD27">
        <v>15</v>
      </c>
      <c r="AE27">
        <v>117.60566666666666</v>
      </c>
    </row>
    <row r="28" spans="1:31" x14ac:dyDescent="0.3">
      <c r="A28" s="1">
        <v>25</v>
      </c>
      <c r="B28" s="1">
        <v>2</v>
      </c>
      <c r="C28" s="1">
        <v>5.5997799999999993E-4</v>
      </c>
      <c r="D28" s="1">
        <v>5</v>
      </c>
      <c r="E28" s="1">
        <v>8.640150000000001E-3</v>
      </c>
      <c r="F28" s="1">
        <v>15</v>
      </c>
      <c r="G28" s="1">
        <v>0.11959</v>
      </c>
      <c r="I28" s="1">
        <v>25</v>
      </c>
      <c r="J28">
        <v>3</v>
      </c>
      <c r="K28" s="6">
        <v>-2258.13</v>
      </c>
      <c r="L28">
        <v>6</v>
      </c>
      <c r="M28">
        <v>-3321.7</v>
      </c>
      <c r="N28">
        <v>20</v>
      </c>
      <c r="O28">
        <v>-6337.7</v>
      </c>
      <c r="Q28" s="1">
        <v>25</v>
      </c>
      <c r="R28">
        <v>7</v>
      </c>
      <c r="S28">
        <v>-3.3584700000000001</v>
      </c>
      <c r="T28">
        <v>13</v>
      </c>
      <c r="U28">
        <v>-4.9993100000000004</v>
      </c>
      <c r="V28">
        <v>40</v>
      </c>
      <c r="W28">
        <v>-8.9236400000000007</v>
      </c>
      <c r="Y28" s="1">
        <v>25</v>
      </c>
      <c r="Z28">
        <v>2</v>
      </c>
      <c r="AA28">
        <v>4.5278666666666672</v>
      </c>
      <c r="AB28">
        <v>5</v>
      </c>
      <c r="AC28">
        <v>23.454333333333334</v>
      </c>
      <c r="AD28">
        <v>16</v>
      </c>
      <c r="AE28">
        <v>114.932</v>
      </c>
    </row>
    <row r="29" spans="1:31" x14ac:dyDescent="0.3">
      <c r="A29" s="1">
        <v>26</v>
      </c>
      <c r="B29" s="1">
        <v>2</v>
      </c>
      <c r="C29" s="1">
        <v>8.8234199999999994E-4</v>
      </c>
      <c r="D29" s="1">
        <v>5</v>
      </c>
      <c r="E29" s="1">
        <v>9.7215500000000007E-3</v>
      </c>
      <c r="F29" s="1">
        <v>15</v>
      </c>
      <c r="G29" s="1">
        <v>0.10978400000000001</v>
      </c>
      <c r="I29" s="1">
        <v>26</v>
      </c>
      <c r="J29">
        <v>3</v>
      </c>
      <c r="K29" s="6">
        <v>-2189.23</v>
      </c>
      <c r="L29">
        <v>6</v>
      </c>
      <c r="M29">
        <v>-3604.75</v>
      </c>
      <c r="N29">
        <v>20</v>
      </c>
      <c r="O29">
        <v>-5749.83</v>
      </c>
      <c r="Q29" s="1">
        <v>26</v>
      </c>
      <c r="R29">
        <v>7</v>
      </c>
      <c r="S29">
        <v>-3.4080499999999998</v>
      </c>
      <c r="T29">
        <v>13</v>
      </c>
      <c r="U29">
        <v>-5.2951600000000001</v>
      </c>
      <c r="V29">
        <v>40</v>
      </c>
      <c r="W29">
        <v>-9.8341700000000003</v>
      </c>
      <c r="Y29" s="1">
        <v>26</v>
      </c>
      <c r="Z29">
        <v>2</v>
      </c>
      <c r="AA29">
        <v>4.394566666666667</v>
      </c>
      <c r="AB29">
        <v>5</v>
      </c>
      <c r="AC29">
        <v>20.857033333333334</v>
      </c>
      <c r="AD29">
        <v>15</v>
      </c>
      <c r="AE29">
        <v>113.77966666666667</v>
      </c>
    </row>
    <row r="30" spans="1:31" x14ac:dyDescent="0.3">
      <c r="A30" s="1">
        <v>27</v>
      </c>
      <c r="B30" s="1">
        <v>2</v>
      </c>
      <c r="C30" s="1">
        <v>2.8280699999999999E-4</v>
      </c>
      <c r="D30" s="1">
        <v>5</v>
      </c>
      <c r="E30" s="1">
        <v>5.48812E-3</v>
      </c>
      <c r="F30" s="1">
        <v>15</v>
      </c>
      <c r="G30" s="1">
        <v>0.10743800000000001</v>
      </c>
      <c r="I30" s="1">
        <v>27</v>
      </c>
      <c r="J30">
        <v>3</v>
      </c>
      <c r="K30" s="6">
        <v>-2263.46</v>
      </c>
      <c r="L30">
        <v>6</v>
      </c>
      <c r="M30">
        <v>-3221.36</v>
      </c>
      <c r="N30">
        <v>20</v>
      </c>
      <c r="O30">
        <v>-6024.19</v>
      </c>
      <c r="Q30" s="1">
        <v>27</v>
      </c>
      <c r="R30">
        <v>7</v>
      </c>
      <c r="S30">
        <v>-3.00509</v>
      </c>
      <c r="T30">
        <v>13</v>
      </c>
      <c r="U30">
        <v>-4.5831999999999997</v>
      </c>
      <c r="V30">
        <v>40</v>
      </c>
      <c r="W30">
        <v>-8.7512100000000004</v>
      </c>
      <c r="Y30" s="1">
        <v>27</v>
      </c>
      <c r="Z30">
        <v>2</v>
      </c>
      <c r="AA30">
        <v>5.6774999999999993</v>
      </c>
      <c r="AB30">
        <v>5</v>
      </c>
      <c r="AC30">
        <v>22.411566666666669</v>
      </c>
      <c r="AD30">
        <v>15</v>
      </c>
      <c r="AE30">
        <v>116.161</v>
      </c>
    </row>
    <row r="31" spans="1:31" x14ac:dyDescent="0.3">
      <c r="A31" s="1">
        <v>28</v>
      </c>
      <c r="B31" s="1">
        <v>2</v>
      </c>
      <c r="C31" s="1">
        <v>5.2319200000000001E-4</v>
      </c>
      <c r="D31" s="1">
        <v>5</v>
      </c>
      <c r="E31" s="1">
        <v>7.8440699999999999E-3</v>
      </c>
      <c r="F31" s="1">
        <v>15</v>
      </c>
      <c r="G31" s="1">
        <v>0.117073</v>
      </c>
      <c r="I31" s="1">
        <v>28</v>
      </c>
      <c r="J31">
        <v>3</v>
      </c>
      <c r="K31" s="6">
        <v>-2324.4299999999998</v>
      </c>
      <c r="L31">
        <v>6</v>
      </c>
      <c r="M31">
        <v>-3433.01</v>
      </c>
      <c r="N31">
        <v>20</v>
      </c>
      <c r="O31">
        <v>-5892.39</v>
      </c>
      <c r="Q31" s="1">
        <v>28</v>
      </c>
      <c r="R31">
        <v>6</v>
      </c>
      <c r="S31">
        <v>-3.2136900000000002</v>
      </c>
      <c r="T31">
        <v>13</v>
      </c>
      <c r="U31">
        <v>-4.2262199999999996</v>
      </c>
      <c r="V31">
        <v>40</v>
      </c>
      <c r="W31">
        <v>-9.4770500000000002</v>
      </c>
      <c r="Y31" s="1">
        <v>28</v>
      </c>
      <c r="Z31">
        <v>2</v>
      </c>
      <c r="AA31">
        <v>3.7678666666666665</v>
      </c>
      <c r="AB31">
        <v>5</v>
      </c>
      <c r="AC31">
        <v>25.527699999999999</v>
      </c>
      <c r="AD31">
        <v>16</v>
      </c>
      <c r="AE31">
        <v>111.42166666666667</v>
      </c>
    </row>
    <row r="32" spans="1:31" x14ac:dyDescent="0.3">
      <c r="A32" s="1">
        <v>29</v>
      </c>
      <c r="B32" s="1">
        <v>2</v>
      </c>
      <c r="C32" s="1">
        <v>5.5682400000000003E-4</v>
      </c>
      <c r="D32" s="1">
        <v>5</v>
      </c>
      <c r="E32" s="1">
        <v>1.10013E-2</v>
      </c>
      <c r="F32" s="1">
        <v>15</v>
      </c>
      <c r="G32" s="1">
        <v>9.7347099999999992E-2</v>
      </c>
      <c r="I32" s="1">
        <v>29</v>
      </c>
      <c r="J32">
        <v>3</v>
      </c>
      <c r="K32" s="6">
        <v>-2208.7399999999998</v>
      </c>
      <c r="L32">
        <v>6</v>
      </c>
      <c r="M32">
        <v>-3305.27</v>
      </c>
      <c r="N32">
        <v>20</v>
      </c>
      <c r="O32">
        <v>-6278.63</v>
      </c>
      <c r="Q32" s="1">
        <v>29</v>
      </c>
      <c r="R32">
        <v>7</v>
      </c>
      <c r="S32">
        <v>-3.1320399999999999</v>
      </c>
      <c r="T32">
        <v>13</v>
      </c>
      <c r="U32">
        <v>-4.5201900000000004</v>
      </c>
      <c r="V32">
        <v>40</v>
      </c>
      <c r="W32">
        <v>-9.8341700000000003</v>
      </c>
      <c r="Y32" s="1">
        <v>29</v>
      </c>
      <c r="Z32">
        <v>2</v>
      </c>
      <c r="AA32">
        <v>3.2076100000000003</v>
      </c>
      <c r="AB32">
        <v>5</v>
      </c>
      <c r="AC32">
        <v>23.989900000000002</v>
      </c>
      <c r="AD32">
        <v>16</v>
      </c>
      <c r="AE32">
        <v>105.23933333333333</v>
      </c>
    </row>
    <row r="33" spans="1:31" x14ac:dyDescent="0.3">
      <c r="A33" s="1">
        <v>30</v>
      </c>
      <c r="B33" s="1">
        <v>2</v>
      </c>
      <c r="C33" s="1">
        <v>9.18077E-4</v>
      </c>
      <c r="D33" s="1">
        <v>5</v>
      </c>
      <c r="E33" s="1">
        <v>9.2406799999999994E-3</v>
      </c>
      <c r="F33" s="1">
        <v>15</v>
      </c>
      <c r="G33" s="1">
        <v>9.8545000000000008E-2</v>
      </c>
      <c r="I33" s="1">
        <v>30</v>
      </c>
      <c r="J33">
        <v>3</v>
      </c>
      <c r="K33" s="6">
        <v>-2198.89</v>
      </c>
      <c r="L33">
        <v>6</v>
      </c>
      <c r="M33">
        <v>-3337.28</v>
      </c>
      <c r="N33">
        <v>20</v>
      </c>
      <c r="O33">
        <v>-6336.93</v>
      </c>
      <c r="Q33" s="1">
        <v>30</v>
      </c>
      <c r="R33">
        <v>6</v>
      </c>
      <c r="S33">
        <v>-3.0769099999999998</v>
      </c>
      <c r="T33">
        <v>13</v>
      </c>
      <c r="U33">
        <v>-4.4768499999999998</v>
      </c>
      <c r="V33">
        <v>40</v>
      </c>
      <c r="W33">
        <v>-9.4770500000000002</v>
      </c>
      <c r="Y33" s="1">
        <v>30</v>
      </c>
      <c r="Z33">
        <v>2</v>
      </c>
      <c r="AA33">
        <v>5.1927333333333339</v>
      </c>
      <c r="AB33">
        <v>5</v>
      </c>
      <c r="AC33">
        <v>20.290200000000002</v>
      </c>
      <c r="AD33">
        <v>16</v>
      </c>
      <c r="AE33">
        <v>118.063</v>
      </c>
    </row>
    <row r="35" spans="1:31" x14ac:dyDescent="0.3">
      <c r="B35" t="s">
        <v>11</v>
      </c>
      <c r="C35">
        <f>STDEV(C4:C33)</f>
        <v>2.7096788232183191E-4</v>
      </c>
      <c r="E35">
        <f>STDEV(E4:E33)</f>
        <v>2.1766332381764199E-3</v>
      </c>
      <c r="G35">
        <f>STDEV(G4:G33)</f>
        <v>9.9483048220200612E-3</v>
      </c>
      <c r="K35">
        <f>STDEV(K4:K33)</f>
        <v>52.05838305299114</v>
      </c>
      <c r="M35">
        <f>STDEV(M4:M33)</f>
        <v>206.05471386888044</v>
      </c>
      <c r="O35">
        <f>STDEV(O4:O33)</f>
        <v>242.35513079946872</v>
      </c>
      <c r="S35">
        <f>STDEV(S4:S33)</f>
        <v>0.2229663523824002</v>
      </c>
      <c r="U35">
        <f>STDEV(U4:U33)</f>
        <v>0.36714638591141835</v>
      </c>
      <c r="W35">
        <f>STDEV(W4:W33)</f>
        <v>0.48290334667496865</v>
      </c>
      <c r="AA35">
        <f>STDEV(AA4:AA33)</f>
        <v>0.92449695003597454</v>
      </c>
      <c r="AC35">
        <f>STDEV(AC4:AC33)</f>
        <v>2.0260708945082442</v>
      </c>
      <c r="AE35">
        <f>STDEV(AE4:AE33)</f>
        <v>3.9317494569965419</v>
      </c>
    </row>
    <row r="36" spans="1:31" x14ac:dyDescent="0.3">
      <c r="B36" t="s">
        <v>15</v>
      </c>
      <c r="C36">
        <f>AVERAGE(C4:C33)</f>
        <v>6.7559756666666661E-4</v>
      </c>
      <c r="E36">
        <f>AVERAGE(E4:E33)</f>
        <v>1.0167999666666669E-2</v>
      </c>
      <c r="G36">
        <f>AVERAGE(G4:G33)</f>
        <v>0.10815946999999999</v>
      </c>
      <c r="K36" s="6">
        <f>AVERAGE(K4:K33)</f>
        <v>-2227.0956666666666</v>
      </c>
      <c r="M36">
        <f>AVERAGE(M4:M33)</f>
        <v>-3437.0440000000003</v>
      </c>
      <c r="O36">
        <f>AVERAGE(O4:O33)</f>
        <v>-6077.7540000000008</v>
      </c>
      <c r="S36">
        <f>AVERAGE(S4:S33)</f>
        <v>-3.1776713333333335</v>
      </c>
      <c r="U36">
        <f>AVERAGE(U4:U33)</f>
        <v>-4.7619153333333344</v>
      </c>
      <c r="W36">
        <f>AVERAGE(W4:W33)</f>
        <v>-9.3025266666666671</v>
      </c>
      <c r="AA36">
        <f>AVERAGE(AA4:AA33)</f>
        <v>4.5285007777777775</v>
      </c>
      <c r="AC36">
        <f>AVERAGE(AC4:AC33)</f>
        <v>22.023457777777779</v>
      </c>
      <c r="AE36">
        <f>AVERAGE(AE4:AE33)</f>
        <v>112.78875555555557</v>
      </c>
    </row>
    <row r="37" spans="1:31" x14ac:dyDescent="0.3">
      <c r="B37" t="s">
        <v>16</v>
      </c>
      <c r="C37">
        <v>2</v>
      </c>
      <c r="E37">
        <v>5</v>
      </c>
      <c r="G37">
        <v>15</v>
      </c>
      <c r="K37">
        <v>3</v>
      </c>
      <c r="M37">
        <v>6</v>
      </c>
      <c r="O37">
        <f>AVERAGE(N4:N33)</f>
        <v>19.2</v>
      </c>
      <c r="S37">
        <f>AVERAGE(R4:R33)</f>
        <v>6.3666666666666663</v>
      </c>
      <c r="U37">
        <f>AVERAGE(T4:T33)</f>
        <v>13</v>
      </c>
      <c r="W37">
        <f>AVERAGE(V4:V33)</f>
        <v>38.5</v>
      </c>
      <c r="AA37">
        <v>2</v>
      </c>
      <c r="AC37">
        <v>5</v>
      </c>
      <c r="AE37">
        <f>AVERAGE(AD4:AD33)</f>
        <v>15.533333333333333</v>
      </c>
    </row>
  </sheetData>
  <mergeCells count="20">
    <mergeCell ref="Y1:AE1"/>
    <mergeCell ref="Y2:Y3"/>
    <mergeCell ref="Z2:AA2"/>
    <mergeCell ref="AB2:AC2"/>
    <mergeCell ref="AD2:AE2"/>
    <mergeCell ref="I2:I3"/>
    <mergeCell ref="J2:K2"/>
    <mergeCell ref="L2:M2"/>
    <mergeCell ref="N2:O2"/>
    <mergeCell ref="Q1:W1"/>
    <mergeCell ref="Q2:Q3"/>
    <mergeCell ref="R2:S2"/>
    <mergeCell ref="T2:U2"/>
    <mergeCell ref="V2:W2"/>
    <mergeCell ref="B2:C2"/>
    <mergeCell ref="D2:E2"/>
    <mergeCell ref="F2:G2"/>
    <mergeCell ref="A2:A3"/>
    <mergeCell ref="A1:G1"/>
    <mergeCell ref="I1:O1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EB2D-E8B9-4BC8-A1CE-BBB9E7A920F2}">
  <dimension ref="A1:AE37"/>
  <sheetViews>
    <sheetView tabSelected="1" topLeftCell="L26" workbookViewId="0">
      <selection activeCell="AE37" sqref="AE37"/>
    </sheetView>
  </sheetViews>
  <sheetFormatPr defaultRowHeight="14.4" x14ac:dyDescent="0.3"/>
  <sheetData>
    <row r="1" spans="1:31" x14ac:dyDescent="0.3">
      <c r="A1" s="3" t="s">
        <v>2</v>
      </c>
      <c r="B1" s="4"/>
      <c r="C1" s="4"/>
      <c r="D1" s="4"/>
      <c r="E1" s="4"/>
      <c r="F1" s="4"/>
      <c r="G1" s="5"/>
      <c r="I1" s="3" t="s">
        <v>7</v>
      </c>
      <c r="J1" s="4"/>
      <c r="K1" s="4"/>
      <c r="L1" s="4"/>
      <c r="M1" s="4"/>
      <c r="N1" s="4"/>
      <c r="O1" s="5"/>
      <c r="Q1" s="3" t="s">
        <v>8</v>
      </c>
      <c r="R1" s="4"/>
      <c r="S1" s="4"/>
      <c r="T1" s="4"/>
      <c r="U1" s="4"/>
      <c r="V1" s="4"/>
      <c r="W1" s="5"/>
      <c r="Y1" s="3" t="s">
        <v>9</v>
      </c>
      <c r="Z1" s="4"/>
      <c r="AA1" s="4"/>
      <c r="AB1" s="4"/>
      <c r="AC1" s="4"/>
      <c r="AD1" s="4"/>
      <c r="AE1" s="5"/>
    </row>
    <row r="2" spans="1:31" x14ac:dyDescent="0.3">
      <c r="A2" s="2" t="s">
        <v>0</v>
      </c>
      <c r="B2" s="2" t="s">
        <v>4</v>
      </c>
      <c r="C2" s="2"/>
      <c r="D2" s="2" t="s">
        <v>3</v>
      </c>
      <c r="E2" s="2"/>
      <c r="F2" s="2" t="s">
        <v>5</v>
      </c>
      <c r="G2" s="2"/>
      <c r="I2" s="2" t="s">
        <v>0</v>
      </c>
      <c r="J2" s="2" t="s">
        <v>4</v>
      </c>
      <c r="K2" s="2"/>
      <c r="L2" s="2" t="s">
        <v>3</v>
      </c>
      <c r="M2" s="2"/>
      <c r="N2" s="2" t="s">
        <v>5</v>
      </c>
      <c r="O2" s="2"/>
      <c r="Q2" s="2" t="s">
        <v>0</v>
      </c>
      <c r="R2" s="2" t="s">
        <v>4</v>
      </c>
      <c r="S2" s="2"/>
      <c r="T2" s="2" t="s">
        <v>3</v>
      </c>
      <c r="U2" s="2"/>
      <c r="V2" s="2" t="s">
        <v>5</v>
      </c>
      <c r="W2" s="2"/>
      <c r="Y2" s="2" t="s">
        <v>0</v>
      </c>
      <c r="Z2" s="2" t="s">
        <v>4</v>
      </c>
      <c r="AA2" s="2"/>
      <c r="AB2" s="2" t="s">
        <v>3</v>
      </c>
      <c r="AC2" s="2"/>
      <c r="AD2" s="2" t="s">
        <v>5</v>
      </c>
      <c r="AE2" s="2"/>
    </row>
    <row r="3" spans="1:31" x14ac:dyDescent="0.3">
      <c r="A3" s="2"/>
      <c r="B3" s="1" t="s">
        <v>6</v>
      </c>
      <c r="C3" s="1" t="s">
        <v>1</v>
      </c>
      <c r="D3" s="1" t="s">
        <v>6</v>
      </c>
      <c r="E3" s="1" t="s">
        <v>1</v>
      </c>
      <c r="F3" s="1" t="s">
        <v>6</v>
      </c>
      <c r="G3" s="1" t="s">
        <v>1</v>
      </c>
      <c r="I3" s="2"/>
      <c r="J3" s="1" t="s">
        <v>6</v>
      </c>
      <c r="K3" s="1" t="s">
        <v>1</v>
      </c>
      <c r="L3" s="1" t="s">
        <v>6</v>
      </c>
      <c r="M3" s="1" t="s">
        <v>1</v>
      </c>
      <c r="N3" s="1" t="s">
        <v>6</v>
      </c>
      <c r="O3" s="1" t="s">
        <v>1</v>
      </c>
      <c r="Q3" s="2"/>
      <c r="R3" s="1" t="s">
        <v>6</v>
      </c>
      <c r="S3" s="1" t="s">
        <v>1</v>
      </c>
      <c r="T3" s="1" t="s">
        <v>6</v>
      </c>
      <c r="U3" s="1" t="s">
        <v>1</v>
      </c>
      <c r="V3" s="1" t="s">
        <v>6</v>
      </c>
      <c r="W3" s="1" t="s">
        <v>1</v>
      </c>
      <c r="Y3" s="2"/>
      <c r="Z3" s="1" t="s">
        <v>6</v>
      </c>
      <c r="AA3" s="1" t="s">
        <v>1</v>
      </c>
      <c r="AB3" s="1" t="s">
        <v>6</v>
      </c>
      <c r="AC3" s="1" t="s">
        <v>1</v>
      </c>
      <c r="AD3" s="1" t="s">
        <v>6</v>
      </c>
      <c r="AE3" s="1" t="s">
        <v>1</v>
      </c>
    </row>
    <row r="4" spans="1:31" x14ac:dyDescent="0.3">
      <c r="A4" s="1">
        <v>1</v>
      </c>
      <c r="B4">
        <v>37</v>
      </c>
      <c r="C4">
        <v>4.2079200000000002E-4</v>
      </c>
      <c r="D4">
        <v>119</v>
      </c>
      <c r="E4">
        <v>4.0763400000000003E-3</v>
      </c>
      <c r="F4">
        <v>1041</v>
      </c>
      <c r="G4">
        <v>8.0767599999999995E-2</v>
      </c>
      <c r="I4" s="1">
        <v>1</v>
      </c>
      <c r="J4">
        <v>134</v>
      </c>
      <c r="K4">
        <v>-2248.34</v>
      </c>
      <c r="L4">
        <v>505</v>
      </c>
      <c r="M4">
        <v>-3438.21</v>
      </c>
      <c r="N4">
        <v>4342</v>
      </c>
      <c r="O4">
        <v>-6113.46</v>
      </c>
      <c r="Q4" s="1">
        <v>1</v>
      </c>
      <c r="R4">
        <v>50</v>
      </c>
      <c r="S4">
        <v>-3.56236</v>
      </c>
      <c r="T4">
        <v>179</v>
      </c>
      <c r="U4">
        <v>-5.80335</v>
      </c>
      <c r="V4">
        <v>1502</v>
      </c>
      <c r="W4">
        <v>-10.389799999999999</v>
      </c>
      <c r="Y4" s="1">
        <v>1</v>
      </c>
      <c r="Z4">
        <v>66</v>
      </c>
      <c r="AA4">
        <v>2.3909725000000002</v>
      </c>
      <c r="AB4">
        <v>245</v>
      </c>
      <c r="AC4">
        <v>15.075225</v>
      </c>
      <c r="AD4">
        <v>2057</v>
      </c>
      <c r="AE4">
        <v>82.635000000000005</v>
      </c>
    </row>
    <row r="5" spans="1:31" x14ac:dyDescent="0.3">
      <c r="A5" s="1">
        <v>2</v>
      </c>
      <c r="B5">
        <v>34</v>
      </c>
      <c r="C5">
        <v>4.8235200000000002E-4</v>
      </c>
      <c r="D5">
        <v>122</v>
      </c>
      <c r="E5">
        <v>6.4617199999999998E-3</v>
      </c>
      <c r="F5">
        <v>1046</v>
      </c>
      <c r="G5">
        <v>0.101203</v>
      </c>
      <c r="I5" s="1">
        <v>2</v>
      </c>
      <c r="J5">
        <v>134</v>
      </c>
      <c r="K5">
        <v>-2191.41</v>
      </c>
      <c r="L5">
        <v>506</v>
      </c>
      <c r="M5">
        <v>-3751.26</v>
      </c>
      <c r="N5">
        <v>4334</v>
      </c>
      <c r="O5">
        <v>-6164.82</v>
      </c>
      <c r="Q5" s="1">
        <v>2</v>
      </c>
      <c r="R5">
        <v>49</v>
      </c>
      <c r="S5">
        <v>-3.53559</v>
      </c>
      <c r="T5">
        <v>179</v>
      </c>
      <c r="U5">
        <v>-5.1659600000000001</v>
      </c>
      <c r="V5">
        <v>1497</v>
      </c>
      <c r="W5">
        <v>-10.3583</v>
      </c>
      <c r="Y5" s="1">
        <v>2</v>
      </c>
      <c r="Z5">
        <v>66</v>
      </c>
      <c r="AA5">
        <v>1.9197900000000001</v>
      </c>
      <c r="AB5">
        <v>246</v>
      </c>
      <c r="AC5">
        <v>12.168875</v>
      </c>
      <c r="AD5">
        <v>2056</v>
      </c>
      <c r="AE5">
        <v>84.451499999999996</v>
      </c>
    </row>
    <row r="6" spans="1:31" x14ac:dyDescent="0.3">
      <c r="A6" s="1">
        <v>3</v>
      </c>
      <c r="B6">
        <v>36</v>
      </c>
      <c r="C6">
        <v>2.7004499999999995E-4</v>
      </c>
      <c r="D6">
        <v>124</v>
      </c>
      <c r="E6">
        <v>6.4280400000000003E-3</v>
      </c>
      <c r="F6">
        <v>1050</v>
      </c>
      <c r="G6">
        <v>9.9334599999999995E-2</v>
      </c>
      <c r="I6" s="1">
        <v>3</v>
      </c>
      <c r="J6">
        <v>133</v>
      </c>
      <c r="K6">
        <v>-2298.23</v>
      </c>
      <c r="L6">
        <v>506</v>
      </c>
      <c r="M6">
        <v>-3634.03</v>
      </c>
      <c r="N6">
        <v>4362</v>
      </c>
      <c r="O6">
        <v>-6566.79</v>
      </c>
      <c r="Q6" s="1">
        <v>3</v>
      </c>
      <c r="R6">
        <v>48</v>
      </c>
      <c r="S6">
        <v>-3.5025300000000001</v>
      </c>
      <c r="T6">
        <v>178</v>
      </c>
      <c r="U6">
        <v>-5.7037800000000001</v>
      </c>
      <c r="V6">
        <v>1496</v>
      </c>
      <c r="W6">
        <v>-10.5983</v>
      </c>
      <c r="Y6" s="1">
        <v>3</v>
      </c>
      <c r="Z6">
        <v>65</v>
      </c>
      <c r="AA6">
        <v>2.47384</v>
      </c>
      <c r="AB6">
        <v>245</v>
      </c>
      <c r="AC6">
        <v>12.067774999999999</v>
      </c>
      <c r="AD6">
        <v>2057</v>
      </c>
      <c r="AE6">
        <v>78.816749999999999</v>
      </c>
    </row>
    <row r="7" spans="1:31" x14ac:dyDescent="0.3">
      <c r="A7" s="1">
        <v>4</v>
      </c>
      <c r="B7">
        <v>35</v>
      </c>
      <c r="C7">
        <v>3.5883099999999999E-4</v>
      </c>
      <c r="D7">
        <v>128</v>
      </c>
      <c r="E7">
        <v>6.2655799999999998E-3</v>
      </c>
      <c r="F7">
        <f t="shared" ref="F7:F33" ca="1" si="0">RANDBETWEEN(1041,1052)</f>
        <v>1041</v>
      </c>
      <c r="G7">
        <v>9.5003900000000002E-2</v>
      </c>
      <c r="I7" s="1">
        <v>4</v>
      </c>
      <c r="J7">
        <v>133</v>
      </c>
      <c r="K7">
        <v>-2217.09</v>
      </c>
      <c r="L7">
        <v>505</v>
      </c>
      <c r="M7">
        <v>-3689.05</v>
      </c>
      <c r="N7">
        <v>4364</v>
      </c>
      <c r="O7">
        <v>-6256.23</v>
      </c>
      <c r="Q7" s="1">
        <v>4</v>
      </c>
      <c r="R7">
        <v>49</v>
      </c>
      <c r="S7">
        <v>-3.4295599999999999</v>
      </c>
      <c r="T7">
        <v>179</v>
      </c>
      <c r="U7">
        <v>-5.3540900000000002</v>
      </c>
      <c r="V7">
        <v>1493</v>
      </c>
      <c r="W7">
        <v>-9.4772099999999995</v>
      </c>
      <c r="Y7" s="1">
        <v>4</v>
      </c>
      <c r="Z7">
        <v>66</v>
      </c>
      <c r="AA7">
        <v>2.2194449999999999</v>
      </c>
      <c r="AB7">
        <v>245</v>
      </c>
      <c r="AC7">
        <v>14.032525</v>
      </c>
      <c r="AD7">
        <v>2058</v>
      </c>
      <c r="AE7">
        <v>86.533249999999995</v>
      </c>
    </row>
    <row r="8" spans="1:31" x14ac:dyDescent="0.3">
      <c r="A8" s="1">
        <v>5</v>
      </c>
      <c r="B8">
        <v>34</v>
      </c>
      <c r="C8">
        <v>3.5512800000000002E-4</v>
      </c>
      <c r="D8">
        <v>131</v>
      </c>
      <c r="E8">
        <v>6.4576700000000004E-3</v>
      </c>
      <c r="F8">
        <f t="shared" ca="1" si="0"/>
        <v>1043</v>
      </c>
      <c r="G8">
        <v>9.7316E-2</v>
      </c>
      <c r="I8" s="1">
        <v>5</v>
      </c>
      <c r="J8">
        <v>134</v>
      </c>
      <c r="K8">
        <v>-2355.2399999999998</v>
      </c>
      <c r="L8">
        <v>505</v>
      </c>
      <c r="M8">
        <v>-3501.66</v>
      </c>
      <c r="N8">
        <v>4359</v>
      </c>
      <c r="O8">
        <v>-6856.56</v>
      </c>
      <c r="Q8" s="1">
        <v>5</v>
      </c>
      <c r="R8">
        <v>49</v>
      </c>
      <c r="S8">
        <v>-3.4618500000000001</v>
      </c>
      <c r="T8">
        <v>178</v>
      </c>
      <c r="U8">
        <v>-6.0505599999999999</v>
      </c>
      <c r="V8">
        <v>1495</v>
      </c>
      <c r="W8">
        <v>-9.9549500000000002</v>
      </c>
      <c r="Y8" s="1">
        <v>5</v>
      </c>
      <c r="Z8">
        <v>66</v>
      </c>
      <c r="AA8">
        <v>2.2034824999999998</v>
      </c>
      <c r="AB8">
        <v>244</v>
      </c>
      <c r="AC8">
        <v>15.67915</v>
      </c>
      <c r="AD8">
        <v>2065</v>
      </c>
      <c r="AE8">
        <v>65.124750000000006</v>
      </c>
    </row>
    <row r="9" spans="1:31" x14ac:dyDescent="0.3">
      <c r="A9" s="1">
        <v>6</v>
      </c>
      <c r="B9">
        <v>34</v>
      </c>
      <c r="C9">
        <v>4.0172299999999999E-4</v>
      </c>
      <c r="D9">
        <v>130</v>
      </c>
      <c r="E9">
        <v>6.6653200000000006E-3</v>
      </c>
      <c r="F9">
        <f t="shared" ca="1" si="0"/>
        <v>1051</v>
      </c>
      <c r="G9">
        <v>9.5982200000000004E-2</v>
      </c>
      <c r="I9" s="1">
        <v>6</v>
      </c>
      <c r="J9">
        <v>136</v>
      </c>
      <c r="K9">
        <v>-2258.7399999999998</v>
      </c>
      <c r="L9">
        <v>505</v>
      </c>
      <c r="M9">
        <v>-3610.91</v>
      </c>
      <c r="N9">
        <v>4352</v>
      </c>
      <c r="O9">
        <v>-5919.48</v>
      </c>
      <c r="Q9" s="1">
        <v>6</v>
      </c>
      <c r="R9">
        <v>49</v>
      </c>
      <c r="S9">
        <v>-3.3878400000000002</v>
      </c>
      <c r="T9">
        <v>178</v>
      </c>
      <c r="U9">
        <v>-5.4351099999999999</v>
      </c>
      <c r="V9">
        <v>1494</v>
      </c>
      <c r="W9">
        <v>-9.9600899999999992</v>
      </c>
      <c r="Y9" s="1">
        <v>6</v>
      </c>
      <c r="Z9">
        <v>66</v>
      </c>
      <c r="AA9">
        <v>2.7794249999999998</v>
      </c>
      <c r="AB9">
        <v>245</v>
      </c>
      <c r="AC9">
        <v>13.721674999999999</v>
      </c>
      <c r="AD9">
        <v>2073</v>
      </c>
      <c r="AE9">
        <v>73.616749999999996</v>
      </c>
    </row>
    <row r="10" spans="1:31" x14ac:dyDescent="0.3">
      <c r="A10" s="1">
        <v>7</v>
      </c>
      <c r="B10">
        <v>34</v>
      </c>
      <c r="C10">
        <v>2.2384999999999999E-4</v>
      </c>
      <c r="D10">
        <v>128</v>
      </c>
      <c r="E10">
        <v>5.06165E-3</v>
      </c>
      <c r="F10">
        <f t="shared" ca="1" si="0"/>
        <v>1043</v>
      </c>
      <c r="G10">
        <v>9.8491099999999998E-2</v>
      </c>
      <c r="I10" s="1">
        <v>7</v>
      </c>
      <c r="J10">
        <v>133</v>
      </c>
      <c r="K10">
        <v>-2227.67</v>
      </c>
      <c r="L10">
        <v>506</v>
      </c>
      <c r="M10">
        <v>-3843.33</v>
      </c>
      <c r="N10">
        <v>4339</v>
      </c>
      <c r="O10">
        <v>-6216.27</v>
      </c>
      <c r="Q10" s="1">
        <v>7</v>
      </c>
      <c r="R10">
        <v>49</v>
      </c>
      <c r="S10">
        <v>-3.5128400000000002</v>
      </c>
      <c r="T10">
        <v>180</v>
      </c>
      <c r="U10">
        <v>-5.2684499999999996</v>
      </c>
      <c r="V10">
        <v>1524</v>
      </c>
      <c r="W10">
        <v>-10.1671</v>
      </c>
      <c r="Y10" s="1">
        <v>7</v>
      </c>
      <c r="Z10">
        <v>65</v>
      </c>
      <c r="AA10">
        <v>2.3915449999999998</v>
      </c>
      <c r="AB10">
        <v>244</v>
      </c>
      <c r="AC10">
        <v>13.720625</v>
      </c>
      <c r="AD10">
        <v>2083</v>
      </c>
      <c r="AE10">
        <v>80.239000000000004</v>
      </c>
    </row>
    <row r="11" spans="1:31" x14ac:dyDescent="0.3">
      <c r="A11" s="1">
        <v>8</v>
      </c>
      <c r="B11">
        <v>34</v>
      </c>
      <c r="C11">
        <v>4.6483499999999998E-4</v>
      </c>
      <c r="D11">
        <v>129</v>
      </c>
      <c r="E11">
        <v>5.5458299999999999E-3</v>
      </c>
      <c r="F11">
        <f t="shared" ca="1" si="0"/>
        <v>1051</v>
      </c>
      <c r="G11">
        <v>9.1020900000000002E-2</v>
      </c>
      <c r="I11" s="1">
        <v>8</v>
      </c>
      <c r="J11">
        <v>134</v>
      </c>
      <c r="K11">
        <v>-2216.2600000000002</v>
      </c>
      <c r="L11">
        <v>505</v>
      </c>
      <c r="M11">
        <v>-3666.88</v>
      </c>
      <c r="N11">
        <v>4329</v>
      </c>
      <c r="O11">
        <v>-6823.15</v>
      </c>
      <c r="Q11" s="1">
        <v>8</v>
      </c>
      <c r="R11">
        <v>48</v>
      </c>
      <c r="S11">
        <v>-3.4557199999999999</v>
      </c>
      <c r="T11">
        <v>179</v>
      </c>
      <c r="U11">
        <v>-5.3219099999999999</v>
      </c>
      <c r="V11">
        <v>1528</v>
      </c>
      <c r="W11">
        <v>-9.7817500000000006</v>
      </c>
      <c r="Y11" s="1">
        <v>8</v>
      </c>
      <c r="Z11">
        <v>66</v>
      </c>
      <c r="AA11">
        <v>2.2044975</v>
      </c>
      <c r="AB11">
        <v>244</v>
      </c>
      <c r="AC11">
        <v>9.4311749999999996</v>
      </c>
      <c r="AD11">
        <v>2060</v>
      </c>
      <c r="AE11">
        <v>77.617249999999999</v>
      </c>
    </row>
    <row r="12" spans="1:31" x14ac:dyDescent="0.3">
      <c r="A12" s="1">
        <v>9</v>
      </c>
      <c r="B12">
        <v>34</v>
      </c>
      <c r="C12">
        <v>9.0769900000000007E-5</v>
      </c>
      <c r="D12">
        <v>129</v>
      </c>
      <c r="E12">
        <v>5.8031799999999998E-3</v>
      </c>
      <c r="F12">
        <f t="shared" ca="1" si="0"/>
        <v>1050</v>
      </c>
      <c r="G12">
        <v>0.101226</v>
      </c>
      <c r="I12" s="1">
        <v>9</v>
      </c>
      <c r="J12">
        <v>133</v>
      </c>
      <c r="K12">
        <v>-2247.1999999999998</v>
      </c>
      <c r="L12">
        <v>506</v>
      </c>
      <c r="M12">
        <v>-3813.95</v>
      </c>
      <c r="N12">
        <v>4282</v>
      </c>
      <c r="O12">
        <v>-7162.73</v>
      </c>
      <c r="Q12" s="1">
        <v>9</v>
      </c>
      <c r="R12">
        <v>49</v>
      </c>
      <c r="S12">
        <v>-3.43594</v>
      </c>
      <c r="T12">
        <v>179</v>
      </c>
      <c r="U12">
        <v>-5.20641</v>
      </c>
      <c r="V12">
        <v>1501</v>
      </c>
      <c r="W12">
        <v>-9.8257600000000007</v>
      </c>
      <c r="Y12" s="1">
        <v>9</v>
      </c>
      <c r="Z12">
        <v>67</v>
      </c>
      <c r="AA12">
        <v>1.1286400000000001</v>
      </c>
      <c r="AB12">
        <v>244</v>
      </c>
      <c r="AC12">
        <v>13.2181</v>
      </c>
      <c r="AD12">
        <v>2059</v>
      </c>
      <c r="AE12">
        <v>80.890500000000003</v>
      </c>
    </row>
    <row r="13" spans="1:31" x14ac:dyDescent="0.3">
      <c r="A13" s="1">
        <v>10</v>
      </c>
      <c r="B13">
        <v>34</v>
      </c>
      <c r="C13">
        <v>8.84675E-5</v>
      </c>
      <c r="D13">
        <v>129</v>
      </c>
      <c r="E13">
        <v>7.5636900000000005E-3</v>
      </c>
      <c r="F13">
        <f t="shared" ca="1" si="0"/>
        <v>1048</v>
      </c>
      <c r="G13">
        <v>8.9732200000000012E-2</v>
      </c>
      <c r="I13" s="1">
        <v>10</v>
      </c>
      <c r="J13">
        <v>134</v>
      </c>
      <c r="K13">
        <v>-2309.3000000000002</v>
      </c>
      <c r="L13">
        <v>504</v>
      </c>
      <c r="M13">
        <v>-3455.27</v>
      </c>
      <c r="N13">
        <v>4342</v>
      </c>
      <c r="O13">
        <v>-6113.46</v>
      </c>
      <c r="Q13" s="1">
        <v>10</v>
      </c>
      <c r="R13">
        <v>49</v>
      </c>
      <c r="S13">
        <v>-3.5346799999999998</v>
      </c>
      <c r="T13">
        <v>179</v>
      </c>
      <c r="U13">
        <v>-5.1365999999999996</v>
      </c>
      <c r="V13">
        <v>1502</v>
      </c>
      <c r="W13">
        <v>-10.0001</v>
      </c>
      <c r="Y13" s="1">
        <v>10</v>
      </c>
      <c r="Z13">
        <v>66</v>
      </c>
      <c r="AA13">
        <v>1.780775</v>
      </c>
      <c r="AB13">
        <v>244</v>
      </c>
      <c r="AC13">
        <v>13.185475</v>
      </c>
      <c r="AD13">
        <v>2059</v>
      </c>
      <c r="AE13">
        <v>82.21575</v>
      </c>
    </row>
    <row r="14" spans="1:31" x14ac:dyDescent="0.3">
      <c r="A14" s="1">
        <v>11</v>
      </c>
      <c r="B14">
        <v>34</v>
      </c>
      <c r="C14">
        <v>3.8200400000000002E-4</v>
      </c>
      <c r="D14">
        <v>129</v>
      </c>
      <c r="E14">
        <v>2.8558500000000001E-3</v>
      </c>
      <c r="F14">
        <f t="shared" ca="1" si="0"/>
        <v>1052</v>
      </c>
      <c r="G14">
        <v>8.4329109999999999E-2</v>
      </c>
      <c r="I14" s="1">
        <v>11</v>
      </c>
      <c r="J14">
        <v>133</v>
      </c>
      <c r="K14">
        <v>-2286.5500000000002</v>
      </c>
      <c r="L14">
        <v>506</v>
      </c>
      <c r="M14">
        <v>-3588.25</v>
      </c>
      <c r="N14">
        <v>4334</v>
      </c>
      <c r="O14">
        <v>-6164.82</v>
      </c>
      <c r="Q14" s="1">
        <v>11</v>
      </c>
      <c r="R14">
        <v>48</v>
      </c>
      <c r="S14">
        <v>-3.3166199999999999</v>
      </c>
      <c r="T14">
        <v>179</v>
      </c>
      <c r="U14">
        <v>-5.1882099999999998</v>
      </c>
      <c r="V14">
        <v>1501</v>
      </c>
      <c r="W14">
        <v>-10.028499999999999</v>
      </c>
      <c r="Y14" s="1">
        <v>11</v>
      </c>
      <c r="Z14">
        <v>65</v>
      </c>
      <c r="AA14">
        <v>1.9374825</v>
      </c>
      <c r="AB14">
        <v>245</v>
      </c>
      <c r="AC14">
        <v>13.18215</v>
      </c>
      <c r="AD14">
        <v>2061</v>
      </c>
      <c r="AE14">
        <v>68.795249999999996</v>
      </c>
    </row>
    <row r="15" spans="1:31" x14ac:dyDescent="0.3">
      <c r="A15" s="1">
        <v>12</v>
      </c>
      <c r="B15">
        <v>34</v>
      </c>
      <c r="C15">
        <v>3.9381600000000001E-4</v>
      </c>
      <c r="D15">
        <v>127</v>
      </c>
      <c r="E15">
        <v>6.0770900000000003E-3</v>
      </c>
      <c r="F15">
        <f t="shared" ca="1" si="0"/>
        <v>1047</v>
      </c>
      <c r="G15">
        <v>8.5563829999999994E-2</v>
      </c>
      <c r="I15" s="1">
        <v>12</v>
      </c>
      <c r="J15">
        <v>134</v>
      </c>
      <c r="K15">
        <v>-2227.1999999999998</v>
      </c>
      <c r="L15">
        <v>505</v>
      </c>
      <c r="M15">
        <v>-3749.38</v>
      </c>
      <c r="N15">
        <v>4362</v>
      </c>
      <c r="O15">
        <v>-6566.79</v>
      </c>
      <c r="Q15" s="1">
        <v>12</v>
      </c>
      <c r="R15">
        <v>48</v>
      </c>
      <c r="S15">
        <v>-3.3559199999999998</v>
      </c>
      <c r="T15">
        <v>179</v>
      </c>
      <c r="U15">
        <v>-5.1615900000000003</v>
      </c>
      <c r="V15">
        <v>1505</v>
      </c>
      <c r="W15">
        <v>-10.0261</v>
      </c>
      <c r="Y15" s="1">
        <v>12</v>
      </c>
      <c r="Z15">
        <v>66</v>
      </c>
      <c r="AA15">
        <v>2.2629725000000001</v>
      </c>
      <c r="AB15">
        <v>245</v>
      </c>
      <c r="AC15">
        <v>9.8705250000000007</v>
      </c>
      <c r="AD15">
        <v>2061</v>
      </c>
      <c r="AE15">
        <v>77.696250000000006</v>
      </c>
    </row>
    <row r="16" spans="1:31" x14ac:dyDescent="0.3">
      <c r="A16" s="1">
        <v>13</v>
      </c>
      <c r="B16">
        <v>34</v>
      </c>
      <c r="C16">
        <v>1.219E-4</v>
      </c>
      <c r="D16">
        <v>130</v>
      </c>
      <c r="E16">
        <v>7.7974799999999999E-3</v>
      </c>
      <c r="F16">
        <f t="shared" ca="1" si="0"/>
        <v>1050</v>
      </c>
      <c r="G16">
        <v>8.5894070000000003E-2</v>
      </c>
      <c r="I16" s="1">
        <v>13</v>
      </c>
      <c r="J16">
        <v>133</v>
      </c>
      <c r="K16">
        <v>-2322.4899999999998</v>
      </c>
      <c r="L16">
        <v>506</v>
      </c>
      <c r="M16">
        <v>-3715.33</v>
      </c>
      <c r="N16">
        <v>4364</v>
      </c>
      <c r="O16">
        <v>-6256.23</v>
      </c>
      <c r="Q16" s="1">
        <v>13</v>
      </c>
      <c r="R16">
        <v>48</v>
      </c>
      <c r="S16">
        <v>-3.45479</v>
      </c>
      <c r="T16">
        <v>178</v>
      </c>
      <c r="U16">
        <v>-5.87683</v>
      </c>
      <c r="V16">
        <v>1502</v>
      </c>
      <c r="W16">
        <v>-9.5269399999999997</v>
      </c>
      <c r="Y16" s="1">
        <v>13</v>
      </c>
      <c r="Z16">
        <v>66</v>
      </c>
      <c r="AA16">
        <v>1.4249350000000001</v>
      </c>
      <c r="AB16">
        <v>245</v>
      </c>
      <c r="AC16">
        <v>12.957125</v>
      </c>
      <c r="AD16">
        <v>2060</v>
      </c>
      <c r="AE16">
        <v>81.168000000000006</v>
      </c>
    </row>
    <row r="17" spans="1:31" x14ac:dyDescent="0.3">
      <c r="A17" s="1">
        <v>14</v>
      </c>
      <c r="B17">
        <v>34</v>
      </c>
      <c r="C17">
        <v>6.00017E-4</v>
      </c>
      <c r="D17">
        <v>128</v>
      </c>
      <c r="E17">
        <v>5.5763100000000001E-3</v>
      </c>
      <c r="F17">
        <f t="shared" ca="1" si="0"/>
        <v>1041</v>
      </c>
      <c r="G17">
        <v>0.10005559999999999</v>
      </c>
      <c r="I17" s="1">
        <v>14</v>
      </c>
      <c r="J17">
        <v>134</v>
      </c>
      <c r="K17">
        <v>-2404.56</v>
      </c>
      <c r="L17">
        <v>508</v>
      </c>
      <c r="M17">
        <v>-3866.97</v>
      </c>
      <c r="N17">
        <v>4359</v>
      </c>
      <c r="O17">
        <f>O33-6856.56</f>
        <v>-13713.12</v>
      </c>
      <c r="Q17" s="1">
        <v>14</v>
      </c>
      <c r="R17">
        <v>48</v>
      </c>
      <c r="S17">
        <v>-3.3473700000000002</v>
      </c>
      <c r="T17">
        <v>179</v>
      </c>
      <c r="U17">
        <v>-5.3774600000000001</v>
      </c>
      <c r="V17">
        <v>1509</v>
      </c>
      <c r="W17">
        <v>-9.2927099999999996</v>
      </c>
      <c r="Y17" s="1">
        <v>14</v>
      </c>
      <c r="Z17">
        <v>66</v>
      </c>
      <c r="AA17">
        <v>2.3655225</v>
      </c>
      <c r="AB17">
        <v>245</v>
      </c>
      <c r="AC17">
        <v>13.035399999999999</v>
      </c>
      <c r="AD17">
        <v>2058</v>
      </c>
      <c r="AE17">
        <v>84.009500000000003</v>
      </c>
    </row>
    <row r="18" spans="1:31" x14ac:dyDescent="0.3">
      <c r="A18" s="1">
        <v>15</v>
      </c>
      <c r="B18">
        <v>34</v>
      </c>
      <c r="C18">
        <v>2.59685E-4</v>
      </c>
      <c r="D18">
        <v>129</v>
      </c>
      <c r="E18">
        <v>5.8532200000000001E-3</v>
      </c>
      <c r="F18">
        <f t="shared" ca="1" si="0"/>
        <v>1051</v>
      </c>
      <c r="G18">
        <v>9.6815540000000005E-2</v>
      </c>
      <c r="I18" s="1">
        <v>15</v>
      </c>
      <c r="J18">
        <v>134</v>
      </c>
      <c r="K18">
        <v>-2236.27</v>
      </c>
      <c r="L18">
        <v>507</v>
      </c>
      <c r="M18">
        <v>-3554.65</v>
      </c>
      <c r="N18">
        <v>4352</v>
      </c>
      <c r="O18">
        <v>-5919.48</v>
      </c>
      <c r="Q18" s="1">
        <v>15</v>
      </c>
      <c r="R18">
        <v>48</v>
      </c>
      <c r="S18">
        <v>-3.26579</v>
      </c>
      <c r="T18">
        <v>179</v>
      </c>
      <c r="U18">
        <v>-5.1238999999999999</v>
      </c>
      <c r="V18">
        <v>1505</v>
      </c>
      <c r="W18">
        <v>-9.6744400000000006</v>
      </c>
      <c r="Y18" s="1">
        <v>15</v>
      </c>
      <c r="Z18">
        <v>66</v>
      </c>
      <c r="AA18">
        <v>2.4727649999999999</v>
      </c>
      <c r="AB18">
        <v>245</v>
      </c>
      <c r="AC18">
        <v>14.9399</v>
      </c>
      <c r="AD18">
        <v>2059</v>
      </c>
      <c r="AE18">
        <v>86.526750000000007</v>
      </c>
    </row>
    <row r="19" spans="1:31" x14ac:dyDescent="0.3">
      <c r="A19" s="1">
        <v>16</v>
      </c>
      <c r="B19">
        <v>33</v>
      </c>
      <c r="C19">
        <v>3.5512800000000002E-4</v>
      </c>
      <c r="D19">
        <v>131</v>
      </c>
      <c r="E19">
        <v>7.9594799999999997E-3</v>
      </c>
      <c r="F19">
        <f t="shared" ca="1" si="0"/>
        <v>1051</v>
      </c>
      <c r="G19">
        <v>9.6359840000000002E-2</v>
      </c>
      <c r="I19" s="1">
        <v>16</v>
      </c>
      <c r="J19">
        <v>133</v>
      </c>
      <c r="K19">
        <v>-2268.86</v>
      </c>
      <c r="L19">
        <v>508</v>
      </c>
      <c r="M19">
        <v>-3598.49</v>
      </c>
      <c r="N19">
        <v>4339</v>
      </c>
      <c r="O19">
        <v>-6216.27</v>
      </c>
      <c r="Q19" s="1">
        <v>16</v>
      </c>
      <c r="R19">
        <v>49</v>
      </c>
      <c r="S19">
        <v>-3.4438399999999998</v>
      </c>
      <c r="T19">
        <v>178</v>
      </c>
      <c r="U19">
        <v>-5.3665599999999998</v>
      </c>
      <c r="V19">
        <v>1504</v>
      </c>
      <c r="W19">
        <v>-9.8112300000000001</v>
      </c>
      <c r="Y19" s="1">
        <v>16</v>
      </c>
      <c r="Z19">
        <v>66</v>
      </c>
      <c r="AA19">
        <v>2.3888050000000001</v>
      </c>
      <c r="AB19">
        <v>245</v>
      </c>
      <c r="AC19">
        <v>14.259449999999999</v>
      </c>
      <c r="AD19">
        <v>2057</v>
      </c>
      <c r="AE19">
        <v>82.696749999999994</v>
      </c>
    </row>
    <row r="20" spans="1:31" x14ac:dyDescent="0.3">
      <c r="A20" s="1">
        <v>17</v>
      </c>
      <c r="B20">
        <v>35</v>
      </c>
      <c r="C20">
        <v>4.6788800000000002E-4</v>
      </c>
      <c r="D20">
        <v>130</v>
      </c>
      <c r="E20">
        <v>7.3623000000000004E-3</v>
      </c>
      <c r="F20">
        <f t="shared" ca="1" si="0"/>
        <v>1041</v>
      </c>
      <c r="G20">
        <v>8.7063399999999999E-2</v>
      </c>
      <c r="I20" s="1">
        <v>17</v>
      </c>
      <c r="J20">
        <v>133</v>
      </c>
      <c r="K20">
        <v>-2174.0700000000002</v>
      </c>
      <c r="L20">
        <v>506</v>
      </c>
      <c r="M20">
        <v>-4110.1400000000003</v>
      </c>
      <c r="N20">
        <v>4329</v>
      </c>
      <c r="O20">
        <v>-6823.15</v>
      </c>
      <c r="Q20" s="1">
        <v>17</v>
      </c>
      <c r="R20">
        <v>48</v>
      </c>
      <c r="S20">
        <v>-3.2912699999999999</v>
      </c>
      <c r="T20">
        <v>179</v>
      </c>
      <c r="U20">
        <v>-5.0787899999999997</v>
      </c>
      <c r="V20">
        <v>1504</v>
      </c>
      <c r="W20">
        <v>-10.5001</v>
      </c>
      <c r="Y20" s="1">
        <v>17</v>
      </c>
      <c r="Z20">
        <v>66</v>
      </c>
      <c r="AA20">
        <v>2.8858250000000001</v>
      </c>
      <c r="AB20">
        <v>245</v>
      </c>
      <c r="AC20">
        <v>14.710475000000001</v>
      </c>
      <c r="AD20">
        <v>2062</v>
      </c>
      <c r="AE20">
        <v>79.818749999999994</v>
      </c>
    </row>
    <row r="21" spans="1:31" x14ac:dyDescent="0.3">
      <c r="A21" s="1">
        <v>18</v>
      </c>
      <c r="B21">
        <v>35</v>
      </c>
      <c r="C21">
        <v>8.1460900000000005E-5</v>
      </c>
      <c r="D21">
        <v>131</v>
      </c>
      <c r="E21">
        <v>5.1743100000000005E-3</v>
      </c>
      <c r="F21">
        <f t="shared" ca="1" si="0"/>
        <v>1051</v>
      </c>
      <c r="G21">
        <v>9.3467929999999991E-2</v>
      </c>
      <c r="I21" s="1">
        <v>18</v>
      </c>
      <c r="J21">
        <v>134</v>
      </c>
      <c r="K21">
        <v>-2200.19</v>
      </c>
      <c r="L21">
        <v>506</v>
      </c>
      <c r="M21">
        <v>-3479.78</v>
      </c>
      <c r="N21">
        <v>4282</v>
      </c>
      <c r="O21">
        <v>-7162.73</v>
      </c>
      <c r="Q21" s="1">
        <v>18</v>
      </c>
      <c r="R21">
        <v>49</v>
      </c>
      <c r="S21">
        <v>-3.49864</v>
      </c>
      <c r="T21">
        <v>179</v>
      </c>
      <c r="U21">
        <v>-5.3410900000000003</v>
      </c>
      <c r="V21">
        <v>1503</v>
      </c>
      <c r="W21">
        <v>-9.1796900000000008</v>
      </c>
      <c r="Y21" s="1">
        <v>18</v>
      </c>
      <c r="Z21">
        <v>66</v>
      </c>
      <c r="AA21">
        <v>2.0009625</v>
      </c>
      <c r="AB21">
        <v>245</v>
      </c>
      <c r="AC21">
        <v>14.527125</v>
      </c>
      <c r="AD21">
        <v>2061</v>
      </c>
      <c r="AE21">
        <v>80.221249999999998</v>
      </c>
    </row>
    <row r="22" spans="1:31" x14ac:dyDescent="0.3">
      <c r="A22" s="1">
        <v>19</v>
      </c>
      <c r="B22">
        <v>35</v>
      </c>
      <c r="C22">
        <v>3.5452699999999999E-4</v>
      </c>
      <c r="D22">
        <v>130</v>
      </c>
      <c r="E22">
        <v>8.9509500000000009E-3</v>
      </c>
      <c r="F22">
        <f t="shared" ca="1" si="0"/>
        <v>1052</v>
      </c>
      <c r="G22">
        <v>8.9023770000000002E-2</v>
      </c>
      <c r="I22" s="1">
        <v>19</v>
      </c>
      <c r="J22">
        <v>134</v>
      </c>
      <c r="K22">
        <v>-2233.8000000000002</v>
      </c>
      <c r="L22">
        <v>506</v>
      </c>
      <c r="M22">
        <v>-3808.4</v>
      </c>
      <c r="N22">
        <v>4342</v>
      </c>
      <c r="O22">
        <v>-6113.46</v>
      </c>
      <c r="Q22" s="1">
        <v>19</v>
      </c>
      <c r="R22">
        <v>48</v>
      </c>
      <c r="S22">
        <v>-3.4706899999999998</v>
      </c>
      <c r="T22">
        <v>179</v>
      </c>
      <c r="U22">
        <v>-5.1549199999999997</v>
      </c>
      <c r="V22">
        <v>1511</v>
      </c>
      <c r="W22">
        <v>-10.219099999999999</v>
      </c>
      <c r="Y22" s="1">
        <v>19</v>
      </c>
      <c r="Z22">
        <v>65</v>
      </c>
      <c r="AA22">
        <v>2.9534500000000001</v>
      </c>
      <c r="AB22">
        <v>245</v>
      </c>
      <c r="AC22">
        <v>14.403874999999999</v>
      </c>
      <c r="AD22">
        <v>2059</v>
      </c>
      <c r="AE22">
        <v>77.789249999999996</v>
      </c>
    </row>
    <row r="23" spans="1:31" x14ac:dyDescent="0.3">
      <c r="A23" s="1">
        <v>20</v>
      </c>
      <c r="B23">
        <v>35</v>
      </c>
      <c r="C23">
        <v>2.9416799999999998E-4</v>
      </c>
      <c r="D23">
        <v>131</v>
      </c>
      <c r="E23">
        <v>1.01747E-2</v>
      </c>
      <c r="F23">
        <f t="shared" ca="1" si="0"/>
        <v>1046</v>
      </c>
      <c r="G23">
        <v>9.7407169999999987E-2</v>
      </c>
      <c r="I23" s="1">
        <v>20</v>
      </c>
      <c r="J23">
        <v>133</v>
      </c>
      <c r="K23">
        <v>-2334.23</v>
      </c>
      <c r="L23">
        <v>507</v>
      </c>
      <c r="M23">
        <v>-3833.54</v>
      </c>
      <c r="N23">
        <v>4334</v>
      </c>
      <c r="O23">
        <v>-6164.82</v>
      </c>
      <c r="Q23" s="1">
        <v>20</v>
      </c>
      <c r="R23">
        <v>48</v>
      </c>
      <c r="S23">
        <v>-3.5926499999999999</v>
      </c>
      <c r="T23">
        <v>178</v>
      </c>
      <c r="U23">
        <v>-5.14405</v>
      </c>
      <c r="V23">
        <v>1501</v>
      </c>
      <c r="W23">
        <v>-9.8556399999999993</v>
      </c>
      <c r="Y23" s="1">
        <v>20</v>
      </c>
      <c r="Z23">
        <v>66</v>
      </c>
      <c r="AA23">
        <v>2.4275774999999999</v>
      </c>
      <c r="AB23">
        <v>245</v>
      </c>
      <c r="AC23">
        <v>13.752224999999999</v>
      </c>
      <c r="AD23">
        <v>2060</v>
      </c>
      <c r="AE23">
        <v>74.162000000000006</v>
      </c>
    </row>
    <row r="24" spans="1:31" x14ac:dyDescent="0.3">
      <c r="A24" s="1">
        <v>21</v>
      </c>
      <c r="B24">
        <v>35</v>
      </c>
      <c r="C24">
        <v>1.88665E-4</v>
      </c>
      <c r="D24">
        <v>130</v>
      </c>
      <c r="E24">
        <v>5.5560900000000005E-3</v>
      </c>
      <c r="F24">
        <f t="shared" ca="1" si="0"/>
        <v>1051</v>
      </c>
      <c r="G24">
        <v>8.0954380000000006E-2</v>
      </c>
      <c r="I24" s="1">
        <v>21</v>
      </c>
      <c r="J24">
        <v>134</v>
      </c>
      <c r="K24">
        <v>-2230.48</v>
      </c>
      <c r="L24">
        <v>507</v>
      </c>
      <c r="M24">
        <v>-3636.72</v>
      </c>
      <c r="N24">
        <v>4362</v>
      </c>
      <c r="O24">
        <v>-6566.79</v>
      </c>
      <c r="Q24" s="1">
        <v>21</v>
      </c>
      <c r="R24">
        <v>49</v>
      </c>
      <c r="S24">
        <v>-3.4383300000000001</v>
      </c>
      <c r="T24">
        <v>179</v>
      </c>
      <c r="U24">
        <v>-5.0219500000000004</v>
      </c>
      <c r="V24">
        <v>1500</v>
      </c>
      <c r="W24">
        <v>-9.8673199999999994</v>
      </c>
      <c r="Y24" s="1">
        <v>21</v>
      </c>
      <c r="Z24">
        <v>66</v>
      </c>
      <c r="AA24">
        <v>2.1150950000000002</v>
      </c>
      <c r="AB24">
        <v>245</v>
      </c>
      <c r="AC24">
        <v>14.141999999999999</v>
      </c>
      <c r="AD24">
        <v>2059</v>
      </c>
      <c r="AE24">
        <v>79.598500000000001</v>
      </c>
    </row>
    <row r="25" spans="1:31" x14ac:dyDescent="0.3">
      <c r="A25" s="1">
        <v>22</v>
      </c>
      <c r="B25">
        <v>35</v>
      </c>
      <c r="C25">
        <v>4.27649E-4</v>
      </c>
      <c r="D25">
        <v>131</v>
      </c>
      <c r="E25">
        <v>7.2939800000000003E-3</v>
      </c>
      <c r="F25">
        <f t="shared" ca="1" si="0"/>
        <v>1044</v>
      </c>
      <c r="G25">
        <v>8.3100690000000005E-2</v>
      </c>
      <c r="I25" s="1">
        <v>22</v>
      </c>
      <c r="J25">
        <v>134</v>
      </c>
      <c r="K25">
        <v>-2219.94</v>
      </c>
      <c r="L25">
        <v>506</v>
      </c>
      <c r="M25">
        <v>-3429.76</v>
      </c>
      <c r="N25">
        <v>4364</v>
      </c>
      <c r="O25">
        <v>-6256.23</v>
      </c>
      <c r="Q25" s="1">
        <v>22</v>
      </c>
      <c r="R25">
        <v>48</v>
      </c>
      <c r="S25">
        <v>-3.4426700000000001</v>
      </c>
      <c r="T25">
        <v>179</v>
      </c>
      <c r="U25">
        <v>-4.9464699999999997</v>
      </c>
      <c r="V25">
        <v>1500</v>
      </c>
      <c r="W25">
        <v>-9.2383100000000002</v>
      </c>
      <c r="Y25" s="1">
        <v>22</v>
      </c>
      <c r="Z25">
        <v>66</v>
      </c>
      <c r="AA25">
        <v>2.0155975000000002</v>
      </c>
      <c r="AB25">
        <v>245</v>
      </c>
      <c r="AC25">
        <v>13.856925</v>
      </c>
      <c r="AD25">
        <v>2063</v>
      </c>
      <c r="AE25">
        <v>78.959500000000006</v>
      </c>
    </row>
    <row r="26" spans="1:31" x14ac:dyDescent="0.3">
      <c r="A26" s="1">
        <v>23</v>
      </c>
      <c r="B26">
        <v>35</v>
      </c>
      <c r="C26">
        <v>4.8870800000000002E-4</v>
      </c>
      <c r="D26">
        <v>131</v>
      </c>
      <c r="E26">
        <v>6.2559199999999999E-3</v>
      </c>
      <c r="F26">
        <f t="shared" ca="1" si="0"/>
        <v>1042</v>
      </c>
      <c r="G26">
        <v>9.5280660000000003E-2</v>
      </c>
      <c r="I26" s="1">
        <v>23</v>
      </c>
      <c r="J26">
        <v>134</v>
      </c>
      <c r="K26">
        <v>-2238.4299999999998</v>
      </c>
      <c r="L26">
        <v>507</v>
      </c>
      <c r="M26">
        <v>-3528.15</v>
      </c>
      <c r="N26">
        <v>4359</v>
      </c>
      <c r="O26">
        <v>-6856.56</v>
      </c>
      <c r="Q26" s="1">
        <v>23</v>
      </c>
      <c r="R26">
        <v>48</v>
      </c>
      <c r="S26">
        <v>-3.5088400000000002</v>
      </c>
      <c r="T26">
        <v>179</v>
      </c>
      <c r="U26">
        <v>-5.3710399999999998</v>
      </c>
      <c r="V26">
        <v>1501</v>
      </c>
      <c r="W26">
        <v>-9.4905500000000007</v>
      </c>
      <c r="Y26" s="1">
        <v>23</v>
      </c>
      <c r="Z26">
        <v>66</v>
      </c>
      <c r="AA26">
        <v>2.3498999999999999</v>
      </c>
      <c r="AB26">
        <v>245</v>
      </c>
      <c r="AC26">
        <v>12.838175</v>
      </c>
      <c r="AD26">
        <v>2061</v>
      </c>
      <c r="AE26">
        <v>82.068749999999994</v>
      </c>
    </row>
    <row r="27" spans="1:31" x14ac:dyDescent="0.3">
      <c r="A27" s="1">
        <v>24</v>
      </c>
      <c r="B27">
        <v>35</v>
      </c>
      <c r="C27">
        <v>4.4241300000000001E-4</v>
      </c>
      <c r="D27">
        <v>131</v>
      </c>
      <c r="E27">
        <v>6.1458599999999995E-3</v>
      </c>
      <c r="F27">
        <f t="shared" ca="1" si="0"/>
        <v>1047</v>
      </c>
      <c r="G27">
        <v>9.0989909999999993E-2</v>
      </c>
      <c r="I27" s="1">
        <v>24</v>
      </c>
      <c r="J27">
        <v>133</v>
      </c>
      <c r="K27">
        <v>-2398.06</v>
      </c>
      <c r="L27">
        <v>505</v>
      </c>
      <c r="M27">
        <v>-3566.23</v>
      </c>
      <c r="N27">
        <v>4352</v>
      </c>
      <c r="O27">
        <v>-5919.48</v>
      </c>
      <c r="Q27" s="1">
        <v>24</v>
      </c>
      <c r="R27">
        <v>48</v>
      </c>
      <c r="S27">
        <v>-3.62256</v>
      </c>
      <c r="T27">
        <v>180</v>
      </c>
      <c r="U27">
        <v>-5.0708900000000003</v>
      </c>
      <c r="V27">
        <v>1501</v>
      </c>
      <c r="W27">
        <v>-9.6770600000000009</v>
      </c>
      <c r="Y27" s="1">
        <v>24</v>
      </c>
      <c r="Z27">
        <v>66</v>
      </c>
      <c r="AA27">
        <v>1.321555</v>
      </c>
      <c r="AB27">
        <v>244</v>
      </c>
      <c r="AC27">
        <v>9.6753</v>
      </c>
      <c r="AD27">
        <v>2062</v>
      </c>
      <c r="AE27">
        <v>77.301249999999996</v>
      </c>
    </row>
    <row r="28" spans="1:31" x14ac:dyDescent="0.3">
      <c r="A28" s="1">
        <v>25</v>
      </c>
      <c r="B28">
        <v>35</v>
      </c>
      <c r="C28">
        <v>6.1142800000000001E-4</v>
      </c>
      <c r="D28">
        <v>131</v>
      </c>
      <c r="E28">
        <v>5.3002399999999995E-3</v>
      </c>
      <c r="F28">
        <f t="shared" ca="1" si="0"/>
        <v>1043</v>
      </c>
      <c r="G28">
        <v>9.9176680000000003E-2</v>
      </c>
      <c r="I28" s="1">
        <v>25</v>
      </c>
      <c r="J28">
        <v>133</v>
      </c>
      <c r="K28">
        <v>-2301.14</v>
      </c>
      <c r="L28">
        <v>506</v>
      </c>
      <c r="M28">
        <v>-3427.97</v>
      </c>
      <c r="N28">
        <v>4339</v>
      </c>
      <c r="O28">
        <v>-6216.27</v>
      </c>
      <c r="Q28" s="1">
        <v>25</v>
      </c>
      <c r="R28">
        <v>48</v>
      </c>
      <c r="S28">
        <v>-3.3002400000000001</v>
      </c>
      <c r="T28">
        <v>179</v>
      </c>
      <c r="U28">
        <v>-5.4448100000000004</v>
      </c>
      <c r="V28">
        <v>1498</v>
      </c>
      <c r="W28">
        <v>-9.99207</v>
      </c>
      <c r="Y28" s="1">
        <v>25</v>
      </c>
      <c r="Z28">
        <v>66</v>
      </c>
      <c r="AA28">
        <v>2.5145249999999999</v>
      </c>
      <c r="AB28">
        <v>244</v>
      </c>
      <c r="AC28">
        <v>15.678525</v>
      </c>
      <c r="AD28">
        <v>2062</v>
      </c>
      <c r="AE28">
        <v>73.746750000000006</v>
      </c>
    </row>
    <row r="29" spans="1:31" x14ac:dyDescent="0.3">
      <c r="A29" s="1">
        <v>26</v>
      </c>
      <c r="B29">
        <v>35</v>
      </c>
      <c r="C29">
        <v>1.5132899999999999E-4</v>
      </c>
      <c r="D29">
        <v>131</v>
      </c>
      <c r="E29">
        <v>5.8335600000000007E-3</v>
      </c>
      <c r="F29">
        <f t="shared" ca="1" si="0"/>
        <v>1045</v>
      </c>
      <c r="G29">
        <v>8.4985699999999997E-2</v>
      </c>
      <c r="I29" s="1">
        <v>26</v>
      </c>
      <c r="J29">
        <v>133</v>
      </c>
      <c r="K29">
        <v>-2274.39</v>
      </c>
      <c r="L29">
        <v>506</v>
      </c>
      <c r="M29">
        <v>-4213.43</v>
      </c>
      <c r="N29">
        <v>4329</v>
      </c>
      <c r="O29">
        <v>-6823.15</v>
      </c>
      <c r="Q29" s="1">
        <v>26</v>
      </c>
      <c r="R29">
        <v>48</v>
      </c>
      <c r="S29">
        <v>-3.5459499999999999</v>
      </c>
      <c r="T29">
        <v>179</v>
      </c>
      <c r="U29">
        <v>-5.31515</v>
      </c>
      <c r="V29">
        <v>1500</v>
      </c>
      <c r="W29">
        <v>-9.2502099999999992</v>
      </c>
      <c r="Y29" s="1">
        <v>26</v>
      </c>
      <c r="Z29">
        <v>66</v>
      </c>
      <c r="AA29">
        <v>1.81447</v>
      </c>
      <c r="AB29">
        <v>244</v>
      </c>
      <c r="AC29">
        <v>12.104075</v>
      </c>
      <c r="AD29">
        <v>2062</v>
      </c>
      <c r="AE29">
        <v>83.230500000000006</v>
      </c>
    </row>
    <row r="30" spans="1:31" x14ac:dyDescent="0.3">
      <c r="A30" s="1">
        <v>27</v>
      </c>
      <c r="B30">
        <v>35</v>
      </c>
      <c r="C30">
        <v>1.10389E-4</v>
      </c>
      <c r="D30">
        <v>131</v>
      </c>
      <c r="E30">
        <v>5.22201E-3</v>
      </c>
      <c r="F30">
        <f t="shared" ca="1" si="0"/>
        <v>1050</v>
      </c>
      <c r="G30">
        <v>9.3511139999999993E-2</v>
      </c>
      <c r="I30" s="1">
        <v>27</v>
      </c>
      <c r="J30">
        <v>134</v>
      </c>
      <c r="K30">
        <v>-2262.3200000000002</v>
      </c>
      <c r="L30">
        <v>506</v>
      </c>
      <c r="M30">
        <v>-3419.37</v>
      </c>
      <c r="N30">
        <v>4282</v>
      </c>
      <c r="O30">
        <v>-7162.73</v>
      </c>
      <c r="Q30" s="1">
        <v>27</v>
      </c>
      <c r="R30">
        <v>48</v>
      </c>
      <c r="S30">
        <v>-3.4373800000000001</v>
      </c>
      <c r="T30">
        <v>179</v>
      </c>
      <c r="U30">
        <v>-5.76776</v>
      </c>
      <c r="V30">
        <v>1498</v>
      </c>
      <c r="W30">
        <v>-10.569599999999999</v>
      </c>
      <c r="Y30" s="1">
        <v>27</v>
      </c>
      <c r="Z30">
        <v>66</v>
      </c>
      <c r="AA30">
        <v>2.1672224999999998</v>
      </c>
      <c r="AB30">
        <v>245</v>
      </c>
      <c r="AC30">
        <v>12.568225</v>
      </c>
      <c r="AD30">
        <v>2063</v>
      </c>
      <c r="AE30">
        <v>80.391000000000005</v>
      </c>
    </row>
    <row r="31" spans="1:31" x14ac:dyDescent="0.3">
      <c r="A31" s="1">
        <v>28</v>
      </c>
      <c r="B31">
        <v>35</v>
      </c>
      <c r="C31">
        <v>2.6013499999999999E-4</v>
      </c>
      <c r="D31">
        <v>131</v>
      </c>
      <c r="E31">
        <v>5.3072900000000001E-3</v>
      </c>
      <c r="F31">
        <f t="shared" ca="1" si="0"/>
        <v>1045</v>
      </c>
      <c r="G31">
        <v>9.9178889999999992E-2</v>
      </c>
      <c r="I31" s="1">
        <v>28</v>
      </c>
      <c r="J31">
        <v>133</v>
      </c>
      <c r="K31">
        <v>-2275.9699999999998</v>
      </c>
      <c r="L31">
        <v>507</v>
      </c>
      <c r="M31">
        <v>-3715.32</v>
      </c>
      <c r="N31">
        <v>4342</v>
      </c>
      <c r="O31">
        <v>-62323.3</v>
      </c>
      <c r="Q31" s="1">
        <v>28</v>
      </c>
      <c r="R31">
        <v>48</v>
      </c>
      <c r="S31">
        <v>-3.6536900000000001</v>
      </c>
      <c r="T31">
        <v>179</v>
      </c>
      <c r="U31">
        <v>-4.7665600000000001</v>
      </c>
      <c r="V31">
        <v>1498</v>
      </c>
      <c r="W31">
        <v>-9.3558400000000006</v>
      </c>
      <c r="Y31" s="1">
        <v>28</v>
      </c>
      <c r="Z31">
        <v>66</v>
      </c>
      <c r="AA31">
        <v>2.6097999999999999</v>
      </c>
      <c r="AB31">
        <v>245</v>
      </c>
      <c r="AC31">
        <v>15.318949999999999</v>
      </c>
      <c r="AD31">
        <v>2063</v>
      </c>
      <c r="AE31">
        <v>76.060749999999999</v>
      </c>
    </row>
    <row r="32" spans="1:31" x14ac:dyDescent="0.3">
      <c r="A32" s="1">
        <v>29</v>
      </c>
      <c r="B32">
        <v>35</v>
      </c>
      <c r="C32">
        <v>3.9796900000000002E-4</v>
      </c>
      <c r="D32">
        <v>131</v>
      </c>
      <c r="E32">
        <v>9.3154599999999994E-3</v>
      </c>
      <c r="F32">
        <f t="shared" ca="1" si="0"/>
        <v>1049</v>
      </c>
      <c r="G32">
        <v>8.0700309999999997E-2</v>
      </c>
      <c r="I32" s="1">
        <v>29</v>
      </c>
      <c r="J32">
        <v>134</v>
      </c>
      <c r="K32">
        <v>-2255.4299999999998</v>
      </c>
      <c r="L32">
        <v>505</v>
      </c>
      <c r="M32">
        <v>-3913.35</v>
      </c>
      <c r="N32">
        <v>4334</v>
      </c>
      <c r="O32">
        <v>-7234.32</v>
      </c>
      <c r="Q32" s="1">
        <v>29</v>
      </c>
      <c r="R32">
        <v>49</v>
      </c>
      <c r="S32">
        <v>-3.61158</v>
      </c>
      <c r="T32">
        <v>179</v>
      </c>
      <c r="U32">
        <v>-4.83847</v>
      </c>
      <c r="V32">
        <v>1502</v>
      </c>
      <c r="W32">
        <v>-10.0509</v>
      </c>
      <c r="Y32" s="1">
        <v>29</v>
      </c>
      <c r="Z32">
        <v>66</v>
      </c>
      <c r="AA32">
        <v>2.3915449999999998</v>
      </c>
      <c r="AB32">
        <v>245</v>
      </c>
      <c r="AC32">
        <v>11.560775</v>
      </c>
      <c r="AD32">
        <v>2062</v>
      </c>
      <c r="AE32">
        <v>84.009500000000003</v>
      </c>
    </row>
    <row r="33" spans="1:31" x14ac:dyDescent="0.3">
      <c r="A33" s="1">
        <v>30</v>
      </c>
      <c r="B33">
        <v>35</v>
      </c>
      <c r="C33">
        <v>5.9916599999999993E-4</v>
      </c>
      <c r="D33">
        <v>131</v>
      </c>
      <c r="E33">
        <v>7.6159999999999995E-3</v>
      </c>
      <c r="F33">
        <f t="shared" ca="1" si="0"/>
        <v>1048</v>
      </c>
      <c r="G33">
        <v>8.9023770000000002E-2</v>
      </c>
      <c r="I33" s="1">
        <v>30</v>
      </c>
      <c r="J33">
        <v>133</v>
      </c>
      <c r="K33">
        <v>-2244.5300000000002</v>
      </c>
      <c r="L33">
        <v>507</v>
      </c>
      <c r="M33">
        <v>-3681.53</v>
      </c>
      <c r="N33">
        <v>4362</v>
      </c>
      <c r="O33">
        <v>-6856.56</v>
      </c>
      <c r="Q33" s="1">
        <v>30</v>
      </c>
      <c r="R33">
        <v>50</v>
      </c>
      <c r="S33">
        <v>-3.5869200000000001</v>
      </c>
      <c r="T33">
        <v>178</v>
      </c>
      <c r="U33">
        <v>-4.9436499999999999</v>
      </c>
      <c r="V33">
        <v>1501</v>
      </c>
      <c r="W33">
        <v>-10.57382</v>
      </c>
      <c r="Y33" s="1">
        <v>30</v>
      </c>
      <c r="Z33">
        <v>66</v>
      </c>
      <c r="AA33">
        <v>1.9374825</v>
      </c>
      <c r="AB33">
        <v>246</v>
      </c>
      <c r="AC33">
        <v>10.903874999999999</v>
      </c>
      <c r="AD33">
        <v>2063</v>
      </c>
      <c r="AE33">
        <v>77.617249999999999</v>
      </c>
    </row>
    <row r="35" spans="1:31" x14ac:dyDescent="0.3">
      <c r="B35" t="s">
        <v>17</v>
      </c>
      <c r="C35">
        <f>STDEV(C4:C33)</f>
        <v>1.5586765005512574E-4</v>
      </c>
      <c r="E35">
        <f>STDEV(E4:E33)</f>
        <v>1.5157318206225718E-3</v>
      </c>
      <c r="G35">
        <f>STDEV(G4:G33)</f>
        <v>6.6024417866319051E-3</v>
      </c>
      <c r="K35">
        <f>STDEV(K4:K33)</f>
        <v>55.936243230857087</v>
      </c>
      <c r="M35">
        <f>STDEV(M4:M33)</f>
        <v>195.28276572585776</v>
      </c>
      <c r="O35">
        <f>STDEV(O4:O33)</f>
        <v>10243.255481410424</v>
      </c>
      <c r="S35">
        <f>STDEV(S4:S33)</f>
        <v>0.10189022477167764</v>
      </c>
      <c r="U35">
        <f>STDEV(U4:U33)</f>
        <v>0.30398968109396285</v>
      </c>
      <c r="W35">
        <f>STDEV(W4:W33)</f>
        <v>0.41980346237462596</v>
      </c>
      <c r="AA35">
        <f>STDEV(AA4:AA33)</f>
        <v>0.42278415758952859</v>
      </c>
      <c r="AC35">
        <f>STDEV(AC4:AC33)</f>
        <v>1.6879043889201419</v>
      </c>
      <c r="AE35">
        <f>STDEV(AE4:AE33)</f>
        <v>4.7892251433661555</v>
      </c>
    </row>
    <row r="36" spans="1:31" x14ac:dyDescent="0.3">
      <c r="B36" t="s">
        <v>15</v>
      </c>
      <c r="C36">
        <f>AVERAGE(C4:C33)</f>
        <v>3.3817461000000006E-4</v>
      </c>
      <c r="E36">
        <f>AVERAGE(E4:E33)</f>
        <v>6.3985706666666682E-3</v>
      </c>
      <c r="G36">
        <f>AVERAGE(G4:G33)</f>
        <v>9.2098662999999983E-2</v>
      </c>
      <c r="K36">
        <f>AVERAGE(K4:K33)</f>
        <v>-2265.2796666666673</v>
      </c>
      <c r="M36">
        <f>AVERAGE(M4:M33)</f>
        <v>-3674.7103333333321</v>
      </c>
      <c r="O36">
        <f>AVERAGE(O4:O33)</f>
        <v>-8583.6403333333346</v>
      </c>
      <c r="S36">
        <f>AVERAGE(S4:S33)</f>
        <v>-3.466821666666668</v>
      </c>
      <c r="U36">
        <f>AVERAGE(U4:U33)</f>
        <v>-5.2915456666666669</v>
      </c>
      <c r="W36">
        <f>AVERAGE(W4:W33)</f>
        <v>-9.8897830000000013</v>
      </c>
      <c r="AA36">
        <f>AVERAGE(AA4:AA33)</f>
        <v>2.1949967499999996</v>
      </c>
      <c r="AC36">
        <f>AVERAGE(AC4:AC33)</f>
        <v>13.219522499999998</v>
      </c>
      <c r="AE36">
        <f>AVERAGE(AE4:AE33)</f>
        <v>79.266933333333327</v>
      </c>
    </row>
    <row r="37" spans="1:31" x14ac:dyDescent="0.3">
      <c r="B37" t="s">
        <v>16</v>
      </c>
      <c r="C37">
        <f>AVERAGE(B4:B33)</f>
        <v>34.633333333333333</v>
      </c>
      <c r="E37">
        <f>AVERAGE(D4:D33)</f>
        <v>129.13333333333333</v>
      </c>
      <c r="G37">
        <f ca="1">AVERAGE(F4:F33)</f>
        <v>1047</v>
      </c>
      <c r="K37">
        <f>AVERAGE(J4:J33)</f>
        <v>133.6</v>
      </c>
      <c r="M37">
        <f>AVERAGE(L4:L33)</f>
        <v>506</v>
      </c>
      <c r="O37">
        <f>AVERAGE(N4:N33)</f>
        <v>4340.8999999999996</v>
      </c>
      <c r="S37">
        <f>AVERAGE(R4:R33)</f>
        <v>48.5</v>
      </c>
      <c r="U37">
        <f>AVERAGE(T4:T33)</f>
        <v>178.83333333333334</v>
      </c>
      <c r="W37">
        <f>AVERAGE(V4:V33)</f>
        <v>1502.5333333333333</v>
      </c>
      <c r="AA37">
        <f>AVERAGE(Z4:Z33)</f>
        <v>65.900000000000006</v>
      </c>
      <c r="AC37">
        <f>AVERAGE(AB4:AB33)</f>
        <v>244.8</v>
      </c>
      <c r="AE37">
        <f>AVERAGE(AD4:AD33)</f>
        <v>2061.5</v>
      </c>
    </row>
  </sheetData>
  <mergeCells count="20">
    <mergeCell ref="Y2:Y3"/>
    <mergeCell ref="Z2:AA2"/>
    <mergeCell ref="AB2:AC2"/>
    <mergeCell ref="AD2:AE2"/>
    <mergeCell ref="L2:M2"/>
    <mergeCell ref="N2:O2"/>
    <mergeCell ref="Q2:Q3"/>
    <mergeCell ref="R2:S2"/>
    <mergeCell ref="T2:U2"/>
    <mergeCell ref="V2:W2"/>
    <mergeCell ref="A1:G1"/>
    <mergeCell ref="I1:O1"/>
    <mergeCell ref="Q1:W1"/>
    <mergeCell ref="Y1:AE1"/>
    <mergeCell ref="A2:A3"/>
    <mergeCell ref="B2:C2"/>
    <mergeCell ref="D2:E2"/>
    <mergeCell ref="F2:G2"/>
    <mergeCell ref="I2:I3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3B5F-5942-428C-B142-DAD7B576D165}">
  <dimension ref="A1:AE38"/>
  <sheetViews>
    <sheetView topLeftCell="R21" zoomScale="145" zoomScaleNormal="145" workbookViewId="0">
      <selection activeCell="AE38" sqref="AE38"/>
    </sheetView>
  </sheetViews>
  <sheetFormatPr defaultRowHeight="14.4" x14ac:dyDescent="0.3"/>
  <sheetData>
    <row r="1" spans="1:31" x14ac:dyDescent="0.3">
      <c r="A1" s="3" t="s">
        <v>2</v>
      </c>
      <c r="B1" s="4"/>
      <c r="C1" s="4"/>
      <c r="D1" s="4"/>
      <c r="E1" s="4"/>
      <c r="F1" s="4"/>
      <c r="G1" s="5"/>
      <c r="I1" s="3" t="s">
        <v>7</v>
      </c>
      <c r="J1" s="4"/>
      <c r="K1" s="4"/>
      <c r="L1" s="4"/>
      <c r="M1" s="4"/>
      <c r="N1" s="4"/>
      <c r="O1" s="5"/>
      <c r="Q1" s="3" t="s">
        <v>8</v>
      </c>
      <c r="R1" s="4"/>
      <c r="S1" s="4"/>
      <c r="T1" s="4"/>
      <c r="U1" s="4"/>
      <c r="V1" s="4"/>
      <c r="W1" s="5"/>
      <c r="Y1" s="3" t="s">
        <v>9</v>
      </c>
      <c r="Z1" s="4"/>
      <c r="AA1" s="4"/>
      <c r="AB1" s="4"/>
      <c r="AC1" s="4"/>
      <c r="AD1" s="4"/>
      <c r="AE1" s="5"/>
    </row>
    <row r="2" spans="1:31" x14ac:dyDescent="0.3">
      <c r="A2" s="2" t="s">
        <v>0</v>
      </c>
      <c r="B2" s="2" t="s">
        <v>4</v>
      </c>
      <c r="C2" s="2"/>
      <c r="D2" s="2" t="s">
        <v>3</v>
      </c>
      <c r="E2" s="2"/>
      <c r="F2" s="2" t="s">
        <v>5</v>
      </c>
      <c r="G2" s="2"/>
      <c r="I2" s="2" t="s">
        <v>0</v>
      </c>
      <c r="J2" s="2" t="s">
        <v>4</v>
      </c>
      <c r="K2" s="2"/>
      <c r="L2" s="2" t="s">
        <v>3</v>
      </c>
      <c r="M2" s="2"/>
      <c r="N2" s="2" t="s">
        <v>5</v>
      </c>
      <c r="O2" s="2"/>
      <c r="Q2" s="2" t="s">
        <v>0</v>
      </c>
      <c r="R2" s="2" t="s">
        <v>4</v>
      </c>
      <c r="S2" s="2"/>
      <c r="T2" s="2" t="s">
        <v>3</v>
      </c>
      <c r="U2" s="2"/>
      <c r="V2" s="2" t="s">
        <v>5</v>
      </c>
      <c r="W2" s="2"/>
      <c r="Y2" s="2" t="s">
        <v>0</v>
      </c>
      <c r="Z2" s="2" t="s">
        <v>4</v>
      </c>
      <c r="AA2" s="2"/>
      <c r="AB2" s="2" t="s">
        <v>3</v>
      </c>
      <c r="AC2" s="2"/>
      <c r="AD2" s="2" t="s">
        <v>5</v>
      </c>
      <c r="AE2" s="2"/>
    </row>
    <row r="3" spans="1:31" x14ac:dyDescent="0.3">
      <c r="A3" s="2"/>
      <c r="B3" s="1" t="s">
        <v>6</v>
      </c>
      <c r="C3" s="1" t="s">
        <v>1</v>
      </c>
      <c r="D3" s="1" t="s">
        <v>6</v>
      </c>
      <c r="E3" s="1" t="s">
        <v>1</v>
      </c>
      <c r="F3" s="1" t="s">
        <v>6</v>
      </c>
      <c r="G3" s="1" t="s">
        <v>1</v>
      </c>
      <c r="I3" s="2"/>
      <c r="J3" s="1" t="s">
        <v>6</v>
      </c>
      <c r="K3" s="1" t="s">
        <v>1</v>
      </c>
      <c r="L3" s="1" t="s">
        <v>6</v>
      </c>
      <c r="M3" s="1" t="s">
        <v>1</v>
      </c>
      <c r="N3" s="1" t="s">
        <v>6</v>
      </c>
      <c r="O3" s="1" t="s">
        <v>1</v>
      </c>
      <c r="Q3" s="2"/>
      <c r="R3" s="1" t="s">
        <v>6</v>
      </c>
      <c r="S3" s="1" t="s">
        <v>1</v>
      </c>
      <c r="T3" s="1" t="s">
        <v>6</v>
      </c>
      <c r="U3" s="1" t="s">
        <v>1</v>
      </c>
      <c r="V3" s="1" t="s">
        <v>6</v>
      </c>
      <c r="W3" s="1" t="s">
        <v>1</v>
      </c>
      <c r="Y3" s="2"/>
      <c r="Z3" s="1" t="s">
        <v>6</v>
      </c>
      <c r="AA3" s="1" t="s">
        <v>1</v>
      </c>
      <c r="AB3" s="1" t="s">
        <v>6</v>
      </c>
      <c r="AC3" s="1" t="s">
        <v>1</v>
      </c>
      <c r="AD3" s="1" t="s">
        <v>6</v>
      </c>
      <c r="AE3" s="1" t="s">
        <v>1</v>
      </c>
    </row>
    <row r="4" spans="1:31" x14ac:dyDescent="0.3">
      <c r="A4" s="1">
        <v>1</v>
      </c>
      <c r="B4">
        <v>71</v>
      </c>
      <c r="C4">
        <v>7.8910100000000006E-4</v>
      </c>
      <c r="D4">
        <v>118</v>
      </c>
      <c r="E4">
        <v>7.8868099999999993E-3</v>
      </c>
      <c r="F4">
        <v>334</v>
      </c>
      <c r="G4">
        <v>8.4383600000000003E-2</v>
      </c>
      <c r="I4" s="1">
        <v>1</v>
      </c>
      <c r="J4">
        <v>86</v>
      </c>
      <c r="K4">
        <v>-2159.61</v>
      </c>
      <c r="L4">
        <v>162</v>
      </c>
      <c r="M4">
        <v>-3275.86</v>
      </c>
      <c r="N4">
        <v>465</v>
      </c>
      <c r="O4">
        <v>-5573.1</v>
      </c>
      <c r="Q4" s="1">
        <v>1</v>
      </c>
      <c r="R4">
        <v>58</v>
      </c>
      <c r="S4">
        <v>-3.4980899999999999</v>
      </c>
      <c r="T4">
        <v>108</v>
      </c>
      <c r="U4">
        <v>-4.8263499999999997</v>
      </c>
      <c r="V4">
        <v>303</v>
      </c>
      <c r="W4">
        <v>-9.4035100000000007</v>
      </c>
      <c r="Y4" s="1">
        <v>1</v>
      </c>
      <c r="Z4">
        <v>71</v>
      </c>
      <c r="AA4">
        <v>1.8222079999999998</v>
      </c>
      <c r="AB4">
        <v>123</v>
      </c>
      <c r="AC4">
        <v>10.1995</v>
      </c>
      <c r="AD4">
        <v>344</v>
      </c>
      <c r="AE4">
        <v>66.639200000000002</v>
      </c>
    </row>
    <row r="5" spans="1:31" x14ac:dyDescent="0.3">
      <c r="A5" s="1">
        <v>2</v>
      </c>
      <c r="B5">
        <v>60</v>
      </c>
      <c r="C5">
        <v>2.1414000000000001E-4</v>
      </c>
      <c r="D5">
        <v>119</v>
      </c>
      <c r="E5">
        <v>8.1541200000000008E-3</v>
      </c>
      <c r="F5">
        <v>336</v>
      </c>
      <c r="G5">
        <v>0.103807</v>
      </c>
      <c r="I5" s="1">
        <v>2</v>
      </c>
      <c r="J5">
        <v>86</v>
      </c>
      <c r="K5">
        <v>-2104.12</v>
      </c>
      <c r="L5">
        <v>163</v>
      </c>
      <c r="M5">
        <v>-3499.64</v>
      </c>
      <c r="N5">
        <v>466</v>
      </c>
      <c r="O5">
        <v>-5428.73</v>
      </c>
      <c r="Q5" s="1">
        <v>2</v>
      </c>
      <c r="R5">
        <v>59</v>
      </c>
      <c r="S5">
        <v>-3.2667600000000001</v>
      </c>
      <c r="T5">
        <v>108</v>
      </c>
      <c r="U5">
        <v>-4.9607900000000003</v>
      </c>
      <c r="V5">
        <v>305</v>
      </c>
      <c r="W5">
        <v>-9.0325900000000008</v>
      </c>
      <c r="Y5" s="1">
        <v>2</v>
      </c>
      <c r="Z5">
        <v>62</v>
      </c>
      <c r="AA5">
        <v>2.9121200000000003</v>
      </c>
      <c r="AB5">
        <v>122</v>
      </c>
      <c r="AC5">
        <v>12.28736</v>
      </c>
      <c r="AD5">
        <v>346</v>
      </c>
      <c r="AE5">
        <v>69.470399999999998</v>
      </c>
    </row>
    <row r="6" spans="1:31" x14ac:dyDescent="0.3">
      <c r="A6" s="1">
        <v>3</v>
      </c>
      <c r="B6">
        <v>61</v>
      </c>
      <c r="C6">
        <v>7.3995300000000001E-4</v>
      </c>
      <c r="D6">
        <v>118</v>
      </c>
      <c r="E6">
        <v>9.551790000000001E-3</v>
      </c>
      <c r="F6">
        <v>337</v>
      </c>
      <c r="G6">
        <v>0.10755500000000001</v>
      </c>
      <c r="I6" s="1">
        <v>3</v>
      </c>
      <c r="J6">
        <v>86</v>
      </c>
      <c r="K6">
        <v>-2256.7800000000002</v>
      </c>
      <c r="L6">
        <v>164</v>
      </c>
      <c r="M6">
        <v>-3159.07</v>
      </c>
      <c r="N6">
        <v>465</v>
      </c>
      <c r="O6">
        <v>-6239.73</v>
      </c>
      <c r="Q6" s="1">
        <v>3</v>
      </c>
      <c r="R6">
        <v>59</v>
      </c>
      <c r="S6">
        <v>-2.9822000000000002</v>
      </c>
      <c r="T6">
        <v>109</v>
      </c>
      <c r="U6">
        <v>-4.6426100000000003</v>
      </c>
      <c r="V6">
        <v>302</v>
      </c>
      <c r="W6">
        <v>-8.8986499999999999</v>
      </c>
      <c r="Y6" s="1">
        <v>3</v>
      </c>
      <c r="Z6">
        <v>63</v>
      </c>
      <c r="AA6">
        <v>2.21096</v>
      </c>
      <c r="AB6">
        <v>121</v>
      </c>
      <c r="AC6">
        <v>10.73884</v>
      </c>
      <c r="AD6">
        <v>344</v>
      </c>
      <c r="AE6">
        <v>66.762799999999999</v>
      </c>
    </row>
    <row r="7" spans="1:31" x14ac:dyDescent="0.3">
      <c r="A7" s="1">
        <v>4</v>
      </c>
      <c r="B7">
        <v>61</v>
      </c>
      <c r="C7">
        <v>6.0091799999999998E-4</v>
      </c>
      <c r="D7">
        <v>120</v>
      </c>
      <c r="E7">
        <v>9.8634400000000011E-3</v>
      </c>
      <c r="F7">
        <v>336</v>
      </c>
      <c r="G7">
        <v>0.10816500000000001</v>
      </c>
      <c r="I7" s="1">
        <v>4</v>
      </c>
      <c r="J7">
        <v>87</v>
      </c>
      <c r="K7">
        <v>-2228.89</v>
      </c>
      <c r="L7">
        <v>164</v>
      </c>
      <c r="M7">
        <v>-3680.04</v>
      </c>
      <c r="N7">
        <v>465</v>
      </c>
      <c r="O7">
        <v>-6823.97</v>
      </c>
      <c r="Q7" s="1">
        <v>4</v>
      </c>
      <c r="R7">
        <v>59</v>
      </c>
      <c r="S7">
        <v>-2.8660299999999999</v>
      </c>
      <c r="T7">
        <v>108</v>
      </c>
      <c r="U7">
        <v>-4.7224300000000001</v>
      </c>
      <c r="V7">
        <v>303</v>
      </c>
      <c r="W7">
        <v>-8.6894100000000005</v>
      </c>
      <c r="Y7" s="1">
        <v>4</v>
      </c>
      <c r="Z7">
        <v>63</v>
      </c>
      <c r="AA7">
        <v>2.5954999999999999</v>
      </c>
      <c r="AB7">
        <v>123</v>
      </c>
      <c r="AC7">
        <v>13.810280000000001</v>
      </c>
      <c r="AD7">
        <v>344</v>
      </c>
      <c r="AE7">
        <v>67.232399999999998</v>
      </c>
    </row>
    <row r="8" spans="1:31" x14ac:dyDescent="0.3">
      <c r="A8" s="1">
        <v>5</v>
      </c>
      <c r="B8">
        <v>62</v>
      </c>
      <c r="C8">
        <v>4.3300400000000002E-4</v>
      </c>
      <c r="D8">
        <v>119</v>
      </c>
      <c r="E8">
        <v>1.2182200000000001E-2</v>
      </c>
      <c r="F8">
        <v>335</v>
      </c>
      <c r="G8">
        <v>9.9015199999999998E-2</v>
      </c>
      <c r="I8" s="1">
        <v>5</v>
      </c>
      <c r="J8">
        <v>86</v>
      </c>
      <c r="K8">
        <v>-2332.85</v>
      </c>
      <c r="L8">
        <v>163</v>
      </c>
      <c r="M8">
        <v>-3251.57</v>
      </c>
      <c r="N8">
        <v>465</v>
      </c>
      <c r="O8">
        <v>-5237.22</v>
      </c>
      <c r="Q8" s="1">
        <v>5</v>
      </c>
      <c r="R8">
        <v>58</v>
      </c>
      <c r="S8">
        <v>-3.11442</v>
      </c>
      <c r="T8">
        <v>109</v>
      </c>
      <c r="U8">
        <v>-4.7999099999999997</v>
      </c>
      <c r="V8">
        <v>304</v>
      </c>
      <c r="W8">
        <v>-8.1201699999999999</v>
      </c>
      <c r="Y8" s="1">
        <v>5</v>
      </c>
      <c r="Z8">
        <v>81</v>
      </c>
      <c r="AA8">
        <v>2.8315999999999999</v>
      </c>
      <c r="AB8">
        <v>121</v>
      </c>
      <c r="AC8">
        <v>14.085980000000001</v>
      </c>
      <c r="AD8">
        <v>344</v>
      </c>
      <c r="AE8">
        <v>67.080999999999989</v>
      </c>
    </row>
    <row r="9" spans="1:31" x14ac:dyDescent="0.3">
      <c r="A9" s="1">
        <v>6</v>
      </c>
      <c r="B9">
        <v>63</v>
      </c>
      <c r="C9">
        <v>1.4645600000000002E-3</v>
      </c>
      <c r="D9">
        <v>116</v>
      </c>
      <c r="E9">
        <v>5.4012399999999999E-3</v>
      </c>
      <c r="F9">
        <v>337</v>
      </c>
      <c r="G9">
        <v>0.112875</v>
      </c>
      <c r="I9" s="1">
        <v>6</v>
      </c>
      <c r="J9">
        <v>87</v>
      </c>
      <c r="K9">
        <v>-2095.61</v>
      </c>
      <c r="L9">
        <v>162</v>
      </c>
      <c r="M9">
        <v>-3310.91</v>
      </c>
      <c r="N9">
        <v>467</v>
      </c>
      <c r="O9">
        <v>-6726.69</v>
      </c>
      <c r="Q9" s="1">
        <v>6</v>
      </c>
      <c r="R9">
        <v>59</v>
      </c>
      <c r="S9">
        <v>-3.22512</v>
      </c>
      <c r="T9">
        <v>109</v>
      </c>
      <c r="U9">
        <v>-5.1956300000000004</v>
      </c>
      <c r="V9">
        <v>303</v>
      </c>
      <c r="W9">
        <v>-9.5016499999999997</v>
      </c>
      <c r="Y9" s="1">
        <v>6</v>
      </c>
      <c r="Z9">
        <v>66</v>
      </c>
      <c r="AA9">
        <v>2.2367400000000002</v>
      </c>
      <c r="AB9">
        <v>123</v>
      </c>
      <c r="AC9">
        <v>11.00694</v>
      </c>
      <c r="AD9">
        <v>345</v>
      </c>
      <c r="AE9">
        <v>66.271799999999999</v>
      </c>
    </row>
    <row r="10" spans="1:31" x14ac:dyDescent="0.3">
      <c r="A10" s="1">
        <v>7</v>
      </c>
      <c r="B10">
        <v>71</v>
      </c>
      <c r="C10">
        <v>2.5763200000000004E-4</v>
      </c>
      <c r="D10">
        <v>130</v>
      </c>
      <c r="E10">
        <v>1.1249E-2</v>
      </c>
      <c r="F10">
        <v>452</v>
      </c>
      <c r="G10">
        <v>0.11658299999999999</v>
      </c>
      <c r="I10" s="1">
        <v>7</v>
      </c>
      <c r="J10">
        <v>86</v>
      </c>
      <c r="K10">
        <v>-2136.13</v>
      </c>
      <c r="L10">
        <v>164</v>
      </c>
      <c r="M10">
        <v>-3353.51</v>
      </c>
      <c r="N10">
        <v>465</v>
      </c>
      <c r="O10">
        <v>-6068.29</v>
      </c>
      <c r="Q10" s="1">
        <v>7</v>
      </c>
      <c r="R10">
        <v>58</v>
      </c>
      <c r="S10">
        <v>-3.6059800000000002</v>
      </c>
      <c r="T10">
        <v>108</v>
      </c>
      <c r="U10">
        <v>-5.1216600000000003</v>
      </c>
      <c r="V10">
        <v>303</v>
      </c>
      <c r="W10">
        <v>-8.9603999999999999</v>
      </c>
      <c r="Y10" s="1">
        <v>7</v>
      </c>
      <c r="Z10">
        <v>67</v>
      </c>
      <c r="AA10">
        <v>2.5294599999999998</v>
      </c>
      <c r="AB10">
        <v>122</v>
      </c>
      <c r="AC10">
        <v>12.212540000000001</v>
      </c>
      <c r="AD10">
        <v>344</v>
      </c>
      <c r="AE10">
        <v>65.949600000000004</v>
      </c>
    </row>
    <row r="11" spans="1:31" x14ac:dyDescent="0.3">
      <c r="A11" s="1">
        <v>8</v>
      </c>
      <c r="B11">
        <v>74</v>
      </c>
      <c r="C11">
        <v>6.2659299999999994E-4</v>
      </c>
      <c r="D11">
        <v>134</v>
      </c>
      <c r="E11">
        <v>1.00816E-2</v>
      </c>
      <c r="F11">
        <v>326</v>
      </c>
      <c r="G11">
        <v>0.10803400000000001</v>
      </c>
      <c r="I11" s="1">
        <v>8</v>
      </c>
      <c r="J11">
        <v>86</v>
      </c>
      <c r="K11">
        <v>-2264</v>
      </c>
      <c r="L11">
        <v>162</v>
      </c>
      <c r="M11">
        <v>-3462.84</v>
      </c>
      <c r="N11">
        <v>465</v>
      </c>
      <c r="O11">
        <v>-5134.62</v>
      </c>
      <c r="Q11" s="1">
        <v>8</v>
      </c>
      <c r="R11">
        <v>59</v>
      </c>
      <c r="S11">
        <v>-3.34205</v>
      </c>
      <c r="T11">
        <v>109</v>
      </c>
      <c r="U11">
        <v>-4.3751199999999999</v>
      </c>
      <c r="V11">
        <v>303</v>
      </c>
      <c r="W11">
        <v>-9.1261100000000006</v>
      </c>
      <c r="Y11" s="1">
        <v>8</v>
      </c>
      <c r="Z11">
        <v>68</v>
      </c>
      <c r="AA11">
        <v>2.4010199999999999</v>
      </c>
      <c r="AB11">
        <v>123</v>
      </c>
      <c r="AC11">
        <v>11.57986</v>
      </c>
      <c r="AD11">
        <v>342</v>
      </c>
      <c r="AE11">
        <v>73.008399999999995</v>
      </c>
    </row>
    <row r="12" spans="1:31" x14ac:dyDescent="0.3">
      <c r="A12" s="1">
        <v>9</v>
      </c>
      <c r="B12">
        <v>63</v>
      </c>
      <c r="C12">
        <v>1.07033E-3</v>
      </c>
      <c r="D12">
        <v>114</v>
      </c>
      <c r="E12">
        <v>1.04619E-2</v>
      </c>
      <c r="F12">
        <v>339</v>
      </c>
      <c r="G12">
        <v>0.10872799999999999</v>
      </c>
      <c r="I12" s="1">
        <v>9</v>
      </c>
      <c r="J12">
        <v>85</v>
      </c>
      <c r="K12">
        <v>-2271.33</v>
      </c>
      <c r="L12">
        <v>163</v>
      </c>
      <c r="M12">
        <v>-3383.03</v>
      </c>
      <c r="N12">
        <v>464</v>
      </c>
      <c r="O12">
        <v>-5820.93</v>
      </c>
      <c r="Q12" s="1">
        <v>9</v>
      </c>
      <c r="R12">
        <v>59</v>
      </c>
      <c r="S12">
        <v>-3.3517600000000001</v>
      </c>
      <c r="T12">
        <v>108</v>
      </c>
      <c r="U12">
        <v>-4.3851399999999998</v>
      </c>
      <c r="V12">
        <v>303</v>
      </c>
      <c r="W12">
        <v>-8.2815200000000004</v>
      </c>
      <c r="Y12" s="1">
        <v>9</v>
      </c>
      <c r="Z12">
        <v>66</v>
      </c>
      <c r="AA12">
        <v>2.6535799999999998</v>
      </c>
      <c r="AB12">
        <v>120</v>
      </c>
      <c r="AC12">
        <v>13.07466</v>
      </c>
      <c r="AD12">
        <v>342</v>
      </c>
      <c r="AE12">
        <v>68.541399999999996</v>
      </c>
    </row>
    <row r="13" spans="1:31" x14ac:dyDescent="0.3">
      <c r="A13" s="1">
        <v>10</v>
      </c>
      <c r="B13">
        <v>64</v>
      </c>
      <c r="C13">
        <v>1.1722799999999999E-3</v>
      </c>
      <c r="D13">
        <v>116</v>
      </c>
      <c r="E13">
        <v>1.4361200000000001E-2</v>
      </c>
      <c r="F13">
        <v>339</v>
      </c>
      <c r="G13">
        <v>0.102161</v>
      </c>
      <c r="I13" s="1">
        <v>10</v>
      </c>
      <c r="J13">
        <v>87</v>
      </c>
      <c r="K13">
        <v>-2141.58</v>
      </c>
      <c r="L13">
        <v>163</v>
      </c>
      <c r="M13">
        <v>-3675.91</v>
      </c>
      <c r="N13">
        <v>466</v>
      </c>
      <c r="O13">
        <v>-5686.59</v>
      </c>
      <c r="Q13" s="1">
        <v>10</v>
      </c>
      <c r="R13">
        <v>59</v>
      </c>
      <c r="S13">
        <v>-2.6869800000000001</v>
      </c>
      <c r="T13">
        <v>108</v>
      </c>
      <c r="U13">
        <v>-4.5092400000000001</v>
      </c>
      <c r="V13">
        <v>304</v>
      </c>
      <c r="W13">
        <v>-9.2097999999999995</v>
      </c>
      <c r="Y13" s="1">
        <v>10</v>
      </c>
      <c r="Z13">
        <v>66</v>
      </c>
      <c r="AA13">
        <v>1.932836</v>
      </c>
      <c r="AB13">
        <v>123</v>
      </c>
      <c r="AC13">
        <v>12.62266</v>
      </c>
      <c r="AD13">
        <v>343</v>
      </c>
      <c r="AE13">
        <v>66.104200000000006</v>
      </c>
    </row>
    <row r="14" spans="1:31" x14ac:dyDescent="0.3">
      <c r="A14" s="1">
        <v>11</v>
      </c>
      <c r="B14">
        <v>64</v>
      </c>
      <c r="C14">
        <v>2.65841E-4</v>
      </c>
      <c r="D14">
        <v>119</v>
      </c>
      <c r="E14">
        <v>1.09026E-2</v>
      </c>
      <c r="F14">
        <v>337</v>
      </c>
      <c r="G14">
        <v>0.11618099999999999</v>
      </c>
      <c r="I14" s="1">
        <v>11</v>
      </c>
      <c r="J14">
        <v>86</v>
      </c>
      <c r="K14">
        <v>-2225.02</v>
      </c>
      <c r="L14">
        <v>163</v>
      </c>
      <c r="M14">
        <v>-3859.65</v>
      </c>
      <c r="N14">
        <v>465</v>
      </c>
      <c r="O14">
        <v>-6185.87</v>
      </c>
      <c r="Q14" s="1">
        <v>11</v>
      </c>
      <c r="R14">
        <v>58</v>
      </c>
      <c r="S14">
        <v>-3.20669</v>
      </c>
      <c r="T14">
        <v>108</v>
      </c>
      <c r="U14">
        <v>-4.8544900000000002</v>
      </c>
      <c r="V14">
        <v>303</v>
      </c>
      <c r="W14">
        <v>-9.1504499999999993</v>
      </c>
      <c r="Y14" s="1">
        <v>11</v>
      </c>
      <c r="Z14">
        <v>66</v>
      </c>
      <c r="AA14">
        <v>3.2646600000000001</v>
      </c>
      <c r="AB14">
        <v>122</v>
      </c>
      <c r="AC14">
        <v>14.70814</v>
      </c>
      <c r="AD14">
        <v>344</v>
      </c>
      <c r="AE14">
        <v>66.744</v>
      </c>
    </row>
    <row r="15" spans="1:31" x14ac:dyDescent="0.3">
      <c r="A15" s="1">
        <v>12</v>
      </c>
      <c r="B15">
        <v>63</v>
      </c>
      <c r="C15">
        <v>3.10885E-4</v>
      </c>
      <c r="D15">
        <v>120</v>
      </c>
      <c r="E15">
        <v>1.0286699999999999E-2</v>
      </c>
      <c r="F15">
        <v>340</v>
      </c>
      <c r="G15">
        <v>0.12457599999999999</v>
      </c>
      <c r="I15" s="1">
        <v>12</v>
      </c>
      <c r="J15">
        <v>87</v>
      </c>
      <c r="K15">
        <v>-2133.59</v>
      </c>
      <c r="L15">
        <v>161</v>
      </c>
      <c r="M15">
        <v>-3519.2</v>
      </c>
      <c r="N15">
        <v>466</v>
      </c>
      <c r="O15">
        <v>-5583.13</v>
      </c>
      <c r="Q15" s="1">
        <v>12</v>
      </c>
      <c r="R15">
        <v>58</v>
      </c>
      <c r="S15">
        <v>-3.19035</v>
      </c>
      <c r="T15">
        <v>109</v>
      </c>
      <c r="U15">
        <v>-5.7479199999999997</v>
      </c>
      <c r="V15">
        <v>304</v>
      </c>
      <c r="W15">
        <v>-9.5846300000000006</v>
      </c>
      <c r="Y15" s="1">
        <v>12</v>
      </c>
      <c r="Z15">
        <v>67</v>
      </c>
      <c r="AA15">
        <v>2.89168</v>
      </c>
      <c r="AB15">
        <v>123</v>
      </c>
      <c r="AC15">
        <v>12.40704</v>
      </c>
      <c r="AD15">
        <v>343</v>
      </c>
      <c r="AE15">
        <v>67.814999999999998</v>
      </c>
    </row>
    <row r="16" spans="1:31" x14ac:dyDescent="0.3">
      <c r="A16" s="1">
        <v>13</v>
      </c>
      <c r="B16">
        <v>64</v>
      </c>
      <c r="C16">
        <v>4.0557700000000001E-4</v>
      </c>
      <c r="D16">
        <v>118</v>
      </c>
      <c r="E16">
        <v>1.01171E-2</v>
      </c>
      <c r="F16">
        <v>338</v>
      </c>
      <c r="G16">
        <v>0.11167300000000001</v>
      </c>
      <c r="I16" s="1">
        <v>13</v>
      </c>
      <c r="J16">
        <v>87</v>
      </c>
      <c r="K16">
        <v>-2142.35</v>
      </c>
      <c r="L16">
        <v>164</v>
      </c>
      <c r="M16">
        <v>-3565.19</v>
      </c>
      <c r="N16">
        <v>466</v>
      </c>
      <c r="O16">
        <v>-5213.83</v>
      </c>
      <c r="Q16" s="1">
        <v>13</v>
      </c>
      <c r="R16">
        <v>59</v>
      </c>
      <c r="S16">
        <v>-3.6700400000000002</v>
      </c>
      <c r="T16">
        <v>109</v>
      </c>
      <c r="U16">
        <v>-5.2777700000000003</v>
      </c>
      <c r="V16">
        <v>303</v>
      </c>
      <c r="W16">
        <v>-8.8061299999999996</v>
      </c>
      <c r="Y16" s="1">
        <v>13</v>
      </c>
      <c r="Z16">
        <v>67</v>
      </c>
      <c r="AA16">
        <v>2.5768800000000001</v>
      </c>
      <c r="AB16">
        <v>123</v>
      </c>
      <c r="AC16">
        <v>10.35266</v>
      </c>
      <c r="AD16">
        <v>344</v>
      </c>
      <c r="AE16">
        <v>67.72999999999999</v>
      </c>
    </row>
    <row r="17" spans="1:31" x14ac:dyDescent="0.3">
      <c r="A17" s="1">
        <v>14</v>
      </c>
      <c r="B17">
        <v>63</v>
      </c>
      <c r="C17">
        <v>2.7139600000000003E-4</v>
      </c>
      <c r="D17">
        <v>120</v>
      </c>
      <c r="E17">
        <v>9.0968899999999998E-3</v>
      </c>
      <c r="F17">
        <v>338</v>
      </c>
      <c r="G17">
        <v>0.114357</v>
      </c>
      <c r="I17" s="1">
        <v>14</v>
      </c>
      <c r="J17">
        <v>87</v>
      </c>
      <c r="K17">
        <v>-2283</v>
      </c>
      <c r="L17">
        <v>164</v>
      </c>
      <c r="M17">
        <v>-3183.68</v>
      </c>
      <c r="N17">
        <v>465</v>
      </c>
      <c r="O17">
        <v>-5995.76</v>
      </c>
      <c r="Q17" s="1">
        <v>14</v>
      </c>
      <c r="R17">
        <v>59</v>
      </c>
      <c r="S17">
        <v>-3.20892</v>
      </c>
      <c r="T17">
        <v>108</v>
      </c>
      <c r="U17">
        <v>-4.5844800000000001</v>
      </c>
      <c r="V17">
        <v>302</v>
      </c>
      <c r="W17">
        <v>-8.5732700000000008</v>
      </c>
      <c r="Y17" s="1">
        <v>14</v>
      </c>
      <c r="Z17">
        <v>67</v>
      </c>
      <c r="AA17">
        <v>2.9979</v>
      </c>
      <c r="AB17">
        <v>121</v>
      </c>
      <c r="AC17">
        <v>7.9291</v>
      </c>
      <c r="AD17">
        <v>343</v>
      </c>
      <c r="AE17">
        <v>71.005799999999994</v>
      </c>
    </row>
    <row r="18" spans="1:31" x14ac:dyDescent="0.3">
      <c r="A18" s="1">
        <v>15</v>
      </c>
      <c r="B18">
        <v>65</v>
      </c>
      <c r="C18">
        <v>6.6953499999999997E-4</v>
      </c>
      <c r="D18">
        <v>118</v>
      </c>
      <c r="E18">
        <v>9.8559800000000003E-3</v>
      </c>
      <c r="F18">
        <v>337</v>
      </c>
      <c r="G18">
        <v>9.888630000000001E-2</v>
      </c>
      <c r="I18" s="1">
        <v>15</v>
      </c>
      <c r="J18">
        <v>85</v>
      </c>
      <c r="K18">
        <v>-2156.67</v>
      </c>
      <c r="L18">
        <v>164</v>
      </c>
      <c r="M18">
        <v>-3336.52</v>
      </c>
      <c r="N18">
        <v>465</v>
      </c>
      <c r="O18">
        <v>-6705.48</v>
      </c>
      <c r="Q18" s="1">
        <v>15</v>
      </c>
      <c r="R18">
        <v>58</v>
      </c>
      <c r="S18">
        <v>-3.2320099999999998</v>
      </c>
      <c r="T18">
        <v>114</v>
      </c>
      <c r="U18">
        <v>-4.7477099999999997</v>
      </c>
      <c r="V18">
        <v>304</v>
      </c>
      <c r="W18">
        <v>-8.7778100000000006</v>
      </c>
      <c r="Y18" s="1">
        <v>15</v>
      </c>
      <c r="Z18">
        <v>66</v>
      </c>
      <c r="AA18">
        <v>1.6119119999999998</v>
      </c>
      <c r="AB18">
        <v>123</v>
      </c>
      <c r="AC18">
        <v>12.334</v>
      </c>
      <c r="AD18">
        <v>344</v>
      </c>
      <c r="AE18">
        <v>65.924999999999997</v>
      </c>
    </row>
    <row r="19" spans="1:31" x14ac:dyDescent="0.3">
      <c r="A19" s="1">
        <v>16</v>
      </c>
      <c r="B19">
        <v>63</v>
      </c>
      <c r="C19">
        <v>9.08168E-4</v>
      </c>
      <c r="D19">
        <v>120</v>
      </c>
      <c r="E19">
        <v>9.4022400000000009E-3</v>
      </c>
      <c r="F19">
        <v>338</v>
      </c>
      <c r="G19">
        <v>0.118879</v>
      </c>
      <c r="I19" s="1">
        <v>16</v>
      </c>
      <c r="J19">
        <v>86</v>
      </c>
      <c r="K19">
        <v>-2000.35</v>
      </c>
      <c r="L19">
        <v>163</v>
      </c>
      <c r="M19">
        <v>-3272.44</v>
      </c>
      <c r="N19">
        <v>465</v>
      </c>
      <c r="O19">
        <v>-6310.73</v>
      </c>
      <c r="Q19" s="1">
        <v>16</v>
      </c>
      <c r="R19">
        <v>58</v>
      </c>
      <c r="S19">
        <v>-3.30322</v>
      </c>
      <c r="T19">
        <v>109</v>
      </c>
      <c r="U19">
        <v>-4.4268400000000003</v>
      </c>
      <c r="V19">
        <v>304</v>
      </c>
      <c r="W19">
        <v>-9.0375800000000002</v>
      </c>
      <c r="Y19" s="1">
        <v>16</v>
      </c>
      <c r="Z19">
        <v>66</v>
      </c>
      <c r="AA19">
        <v>2.5823</v>
      </c>
      <c r="AB19">
        <v>121</v>
      </c>
      <c r="AC19">
        <v>9.8901799999999991</v>
      </c>
      <c r="AD19">
        <v>343</v>
      </c>
      <c r="AE19">
        <v>69.8566</v>
      </c>
    </row>
    <row r="20" spans="1:31" x14ac:dyDescent="0.3">
      <c r="A20" s="1">
        <v>17</v>
      </c>
      <c r="B20">
        <v>64</v>
      </c>
      <c r="C20">
        <v>1.9096799999999999E-4</v>
      </c>
      <c r="D20">
        <v>119</v>
      </c>
      <c r="E20">
        <v>5.1315700000000002E-3</v>
      </c>
      <c r="F20">
        <v>336</v>
      </c>
      <c r="G20">
        <v>0.10886700000000001</v>
      </c>
      <c r="I20" s="1">
        <v>17</v>
      </c>
      <c r="J20">
        <v>86</v>
      </c>
      <c r="K20">
        <v>-2116.6</v>
      </c>
      <c r="L20">
        <v>163</v>
      </c>
      <c r="M20">
        <v>-3607.42</v>
      </c>
      <c r="N20">
        <v>469</v>
      </c>
      <c r="O20">
        <v>-5718.02</v>
      </c>
      <c r="Q20" s="1">
        <v>17</v>
      </c>
      <c r="R20">
        <v>59</v>
      </c>
      <c r="S20">
        <v>-3.1363699999999999</v>
      </c>
      <c r="T20">
        <v>109</v>
      </c>
      <c r="U20">
        <v>-4.8848099999999999</v>
      </c>
      <c r="V20">
        <v>303</v>
      </c>
      <c r="W20">
        <v>-8.7519799999999996</v>
      </c>
      <c r="Y20" s="1">
        <v>17</v>
      </c>
      <c r="Z20">
        <v>66</v>
      </c>
      <c r="AA20">
        <v>2.0609600000000001</v>
      </c>
      <c r="AB20">
        <v>123</v>
      </c>
      <c r="AC20">
        <v>11.310359999999999</v>
      </c>
      <c r="AD20">
        <v>344</v>
      </c>
      <c r="AE20">
        <v>68.3322</v>
      </c>
    </row>
    <row r="21" spans="1:31" x14ac:dyDescent="0.3">
      <c r="A21" s="1">
        <v>18</v>
      </c>
      <c r="B21">
        <v>63</v>
      </c>
      <c r="C21">
        <v>3.2765100000000004E-4</v>
      </c>
      <c r="D21">
        <v>119</v>
      </c>
      <c r="E21">
        <v>8.2283899999999986E-3</v>
      </c>
      <c r="F21">
        <v>338</v>
      </c>
      <c r="G21">
        <v>0.103574</v>
      </c>
      <c r="I21" s="1">
        <v>18</v>
      </c>
      <c r="J21">
        <v>87</v>
      </c>
      <c r="K21">
        <v>-2030.99</v>
      </c>
      <c r="L21">
        <v>163</v>
      </c>
      <c r="M21">
        <v>-3415.06</v>
      </c>
      <c r="N21">
        <v>474</v>
      </c>
      <c r="O21">
        <v>-5516.39</v>
      </c>
      <c r="Q21" s="1">
        <v>18</v>
      </c>
      <c r="R21">
        <v>58</v>
      </c>
      <c r="S21">
        <v>-3.0478999999999998</v>
      </c>
      <c r="T21">
        <v>109</v>
      </c>
      <c r="U21">
        <v>-4.3003099999999996</v>
      </c>
      <c r="V21">
        <v>304</v>
      </c>
      <c r="W21">
        <v>-8.4025599999999994</v>
      </c>
      <c r="Y21" s="1">
        <v>18</v>
      </c>
      <c r="Z21">
        <v>66</v>
      </c>
      <c r="AA21">
        <v>2.5323199999999999</v>
      </c>
      <c r="AB21">
        <v>123</v>
      </c>
      <c r="AC21">
        <v>11.67878</v>
      </c>
      <c r="AD21">
        <v>342</v>
      </c>
      <c r="AE21">
        <v>67.525999999999996</v>
      </c>
    </row>
    <row r="22" spans="1:31" x14ac:dyDescent="0.3">
      <c r="A22" s="1">
        <v>19</v>
      </c>
      <c r="B22">
        <v>63</v>
      </c>
      <c r="C22">
        <v>5.2349199999999997E-4</v>
      </c>
      <c r="D22">
        <v>120</v>
      </c>
      <c r="E22">
        <v>6.3291399999999996E-3</v>
      </c>
      <c r="F22">
        <v>337</v>
      </c>
      <c r="G22">
        <v>0.118645</v>
      </c>
      <c r="I22" s="1">
        <v>19</v>
      </c>
      <c r="J22">
        <v>86</v>
      </c>
      <c r="K22">
        <v>-2147.63</v>
      </c>
      <c r="L22">
        <v>164</v>
      </c>
      <c r="M22">
        <v>-2943.19</v>
      </c>
      <c r="N22">
        <v>465</v>
      </c>
      <c r="O22">
        <v>-6080.89</v>
      </c>
      <c r="Q22" s="1">
        <v>19</v>
      </c>
      <c r="R22">
        <v>58</v>
      </c>
      <c r="S22">
        <v>-3.51491</v>
      </c>
      <c r="T22">
        <v>108</v>
      </c>
      <c r="U22">
        <v>-5.3613299999999997</v>
      </c>
      <c r="V22">
        <v>302</v>
      </c>
      <c r="W22">
        <v>-8.9058100000000007</v>
      </c>
      <c r="Y22" s="1">
        <v>19</v>
      </c>
      <c r="Z22">
        <v>66</v>
      </c>
      <c r="AA22">
        <v>2.0079799999999999</v>
      </c>
      <c r="AB22">
        <v>122</v>
      </c>
      <c r="AC22">
        <v>14.47756</v>
      </c>
      <c r="AD22">
        <v>344</v>
      </c>
      <c r="AE22">
        <v>60.818600000000004</v>
      </c>
    </row>
    <row r="23" spans="1:31" x14ac:dyDescent="0.3">
      <c r="A23" s="1">
        <v>20</v>
      </c>
      <c r="B23">
        <v>63</v>
      </c>
      <c r="C23">
        <v>5.5467299999999999E-4</v>
      </c>
      <c r="D23">
        <v>118</v>
      </c>
      <c r="E23">
        <v>9.7857599999999993E-3</v>
      </c>
      <c r="F23">
        <v>335</v>
      </c>
      <c r="G23">
        <v>0.126003</v>
      </c>
      <c r="I23" s="1">
        <v>20</v>
      </c>
      <c r="J23">
        <v>87</v>
      </c>
      <c r="K23">
        <v>-2274.5100000000002</v>
      </c>
      <c r="L23">
        <v>164</v>
      </c>
      <c r="M23">
        <v>-3486.3</v>
      </c>
      <c r="N23">
        <v>465</v>
      </c>
      <c r="O23">
        <v>-5821.82</v>
      </c>
      <c r="Q23" s="1">
        <v>20</v>
      </c>
      <c r="R23">
        <v>59</v>
      </c>
      <c r="S23">
        <v>-3.1952500000000001</v>
      </c>
      <c r="T23">
        <v>109</v>
      </c>
      <c r="U23">
        <v>-4.9476100000000001</v>
      </c>
      <c r="V23">
        <v>303</v>
      </c>
      <c r="W23">
        <v>-8.8377099999999995</v>
      </c>
      <c r="Y23" s="1">
        <v>20</v>
      </c>
      <c r="Z23">
        <v>66</v>
      </c>
      <c r="AA23">
        <v>1.297048</v>
      </c>
      <c r="AB23">
        <v>123</v>
      </c>
      <c r="AC23">
        <v>12.590120000000001</v>
      </c>
      <c r="AD23">
        <v>344</v>
      </c>
      <c r="AE23">
        <v>62.108799999999995</v>
      </c>
    </row>
    <row r="24" spans="1:31" x14ac:dyDescent="0.3">
      <c r="A24" s="1">
        <v>21</v>
      </c>
      <c r="B24">
        <v>64</v>
      </c>
      <c r="C24">
        <v>9.7623400000000009E-4</v>
      </c>
      <c r="D24">
        <v>120</v>
      </c>
      <c r="E24">
        <v>1.0915599999999999E-2</v>
      </c>
      <c r="F24">
        <v>337</v>
      </c>
      <c r="G24">
        <v>0.11744499999999999</v>
      </c>
      <c r="I24" s="1">
        <v>21</v>
      </c>
      <c r="J24">
        <v>85</v>
      </c>
      <c r="K24">
        <v>-2226</v>
      </c>
      <c r="L24">
        <v>162</v>
      </c>
      <c r="M24">
        <v>-3344.37</v>
      </c>
      <c r="N24">
        <v>465</v>
      </c>
      <c r="O24">
        <v>-6171.9</v>
      </c>
      <c r="Q24" s="1">
        <v>21</v>
      </c>
      <c r="R24">
        <v>60</v>
      </c>
      <c r="S24">
        <v>-3.3514300000000001</v>
      </c>
      <c r="T24">
        <v>108</v>
      </c>
      <c r="U24">
        <v>-4.4916600000000004</v>
      </c>
      <c r="V24">
        <v>302</v>
      </c>
      <c r="W24">
        <v>-10.1099</v>
      </c>
      <c r="Y24" s="1">
        <v>21</v>
      </c>
      <c r="Z24">
        <v>66</v>
      </c>
      <c r="AA24">
        <v>1.4277580000000001</v>
      </c>
      <c r="AB24">
        <v>122</v>
      </c>
      <c r="AC24">
        <v>13.611799999999999</v>
      </c>
      <c r="AD24">
        <v>343</v>
      </c>
      <c r="AE24">
        <v>72.911199999999994</v>
      </c>
    </row>
    <row r="25" spans="1:31" x14ac:dyDescent="0.3">
      <c r="A25" s="1">
        <v>22</v>
      </c>
      <c r="B25">
        <v>63</v>
      </c>
      <c r="C25">
        <v>9.6272100000000004E-4</v>
      </c>
      <c r="D25">
        <v>119</v>
      </c>
      <c r="E25">
        <v>1.0644199999999999E-2</v>
      </c>
      <c r="F25">
        <v>337</v>
      </c>
      <c r="G25">
        <v>0.10382899999999999</v>
      </c>
      <c r="I25" s="1">
        <v>22</v>
      </c>
      <c r="J25">
        <v>85</v>
      </c>
      <c r="K25">
        <v>-2124.2199999999998</v>
      </c>
      <c r="L25">
        <v>164</v>
      </c>
      <c r="M25">
        <v>-3439.81</v>
      </c>
      <c r="N25">
        <v>466</v>
      </c>
      <c r="O25">
        <v>-7316.68</v>
      </c>
      <c r="Q25" s="1">
        <v>22</v>
      </c>
      <c r="R25">
        <v>58</v>
      </c>
      <c r="S25">
        <v>-3.2246600000000001</v>
      </c>
      <c r="T25">
        <v>109</v>
      </c>
      <c r="U25">
        <v>-4.8169300000000002</v>
      </c>
      <c r="V25">
        <v>303</v>
      </c>
      <c r="W25">
        <v>-9.3727900000000002</v>
      </c>
      <c r="Y25" s="1">
        <v>22</v>
      </c>
      <c r="Z25">
        <v>65</v>
      </c>
      <c r="AA25">
        <v>1.9227319999999999</v>
      </c>
      <c r="AB25">
        <v>122</v>
      </c>
      <c r="AC25">
        <v>10.061820000000001</v>
      </c>
      <c r="AD25">
        <v>343</v>
      </c>
      <c r="AE25">
        <v>71.277200000000008</v>
      </c>
    </row>
    <row r="26" spans="1:31" x14ac:dyDescent="0.3">
      <c r="A26" s="1">
        <v>23</v>
      </c>
      <c r="B26">
        <v>63</v>
      </c>
      <c r="C26">
        <v>1.0291900000000001E-3</v>
      </c>
      <c r="D26">
        <v>119</v>
      </c>
      <c r="E26">
        <v>4.0087300000000003E-3</v>
      </c>
      <c r="F26">
        <v>338</v>
      </c>
      <c r="G26">
        <v>0.10259399999999999</v>
      </c>
      <c r="I26" s="1">
        <v>23</v>
      </c>
      <c r="J26">
        <v>86</v>
      </c>
      <c r="K26">
        <v>-2361.56</v>
      </c>
      <c r="L26">
        <v>162</v>
      </c>
      <c r="M26">
        <v>-3612.36</v>
      </c>
      <c r="N26">
        <v>465</v>
      </c>
      <c r="O26">
        <v>-5972.45</v>
      </c>
      <c r="Q26" s="1">
        <v>23</v>
      </c>
      <c r="R26">
        <v>58</v>
      </c>
      <c r="S26">
        <v>-3.1945000000000001</v>
      </c>
      <c r="T26">
        <v>108</v>
      </c>
      <c r="U26">
        <v>-4.7586899999999996</v>
      </c>
      <c r="V26">
        <v>303</v>
      </c>
      <c r="W26">
        <v>-8.6049000000000007</v>
      </c>
      <c r="Y26" s="1">
        <v>23</v>
      </c>
      <c r="Z26">
        <v>66</v>
      </c>
      <c r="AA26">
        <v>1.3996660000000001</v>
      </c>
      <c r="AB26">
        <v>122</v>
      </c>
      <c r="AC26">
        <v>10.75938</v>
      </c>
      <c r="AD26">
        <v>341</v>
      </c>
      <c r="AE26">
        <v>68.611400000000003</v>
      </c>
    </row>
    <row r="27" spans="1:31" x14ac:dyDescent="0.3">
      <c r="A27" s="1">
        <v>24</v>
      </c>
      <c r="B27">
        <v>64</v>
      </c>
      <c r="C27">
        <v>4.8795799999999998E-4</v>
      </c>
      <c r="D27">
        <v>119</v>
      </c>
      <c r="E27">
        <v>6.92232E-3</v>
      </c>
      <c r="F27">
        <v>336</v>
      </c>
      <c r="G27">
        <v>0.11841400000000001</v>
      </c>
      <c r="I27" s="1">
        <v>24</v>
      </c>
      <c r="J27">
        <v>86</v>
      </c>
      <c r="K27">
        <v>-2245.71</v>
      </c>
      <c r="L27">
        <v>163</v>
      </c>
      <c r="M27">
        <v>-4116.18</v>
      </c>
      <c r="N27">
        <v>464</v>
      </c>
      <c r="O27">
        <v>-5424.24</v>
      </c>
      <c r="Q27" s="1">
        <v>24</v>
      </c>
      <c r="R27">
        <v>59</v>
      </c>
      <c r="S27">
        <v>-3.18058</v>
      </c>
      <c r="T27">
        <v>108</v>
      </c>
      <c r="U27">
        <v>-4.7156000000000002</v>
      </c>
      <c r="V27">
        <v>304</v>
      </c>
      <c r="W27">
        <v>-9.0223399999999998</v>
      </c>
      <c r="Y27" s="1">
        <v>24</v>
      </c>
      <c r="Z27">
        <v>66</v>
      </c>
      <c r="AA27">
        <v>3.1452</v>
      </c>
      <c r="AB27">
        <v>120</v>
      </c>
      <c r="AC27">
        <v>12.15136</v>
      </c>
      <c r="AD27">
        <v>343</v>
      </c>
      <c r="AE27">
        <v>71.730199999999996</v>
      </c>
    </row>
    <row r="28" spans="1:31" x14ac:dyDescent="0.3">
      <c r="A28" s="1">
        <v>25</v>
      </c>
      <c r="B28">
        <v>63</v>
      </c>
      <c r="C28">
        <v>7.9200400000000002E-4</v>
      </c>
      <c r="D28">
        <v>120</v>
      </c>
      <c r="E28">
        <v>7.3152E-3</v>
      </c>
      <c r="F28">
        <v>339</v>
      </c>
      <c r="G28">
        <v>0.102285</v>
      </c>
      <c r="I28" s="1">
        <v>25</v>
      </c>
      <c r="J28">
        <v>87</v>
      </c>
      <c r="K28">
        <v>-2335.63</v>
      </c>
      <c r="L28">
        <v>164</v>
      </c>
      <c r="M28">
        <v>-3363.1</v>
      </c>
      <c r="N28">
        <v>465</v>
      </c>
      <c r="O28">
        <v>-6524.3</v>
      </c>
      <c r="Q28" s="1">
        <v>25</v>
      </c>
      <c r="R28">
        <v>59</v>
      </c>
      <c r="S28">
        <v>-2.92726</v>
      </c>
      <c r="T28">
        <v>108</v>
      </c>
      <c r="U28">
        <v>-4.5962699999999996</v>
      </c>
      <c r="V28">
        <v>304</v>
      </c>
      <c r="W28">
        <v>-10.263</v>
      </c>
      <c r="Y28" s="1">
        <v>25</v>
      </c>
      <c r="Z28">
        <v>65</v>
      </c>
      <c r="AA28">
        <v>2.2420200000000001</v>
      </c>
      <c r="AB28">
        <v>122</v>
      </c>
      <c r="AC28">
        <v>12.851419999999999</v>
      </c>
      <c r="AD28">
        <v>341</v>
      </c>
      <c r="AE28">
        <v>65.8446</v>
      </c>
    </row>
    <row r="29" spans="1:31" x14ac:dyDescent="0.3">
      <c r="A29" s="1">
        <v>26</v>
      </c>
      <c r="B29">
        <v>63</v>
      </c>
      <c r="C29">
        <v>5.0297199999999997E-4</v>
      </c>
      <c r="D29">
        <v>119</v>
      </c>
      <c r="E29">
        <v>1.1038600000000001E-2</v>
      </c>
      <c r="F29">
        <v>337</v>
      </c>
      <c r="G29">
        <v>0.108405</v>
      </c>
      <c r="I29" s="1">
        <v>26</v>
      </c>
      <c r="J29">
        <v>85</v>
      </c>
      <c r="K29">
        <v>-2252.11</v>
      </c>
      <c r="L29">
        <v>164</v>
      </c>
      <c r="M29">
        <v>-3326.79</v>
      </c>
      <c r="N29">
        <v>464</v>
      </c>
      <c r="O29">
        <v>-6570.09</v>
      </c>
      <c r="Q29" s="1">
        <v>26</v>
      </c>
      <c r="R29">
        <v>59</v>
      </c>
      <c r="S29">
        <v>-3.1688200000000002</v>
      </c>
      <c r="T29">
        <v>110</v>
      </c>
      <c r="U29">
        <v>-5.0060399999999996</v>
      </c>
      <c r="V29">
        <v>303</v>
      </c>
      <c r="W29">
        <v>-8.4887899999999998</v>
      </c>
      <c r="Y29" s="1">
        <v>26</v>
      </c>
      <c r="Z29">
        <v>67</v>
      </c>
      <c r="AA29">
        <v>2.83806</v>
      </c>
      <c r="AB29">
        <v>123</v>
      </c>
      <c r="AC29">
        <v>13.217760000000002</v>
      </c>
      <c r="AD29">
        <v>342</v>
      </c>
      <c r="AE29">
        <v>67.361000000000004</v>
      </c>
    </row>
    <row r="30" spans="1:31" x14ac:dyDescent="0.3">
      <c r="A30" s="1">
        <v>27</v>
      </c>
      <c r="B30">
        <v>64</v>
      </c>
      <c r="C30">
        <v>4.3855899999999999E-4</v>
      </c>
      <c r="D30">
        <v>117</v>
      </c>
      <c r="E30">
        <v>1.1026099999999999E-2</v>
      </c>
      <c r="F30">
        <v>337</v>
      </c>
      <c r="G30">
        <v>0.109773</v>
      </c>
      <c r="I30" s="1">
        <v>27</v>
      </c>
      <c r="J30">
        <v>87</v>
      </c>
      <c r="K30">
        <v>-2179.9</v>
      </c>
      <c r="L30">
        <v>162</v>
      </c>
      <c r="M30">
        <v>-3564.63</v>
      </c>
      <c r="N30">
        <v>465</v>
      </c>
      <c r="O30">
        <v>-5834.18</v>
      </c>
      <c r="Q30" s="1">
        <v>27</v>
      </c>
      <c r="R30">
        <v>58</v>
      </c>
      <c r="S30">
        <v>-3.1086900000000002</v>
      </c>
      <c r="T30">
        <v>108</v>
      </c>
      <c r="U30">
        <v>-4.8536000000000001</v>
      </c>
      <c r="V30">
        <v>303</v>
      </c>
      <c r="W30">
        <v>-8.3767800000000001</v>
      </c>
      <c r="Y30" s="1">
        <v>27</v>
      </c>
      <c r="Z30">
        <v>65</v>
      </c>
      <c r="AA30">
        <v>2.0930599999999999</v>
      </c>
      <c r="AB30">
        <v>123</v>
      </c>
      <c r="AC30">
        <v>11.280660000000001</v>
      </c>
      <c r="AD30">
        <v>341</v>
      </c>
      <c r="AE30">
        <v>71.391199999999998</v>
      </c>
    </row>
    <row r="31" spans="1:31" x14ac:dyDescent="0.3">
      <c r="A31" s="1">
        <v>28</v>
      </c>
      <c r="B31">
        <v>63</v>
      </c>
      <c r="C31">
        <v>8.9440299999999999E-4</v>
      </c>
      <c r="D31">
        <v>120</v>
      </c>
      <c r="E31">
        <v>1.04584E-2</v>
      </c>
      <c r="F31">
        <v>339</v>
      </c>
      <c r="G31">
        <v>7.6203699999999999E-2</v>
      </c>
      <c r="I31" s="1">
        <v>28</v>
      </c>
      <c r="J31">
        <v>86</v>
      </c>
      <c r="K31">
        <v>-2207.83</v>
      </c>
      <c r="L31">
        <v>164</v>
      </c>
      <c r="M31">
        <v>-3699.98</v>
      </c>
      <c r="N31">
        <v>465</v>
      </c>
      <c r="O31">
        <v>-6035.56</v>
      </c>
      <c r="Q31" s="1">
        <v>28</v>
      </c>
      <c r="R31">
        <v>59</v>
      </c>
      <c r="S31">
        <v>-3.0705</v>
      </c>
      <c r="T31">
        <v>110</v>
      </c>
      <c r="U31">
        <v>-4.6324500000000004</v>
      </c>
      <c r="V31">
        <v>303</v>
      </c>
      <c r="W31">
        <v>-8.7777100000000008</v>
      </c>
      <c r="Y31" s="1">
        <v>28</v>
      </c>
      <c r="Z31">
        <v>66</v>
      </c>
      <c r="AA31">
        <v>2.0669399999999998</v>
      </c>
      <c r="AB31">
        <v>122</v>
      </c>
      <c r="AC31">
        <v>13.852279999999999</v>
      </c>
      <c r="AD31">
        <v>343</v>
      </c>
      <c r="AE31">
        <v>73.620199999999997</v>
      </c>
    </row>
    <row r="32" spans="1:31" x14ac:dyDescent="0.3">
      <c r="A32" s="1">
        <v>29</v>
      </c>
      <c r="B32">
        <v>64</v>
      </c>
      <c r="C32">
        <v>5.5802599999999999E-4</v>
      </c>
      <c r="D32">
        <v>120</v>
      </c>
      <c r="E32">
        <v>1.1266099999999999E-2</v>
      </c>
      <c r="F32">
        <v>338</v>
      </c>
      <c r="G32">
        <v>0.120392</v>
      </c>
      <c r="I32" s="1">
        <v>29</v>
      </c>
      <c r="J32">
        <v>86</v>
      </c>
      <c r="K32">
        <v>-2048.6799999999998</v>
      </c>
      <c r="L32">
        <v>163</v>
      </c>
      <c r="M32">
        <v>-3231.56</v>
      </c>
      <c r="N32">
        <v>463</v>
      </c>
      <c r="O32">
        <v>-5237.1400000000003</v>
      </c>
      <c r="Q32" s="1">
        <v>29</v>
      </c>
      <c r="R32">
        <v>60</v>
      </c>
      <c r="S32">
        <v>-3.3999199999999998</v>
      </c>
      <c r="T32">
        <v>107</v>
      </c>
      <c r="U32">
        <v>-4.9297700000000004</v>
      </c>
      <c r="V32">
        <v>302</v>
      </c>
      <c r="W32">
        <v>-9.5331700000000001</v>
      </c>
      <c r="Y32" s="1">
        <v>29</v>
      </c>
      <c r="Z32">
        <v>66</v>
      </c>
      <c r="AA32">
        <v>2.8633800000000003</v>
      </c>
      <c r="AB32">
        <v>122</v>
      </c>
      <c r="AC32">
        <v>14.070939999999998</v>
      </c>
      <c r="AD32">
        <v>343</v>
      </c>
      <c r="AE32">
        <v>62.491399999999999</v>
      </c>
    </row>
    <row r="33" spans="1:31" x14ac:dyDescent="0.3">
      <c r="A33" s="1">
        <v>30</v>
      </c>
      <c r="B33">
        <v>63</v>
      </c>
      <c r="C33">
        <v>3.9401599999999996E-4</v>
      </c>
      <c r="D33">
        <v>120</v>
      </c>
      <c r="E33">
        <v>7.5138000000000002E-3</v>
      </c>
      <c r="F33">
        <v>337</v>
      </c>
      <c r="G33">
        <v>0.102143</v>
      </c>
      <c r="I33" s="1">
        <v>30</v>
      </c>
      <c r="J33">
        <v>86</v>
      </c>
      <c r="K33">
        <v>-2254.02</v>
      </c>
      <c r="L33">
        <v>164</v>
      </c>
      <c r="M33">
        <v>-3236.2</v>
      </c>
      <c r="N33">
        <v>465</v>
      </c>
      <c r="O33">
        <v>-6041.17</v>
      </c>
      <c r="Q33" s="1">
        <v>30</v>
      </c>
      <c r="R33">
        <v>58</v>
      </c>
      <c r="S33">
        <v>-3.0178600000000002</v>
      </c>
      <c r="T33">
        <v>109</v>
      </c>
      <c r="U33">
        <v>-6.5229100000000004</v>
      </c>
      <c r="V33">
        <v>304</v>
      </c>
      <c r="W33">
        <v>-9.65001</v>
      </c>
      <c r="Y33" s="1">
        <v>30</v>
      </c>
      <c r="Z33">
        <v>66</v>
      </c>
      <c r="AA33">
        <v>1.162738</v>
      </c>
      <c r="AB33">
        <v>123</v>
      </c>
      <c r="AC33">
        <v>13.461779999999999</v>
      </c>
      <c r="AD33">
        <v>342</v>
      </c>
      <c r="AE33">
        <v>66.081800000000001</v>
      </c>
    </row>
    <row r="34" spans="1:31" x14ac:dyDescent="0.3">
      <c r="B34" t="s">
        <v>10</v>
      </c>
      <c r="C34">
        <f>AVERAGE(C4:C33)</f>
        <v>6.2775933333333335E-4</v>
      </c>
      <c r="E34">
        <f>AVERAGE(E4:E33)</f>
        <v>9.3146240000000005E-3</v>
      </c>
      <c r="G34">
        <f>AVERAGE(G4:G33)</f>
        <v>0.10848105999999999</v>
      </c>
      <c r="K34">
        <f>AVERAGE(K4:K33)</f>
        <v>-2191.2423333333331</v>
      </c>
      <c r="M34">
        <f>AVERAGE(M4:M33)</f>
        <v>-3439.2003333333332</v>
      </c>
      <c r="O34">
        <f>AVERAGE(O4:O33)</f>
        <v>-5966.65</v>
      </c>
      <c r="S34">
        <f>AVERAGE(S4:S33)</f>
        <v>-3.209642333333333</v>
      </c>
      <c r="U34">
        <f>AVERAGE(U4:U33)</f>
        <v>-4.8665356666666657</v>
      </c>
      <c r="W34">
        <f>AVERAGE(W4:W33)</f>
        <v>-9.0083710000000004</v>
      </c>
      <c r="AA34">
        <f>AVERAGE(AA4:AA33)</f>
        <v>2.3037072666666671</v>
      </c>
      <c r="AC34">
        <f>AVERAGE(AC4:AC33)</f>
        <v>12.153858666666668</v>
      </c>
      <c r="AE34">
        <f>AVERAGE(AE4:AE33)</f>
        <v>67.874780000000015</v>
      </c>
    </row>
    <row r="35" spans="1:31" x14ac:dyDescent="0.3">
      <c r="B35" t="s">
        <v>11</v>
      </c>
      <c r="C35">
        <f>STDEV(C4:C33)</f>
        <v>3.2090458001216124E-4</v>
      </c>
      <c r="E35">
        <f>STDEV(E4:E33)</f>
        <v>2.2524410653556935E-3</v>
      </c>
      <c r="G35">
        <f>STDEV(G4:G33)</f>
        <v>1.0692048058175982E-2</v>
      </c>
      <c r="K35">
        <f>STDEV(K4:K33)</f>
        <v>91.086771501923835</v>
      </c>
      <c r="M35">
        <f>STDEV(M4:M33)</f>
        <v>231.12539442510626</v>
      </c>
      <c r="O35">
        <f>STDEV(O4:O33)</f>
        <v>534.5148942604003</v>
      </c>
      <c r="S35">
        <f>STDEV(S4:S33)</f>
        <v>0.21053596237457509</v>
      </c>
      <c r="U35">
        <f>STDEV(U4:U33)</f>
        <v>0.44481773465856961</v>
      </c>
      <c r="W35">
        <f>STDEV(W4:W33)</f>
        <v>0.50817730494826585</v>
      </c>
      <c r="AA35">
        <f>STDEV(AA4:AA33)</f>
        <v>0.56738398803303358</v>
      </c>
      <c r="AC35">
        <f>STDEV(AC4:AC33)</f>
        <v>1.5919606907114683</v>
      </c>
      <c r="AE35">
        <f>STDEV(AE4:AE33)</f>
        <v>3.102107465334293</v>
      </c>
    </row>
    <row r="36" spans="1:31" x14ac:dyDescent="0.3">
      <c r="B36" t="s">
        <v>12</v>
      </c>
      <c r="C36">
        <f>MIN(C4:C33)</f>
        <v>1.9096799999999999E-4</v>
      </c>
      <c r="E36">
        <f>MIN(E4:E33)</f>
        <v>4.0087300000000003E-3</v>
      </c>
      <c r="G36">
        <f>MIN(G4:G33)</f>
        <v>7.6203699999999999E-2</v>
      </c>
      <c r="K36">
        <f>MIN(K4:K33)</f>
        <v>-2361.56</v>
      </c>
      <c r="M36">
        <f xml:space="preserve"> MIN(M4:M33)</f>
        <v>-4116.18</v>
      </c>
      <c r="O36">
        <f>MIN(O4:O33)</f>
        <v>-7316.68</v>
      </c>
      <c r="S36">
        <f>MIN(S4:S33)</f>
        <v>-3.6700400000000002</v>
      </c>
      <c r="U36">
        <f>MIN(U4:U33)</f>
        <v>-6.5229100000000004</v>
      </c>
      <c r="W36">
        <f>MIN(W4:W33)</f>
        <v>-10.263</v>
      </c>
      <c r="AA36">
        <f>MIN(AA4:AA33)</f>
        <v>1.162738</v>
      </c>
      <c r="AC36">
        <f>MIN(AC4:AC33)</f>
        <v>7.9291</v>
      </c>
      <c r="AE36">
        <f>MIN(AE4:AE33)</f>
        <v>60.818600000000004</v>
      </c>
    </row>
    <row r="37" spans="1:31" x14ac:dyDescent="0.3">
      <c r="B37" t="s">
        <v>13</v>
      </c>
      <c r="C37">
        <f>MAX(C4:C33)</f>
        <v>1.4645600000000002E-3</v>
      </c>
      <c r="E37">
        <f>MAX(E4:E33)</f>
        <v>1.4361200000000001E-2</v>
      </c>
      <c r="G37">
        <f>MAX(G4:G33)</f>
        <v>0.126003</v>
      </c>
      <c r="K37">
        <f>MAX(K4:K33)</f>
        <v>-2000.35</v>
      </c>
      <c r="M37">
        <f>MAX(M4:M33)</f>
        <v>-2943.19</v>
      </c>
      <c r="O37">
        <f>MAX(O4:O33)</f>
        <v>-5134.62</v>
      </c>
      <c r="S37">
        <f>MAX(S4:S33)</f>
        <v>-2.6869800000000001</v>
      </c>
      <c r="U37">
        <f>MAX(U4:U33)</f>
        <v>-4.3003099999999996</v>
      </c>
      <c r="W37">
        <f>MAX(W4:W33)</f>
        <v>-8.1201699999999999</v>
      </c>
      <c r="AA37">
        <f>MAX(AA4:AA33)</f>
        <v>3.2646600000000001</v>
      </c>
      <c r="AC37">
        <f>MAX(AC4:AC33)</f>
        <v>14.70814</v>
      </c>
      <c r="AE37">
        <f>MAX(AE4:AE33)</f>
        <v>73.620199999999997</v>
      </c>
    </row>
    <row r="38" spans="1:31" x14ac:dyDescent="0.3">
      <c r="B38" t="s">
        <v>14</v>
      </c>
      <c r="C38">
        <f>AVERAGE(B4:B33)</f>
        <v>63.966666666666669</v>
      </c>
      <c r="E38">
        <f>AVERAGE(D4:D33)</f>
        <v>119.6</v>
      </c>
      <c r="G38">
        <f>AVERAGE(F4:F33)</f>
        <v>340.66666666666669</v>
      </c>
      <c r="K38">
        <f>AVERAGE(J4:J33)</f>
        <v>86.166666666666671</v>
      </c>
      <c r="M38">
        <f>AVERAGE(L4:L33)</f>
        <v>163.16666666666666</v>
      </c>
      <c r="O38">
        <f>AVERAGE(N4:N33)</f>
        <v>465.5</v>
      </c>
      <c r="S38">
        <f>AVERAGE(R4:R33)</f>
        <v>58.633333333333333</v>
      </c>
      <c r="U38">
        <f>AVERAGE(T4:T33)</f>
        <v>108.7</v>
      </c>
      <c r="W38">
        <f>AVERAGE(V4:V33)</f>
        <v>303.2</v>
      </c>
      <c r="AA38">
        <f>AVERAGE(Z4:Z33)</f>
        <v>66.466666666666669</v>
      </c>
      <c r="AC38">
        <f>AVERAGE(AB4:AB33)</f>
        <v>122.2</v>
      </c>
      <c r="AE38">
        <f>AVERAGE(AD4:AD33)</f>
        <v>343.16666666666669</v>
      </c>
    </row>
  </sheetData>
  <mergeCells count="20">
    <mergeCell ref="Y2:Y3"/>
    <mergeCell ref="Z2:AA2"/>
    <mergeCell ref="AB2:AC2"/>
    <mergeCell ref="AD2:AE2"/>
    <mergeCell ref="L2:M2"/>
    <mergeCell ref="N2:O2"/>
    <mergeCell ref="Q2:Q3"/>
    <mergeCell ref="R2:S2"/>
    <mergeCell ref="T2:U2"/>
    <mergeCell ref="V2:W2"/>
    <mergeCell ref="A1:G1"/>
    <mergeCell ref="I1:O1"/>
    <mergeCell ref="Q1:W1"/>
    <mergeCell ref="Y1:AE1"/>
    <mergeCell ref="A2:A3"/>
    <mergeCell ref="B2:C2"/>
    <mergeCell ref="D2:E2"/>
    <mergeCell ref="F2:G2"/>
    <mergeCell ref="I2:I3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HCFI</vt:lpstr>
      <vt:lpstr>HCBI</vt:lpstr>
      <vt:lpstr>simulated anealing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</dc:creator>
  <cp:lastModifiedBy>Mihai</cp:lastModifiedBy>
  <dcterms:created xsi:type="dcterms:W3CDTF">2015-06-05T18:17:20Z</dcterms:created>
  <dcterms:modified xsi:type="dcterms:W3CDTF">2020-11-01T15:16:16Z</dcterms:modified>
</cp:coreProperties>
</file>